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yj\Documents\카카오톡 받은 파일\"/>
    </mc:Choice>
  </mc:AlternateContent>
  <xr:revisionPtr revIDLastSave="0" documentId="13_ncr:1_{802B7C2E-7F3D-4932-A41A-C0927D13463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5지-&gt;2지변환 양식" sheetId="13" r:id="rId1"/>
    <sheet name="최종_인성검사 결과 양식" sheetId="4" r:id="rId2"/>
    <sheet name="인성검사 8요소" sheetId="1" r:id="rId3"/>
    <sheet name="인성검사 채점 조건" sheetId="2" state="hidden" r:id="rId4"/>
    <sheet name="응답신뢰도 2차 - 자동화X" sheetId="7" r:id="rId5"/>
    <sheet name="직무적성 문항 및 답안 (1차)" sheetId="9" r:id="rId6"/>
    <sheet name="직무적성 계산방식" sheetId="10" r:id="rId7"/>
  </sheets>
  <definedNames>
    <definedName name="_xlnm._FilterDatabase" localSheetId="2" hidden="1">'인성검사 8요소'!$A$1:$CO$229</definedName>
    <definedName name="테스트">#REF!</definedName>
    <definedName name="테스트1">#REF!</definedName>
    <definedName name="테스트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3" l="1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/>
  <c r="GN5" i="13"/>
  <c r="GO5" i="13"/>
  <c r="GP5" i="13"/>
  <c r="GQ5" i="13"/>
  <c r="GR5" i="13"/>
  <c r="GS5" i="13"/>
  <c r="GT5" i="13"/>
  <c r="GU5" i="13"/>
  <c r="GV5" i="13"/>
  <c r="GW5" i="13"/>
  <c r="GX5" i="13"/>
  <c r="GY5" i="13"/>
  <c r="GZ5" i="13"/>
  <c r="HA5" i="13"/>
  <c r="HB5" i="13"/>
  <c r="HC5" i="13"/>
  <c r="HD5" i="13"/>
  <c r="HE5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IH5" i="13"/>
  <c r="II5" i="13"/>
  <c r="IJ5" i="13"/>
  <c r="IK5" i="13"/>
  <c r="IL5" i="13"/>
  <c r="IM5" i="13"/>
  <c r="IN5" i="13"/>
  <c r="IO5" i="13"/>
  <c r="IP5" i="13"/>
  <c r="IQ5" i="13"/>
  <c r="IR5" i="13"/>
  <c r="IS5" i="13"/>
  <c r="IT5" i="13"/>
  <c r="IU5" i="13"/>
  <c r="IV5" i="13"/>
  <c r="IW5" i="13"/>
  <c r="IX5" i="13"/>
  <c r="IY5" i="13"/>
  <c r="IZ5" i="13"/>
  <c r="JA5" i="13"/>
  <c r="JB5" i="13"/>
  <c r="JC5" i="13"/>
  <c r="JD5" i="13"/>
  <c r="JE5" i="13"/>
  <c r="JF5" i="13"/>
  <c r="JG5" i="13"/>
  <c r="JH5" i="13"/>
  <c r="JI5" i="13"/>
  <c r="JJ5" i="13"/>
  <c r="JK5" i="13"/>
  <c r="JL5" i="13"/>
  <c r="JM5" i="13"/>
  <c r="JN5" i="13"/>
  <c r="JO5" i="13"/>
  <c r="JP5" i="13"/>
  <c r="JQ5" i="13"/>
  <c r="JR5" i="13"/>
  <c r="JS5" i="13"/>
  <c r="JT5" i="13"/>
  <c r="JU5" i="13"/>
  <c r="JV5" i="13"/>
  <c r="JW5" i="13"/>
  <c r="JX5" i="13"/>
  <c r="JY5" i="13"/>
  <c r="JZ5" i="13"/>
  <c r="KA5" i="13"/>
  <c r="KB5" i="13"/>
  <c r="KC5" i="13"/>
  <c r="KD5" i="13"/>
  <c r="KE5" i="13"/>
  <c r="KF5" i="13"/>
  <c r="KG5" i="13"/>
  <c r="KH5" i="13"/>
  <c r="KI5" i="13"/>
  <c r="KJ5" i="13"/>
  <c r="KK5" i="13"/>
  <c r="KL5" i="13"/>
  <c r="KM5" i="13"/>
  <c r="KN5" i="13"/>
  <c r="KO5" i="13"/>
  <c r="KP5" i="13"/>
  <c r="KQ5" i="13"/>
  <c r="KR5" i="13"/>
  <c r="KS5" i="13"/>
  <c r="KT5" i="13"/>
  <c r="KU5" i="13"/>
  <c r="KV5" i="13"/>
  <c r="KW5" i="13"/>
  <c r="KX5" i="13"/>
  <c r="KY5" i="13"/>
  <c r="KZ5" i="13"/>
  <c r="LA5" i="13"/>
  <c r="LB5" i="13"/>
  <c r="LC5" i="13"/>
  <c r="LD5" i="13"/>
  <c r="LE5" i="13"/>
  <c r="LF5" i="13"/>
  <c r="LG5" i="13"/>
  <c r="LH5" i="13"/>
  <c r="LI5" i="13"/>
  <c r="LJ5" i="13"/>
  <c r="LK5" i="13"/>
  <c r="LL5" i="13"/>
  <c r="LM5" i="13"/>
  <c r="LN5" i="13"/>
  <c r="LO5" i="13"/>
  <c r="LP5" i="13"/>
  <c r="LQ5" i="13"/>
  <c r="LR5" i="13"/>
  <c r="LS5" i="13"/>
  <c r="LT5" i="13"/>
  <c r="LU5" i="13"/>
  <c r="LV5" i="13"/>
  <c r="LW5" i="13"/>
  <c r="LX5" i="13"/>
  <c r="LY5" i="13"/>
  <c r="LZ5" i="13"/>
  <c r="MA5" i="13"/>
  <c r="MB5" i="13"/>
  <c r="T18" i="13" l="1"/>
  <c r="S18" i="13"/>
  <c r="R18" i="13"/>
  <c r="Q18" i="13"/>
  <c r="N18" i="13"/>
  <c r="M18" i="13"/>
  <c r="L18" i="13"/>
  <c r="K18" i="13"/>
  <c r="J18" i="13"/>
  <c r="I18" i="13"/>
  <c r="MB18" i="13"/>
  <c r="MA18" i="13"/>
  <c r="LZ18" i="13"/>
  <c r="LY18" i="13"/>
  <c r="LX18" i="13"/>
  <c r="LW18" i="13"/>
  <c r="LV18" i="13"/>
  <c r="LU18" i="13"/>
  <c r="LT18" i="13"/>
  <c r="LS18" i="13"/>
  <c r="LR18" i="13"/>
  <c r="LQ18" i="13"/>
  <c r="LP18" i="13"/>
  <c r="LO18" i="13"/>
  <c r="LN18" i="13"/>
  <c r="LM18" i="13"/>
  <c r="LL18" i="13"/>
  <c r="LK18" i="13"/>
  <c r="LJ18" i="13"/>
  <c r="LI18" i="13"/>
  <c r="LH18" i="13"/>
  <c r="LG18" i="13"/>
  <c r="LF18" i="13"/>
  <c r="LE18" i="13"/>
  <c r="LD18" i="13"/>
  <c r="LC18" i="13"/>
  <c r="LB18" i="13"/>
  <c r="LA18" i="13"/>
  <c r="KZ18" i="13"/>
  <c r="KY18" i="13"/>
  <c r="KX18" i="13"/>
  <c r="KW18" i="13"/>
  <c r="KV18" i="13"/>
  <c r="KU18" i="13"/>
  <c r="KT18" i="13"/>
  <c r="KS18" i="13"/>
  <c r="KR18" i="13"/>
  <c r="KQ18" i="13"/>
  <c r="KP18" i="13"/>
  <c r="KO18" i="13"/>
  <c r="KN18" i="13"/>
  <c r="KM18" i="13"/>
  <c r="KL18" i="13"/>
  <c r="KK18" i="13"/>
  <c r="KJ18" i="13"/>
  <c r="KI18" i="13"/>
  <c r="KH18" i="13"/>
  <c r="KG18" i="13"/>
  <c r="KF18" i="13"/>
  <c r="KE18" i="13"/>
  <c r="KD18" i="13"/>
  <c r="KC18" i="13"/>
  <c r="KB18" i="13"/>
  <c r="KA18" i="13"/>
  <c r="JZ18" i="13"/>
  <c r="JY18" i="13"/>
  <c r="JX18" i="13"/>
  <c r="JW18" i="13"/>
  <c r="JV18" i="13"/>
  <c r="JU18" i="13"/>
  <c r="JT18" i="13"/>
  <c r="JS18" i="13"/>
  <c r="JR18" i="13"/>
  <c r="JQ18" i="13"/>
  <c r="JP18" i="13"/>
  <c r="JO18" i="13"/>
  <c r="JN18" i="13"/>
  <c r="JM18" i="13"/>
  <c r="JL18" i="13"/>
  <c r="JK18" i="13"/>
  <c r="JJ18" i="13"/>
  <c r="JI18" i="13"/>
  <c r="JH18" i="13"/>
  <c r="JG18" i="13"/>
  <c r="JF18" i="13"/>
  <c r="JE18" i="13"/>
  <c r="JD18" i="13"/>
  <c r="JC18" i="13"/>
  <c r="JB18" i="13"/>
  <c r="JA18" i="13"/>
  <c r="IZ18" i="13"/>
  <c r="IY18" i="13"/>
  <c r="IX18" i="13"/>
  <c r="IW18" i="13"/>
  <c r="IV18" i="13"/>
  <c r="IU18" i="13"/>
  <c r="IT18" i="13"/>
  <c r="IS18" i="13"/>
  <c r="IR18" i="13"/>
  <c r="IQ18" i="13"/>
  <c r="IP18" i="13"/>
  <c r="IO18" i="13"/>
  <c r="IN18" i="13"/>
  <c r="IM18" i="13"/>
  <c r="IL18" i="13"/>
  <c r="IK18" i="13"/>
  <c r="IJ18" i="13"/>
  <c r="II18" i="13"/>
  <c r="IH18" i="13"/>
  <c r="IG18" i="13"/>
  <c r="IF18" i="13"/>
  <c r="IE18" i="13"/>
  <c r="ID18" i="13"/>
  <c r="IC18" i="13"/>
  <c r="IB18" i="13"/>
  <c r="IA18" i="13"/>
  <c r="HZ18" i="13"/>
  <c r="HY18" i="13"/>
  <c r="HX18" i="13"/>
  <c r="HW18" i="13"/>
  <c r="HV18" i="13"/>
  <c r="HU18" i="13"/>
  <c r="HT18" i="13"/>
  <c r="HS18" i="13"/>
  <c r="HR18" i="13"/>
  <c r="HQ18" i="13"/>
  <c r="HP18" i="13"/>
  <c r="HO18" i="13"/>
  <c r="HN18" i="13"/>
  <c r="HM18" i="13"/>
  <c r="HL18" i="13"/>
  <c r="HK18" i="13"/>
  <c r="HJ18" i="13"/>
  <c r="HI18" i="13"/>
  <c r="HH18" i="13"/>
  <c r="HG18" i="13"/>
  <c r="HF18" i="13"/>
  <c r="HE18" i="13"/>
  <c r="HD18" i="13"/>
  <c r="HC18" i="13"/>
  <c r="HB18" i="13"/>
  <c r="HA18" i="13"/>
  <c r="GZ18" i="13"/>
  <c r="GY18" i="13"/>
  <c r="GX18" i="13"/>
  <c r="GW18" i="13"/>
  <c r="GV18" i="13"/>
  <c r="GU18" i="13"/>
  <c r="GT18" i="13"/>
  <c r="GS18" i="13"/>
  <c r="GR18" i="13"/>
  <c r="GQ18" i="13"/>
  <c r="GP18" i="13"/>
  <c r="GO18" i="13"/>
  <c r="GN18" i="13"/>
  <c r="GM18" i="13"/>
  <c r="GL18" i="13"/>
  <c r="GK18" i="13"/>
  <c r="GJ18" i="13"/>
  <c r="GI18" i="13"/>
  <c r="GH18" i="13"/>
  <c r="GG18" i="13"/>
  <c r="GF18" i="13"/>
  <c r="GE18" i="13"/>
  <c r="GD18" i="13"/>
  <c r="GC18" i="13"/>
  <c r="GB18" i="13"/>
  <c r="GA18" i="13"/>
  <c r="FZ18" i="13"/>
  <c r="FY18" i="13"/>
  <c r="FX18" i="13"/>
  <c r="FW18" i="13"/>
  <c r="FV18" i="13"/>
  <c r="FU18" i="13"/>
  <c r="FT18" i="13"/>
  <c r="FS18" i="13"/>
  <c r="FR18" i="13"/>
  <c r="FQ18" i="13"/>
  <c r="FP18" i="13"/>
  <c r="FO18" i="13"/>
  <c r="FN18" i="13"/>
  <c r="FM18" i="13"/>
  <c r="FL18" i="13"/>
  <c r="FK18" i="13"/>
  <c r="FJ18" i="13"/>
  <c r="FI18" i="13"/>
  <c r="FH18" i="13"/>
  <c r="FG18" i="13"/>
  <c r="FF18" i="13"/>
  <c r="FE18" i="13"/>
  <c r="FD18" i="13"/>
  <c r="FC18" i="13"/>
  <c r="FB18" i="13"/>
  <c r="FA18" i="13"/>
  <c r="EZ18" i="13"/>
  <c r="EY18" i="13"/>
  <c r="EX18" i="13"/>
  <c r="EW18" i="13"/>
  <c r="EV18" i="13"/>
  <c r="EU18" i="13"/>
  <c r="ET18" i="13"/>
  <c r="ES18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P18" i="13"/>
  <c r="O18" i="13"/>
  <c r="H18" i="13"/>
  <c r="G18" i="13"/>
  <c r="F18" i="13"/>
  <c r="E18" i="13"/>
  <c r="D18" i="13"/>
  <c r="C18" i="13"/>
  <c r="B18" i="13"/>
  <c r="A18" i="13"/>
  <c r="H3" i="4" l="1"/>
  <c r="E3" i="4"/>
  <c r="D3" i="4"/>
  <c r="C3" i="4"/>
  <c r="B3" i="4"/>
  <c r="A3" i="4"/>
  <c r="D10" i="13"/>
  <c r="D15" i="1"/>
  <c r="D15" i="7" s="1"/>
  <c r="D3" i="1"/>
  <c r="D3" i="7" s="1"/>
  <c r="D4" i="1"/>
  <c r="D4" i="7" s="1"/>
  <c r="D5" i="1"/>
  <c r="D5" i="7" s="1"/>
  <c r="D6" i="1"/>
  <c r="D6" i="7" s="1"/>
  <c r="D7" i="1"/>
  <c r="D7" i="7" s="1"/>
  <c r="D8" i="1"/>
  <c r="D8" i="7" s="1"/>
  <c r="D9" i="1"/>
  <c r="D9" i="7" s="1"/>
  <c r="D10" i="1"/>
  <c r="D10" i="7" s="1"/>
  <c r="D11" i="1"/>
  <c r="D11" i="7" s="1"/>
  <c r="D12" i="1"/>
  <c r="D12" i="7" s="1"/>
  <c r="D13" i="1"/>
  <c r="D13" i="7" s="1"/>
  <c r="D14" i="1"/>
  <c r="D14" i="7" s="1"/>
  <c r="D16" i="1"/>
  <c r="D16" i="7" s="1"/>
  <c r="D17" i="1"/>
  <c r="D17" i="7" s="1"/>
  <c r="D18" i="1"/>
  <c r="D18" i="7" s="1"/>
  <c r="D19" i="1"/>
  <c r="D19" i="7" s="1"/>
  <c r="D20" i="1"/>
  <c r="D20" i="7" s="1"/>
  <c r="D21" i="1"/>
  <c r="D21" i="7" s="1"/>
  <c r="D22" i="1"/>
  <c r="D22" i="7" s="1"/>
  <c r="D23" i="1"/>
  <c r="D23" i="7" s="1"/>
  <c r="D24" i="1"/>
  <c r="D24" i="7" s="1"/>
  <c r="D25" i="1"/>
  <c r="D25" i="7" s="1"/>
  <c r="D26" i="1"/>
  <c r="D26" i="7" s="1"/>
  <c r="D27" i="1"/>
  <c r="D27" i="7" s="1"/>
  <c r="D28" i="1"/>
  <c r="D28" i="7" s="1"/>
  <c r="D29" i="1"/>
  <c r="D29" i="7" s="1"/>
  <c r="D30" i="1"/>
  <c r="D30" i="7" s="1"/>
  <c r="D31" i="1"/>
  <c r="D31" i="7" s="1"/>
  <c r="D32" i="1"/>
  <c r="D32" i="7" s="1"/>
  <c r="D33" i="1"/>
  <c r="D33" i="7" s="1"/>
  <c r="D34" i="1"/>
  <c r="D34" i="7" s="1"/>
  <c r="D35" i="1"/>
  <c r="D35" i="7" s="1"/>
  <c r="D36" i="1"/>
  <c r="D36" i="7" s="1"/>
  <c r="D37" i="1"/>
  <c r="D37" i="7" s="1"/>
  <c r="D38" i="1"/>
  <c r="D38" i="7" s="1"/>
  <c r="D39" i="1"/>
  <c r="D39" i="7" s="1"/>
  <c r="D40" i="1"/>
  <c r="D40" i="7" s="1"/>
  <c r="D41" i="1"/>
  <c r="D41" i="7" s="1"/>
  <c r="D42" i="1"/>
  <c r="D42" i="7" s="1"/>
  <c r="D43" i="1"/>
  <c r="D43" i="7" s="1"/>
  <c r="D44" i="1"/>
  <c r="D44" i="7" s="1"/>
  <c r="D45" i="1"/>
  <c r="D45" i="7" s="1"/>
  <c r="D46" i="1"/>
  <c r="D46" i="7" s="1"/>
  <c r="D47" i="1"/>
  <c r="D47" i="7" s="1"/>
  <c r="D48" i="1"/>
  <c r="D48" i="7" s="1"/>
  <c r="D49" i="1"/>
  <c r="D49" i="7" s="1"/>
  <c r="D50" i="1"/>
  <c r="D50" i="7" s="1"/>
  <c r="D51" i="1"/>
  <c r="D51" i="7" s="1"/>
  <c r="D52" i="1"/>
  <c r="D52" i="7" s="1"/>
  <c r="D53" i="1"/>
  <c r="D53" i="7" s="1"/>
  <c r="D54" i="1"/>
  <c r="D54" i="7" s="1"/>
  <c r="D55" i="1"/>
  <c r="D55" i="7" s="1"/>
  <c r="D56" i="1"/>
  <c r="D56" i="7" s="1"/>
  <c r="D57" i="1"/>
  <c r="D57" i="7" s="1"/>
  <c r="D58" i="1"/>
  <c r="D58" i="7" s="1"/>
  <c r="D59" i="1"/>
  <c r="D59" i="7" s="1"/>
  <c r="D60" i="1"/>
  <c r="D60" i="7" s="1"/>
  <c r="D61" i="1"/>
  <c r="D61" i="7" s="1"/>
  <c r="D62" i="1"/>
  <c r="D62" i="7" s="1"/>
  <c r="D63" i="1"/>
  <c r="D63" i="7" s="1"/>
  <c r="D64" i="1"/>
  <c r="D64" i="7" s="1"/>
  <c r="D65" i="1"/>
  <c r="D65" i="7" s="1"/>
  <c r="D66" i="1"/>
  <c r="D66" i="7" s="1"/>
  <c r="D67" i="1"/>
  <c r="D67" i="7" s="1"/>
  <c r="D68" i="1"/>
  <c r="D68" i="7" s="1"/>
  <c r="D69" i="1"/>
  <c r="D69" i="7" s="1"/>
  <c r="D70" i="1"/>
  <c r="D70" i="7" s="1"/>
  <c r="D71" i="1"/>
  <c r="D71" i="7" s="1"/>
  <c r="D72" i="1"/>
  <c r="D72" i="7" s="1"/>
  <c r="D73" i="1"/>
  <c r="D73" i="7" s="1"/>
  <c r="D74" i="1"/>
  <c r="D74" i="7" s="1"/>
  <c r="D75" i="1"/>
  <c r="D75" i="7" s="1"/>
  <c r="D76" i="1"/>
  <c r="D76" i="7" s="1"/>
  <c r="D77" i="1"/>
  <c r="D77" i="7" s="1"/>
  <c r="D78" i="1"/>
  <c r="D78" i="7" s="1"/>
  <c r="D79" i="1"/>
  <c r="D79" i="7" s="1"/>
  <c r="D80" i="1"/>
  <c r="D80" i="7" s="1"/>
  <c r="D81" i="1"/>
  <c r="D81" i="7" s="1"/>
  <c r="D82" i="1"/>
  <c r="D82" i="7" s="1"/>
  <c r="D83" i="1"/>
  <c r="D83" i="7" s="1"/>
  <c r="D84" i="1"/>
  <c r="D84" i="7" s="1"/>
  <c r="D85" i="1"/>
  <c r="D85" i="7" s="1"/>
  <c r="D86" i="1"/>
  <c r="D86" i="7" s="1"/>
  <c r="D87" i="1"/>
  <c r="D87" i="7" s="1"/>
  <c r="D88" i="1"/>
  <c r="D88" i="7" s="1"/>
  <c r="D89" i="1"/>
  <c r="D89" i="7" s="1"/>
  <c r="D90" i="1"/>
  <c r="D90" i="7" s="1"/>
  <c r="D91" i="1"/>
  <c r="D91" i="7" s="1"/>
  <c r="D92" i="1"/>
  <c r="D92" i="7" s="1"/>
  <c r="D93" i="1"/>
  <c r="D93" i="7" s="1"/>
  <c r="D94" i="1"/>
  <c r="D94" i="7" s="1"/>
  <c r="D95" i="1"/>
  <c r="D95" i="7" s="1"/>
  <c r="D96" i="1"/>
  <c r="D96" i="7" s="1"/>
  <c r="D97" i="1"/>
  <c r="D97" i="7" s="1"/>
  <c r="D98" i="1"/>
  <c r="D98" i="7" s="1"/>
  <c r="D99" i="1"/>
  <c r="D99" i="7" s="1"/>
  <c r="D100" i="1"/>
  <c r="D100" i="7" s="1"/>
  <c r="D101" i="1"/>
  <c r="D101" i="7" s="1"/>
  <c r="D102" i="1"/>
  <c r="D102" i="7" s="1"/>
  <c r="D103" i="1"/>
  <c r="D103" i="7" s="1"/>
  <c r="D104" i="1"/>
  <c r="D104" i="7" s="1"/>
  <c r="D105" i="1"/>
  <c r="D105" i="7" s="1"/>
  <c r="D106" i="1"/>
  <c r="D106" i="7" s="1"/>
  <c r="D107" i="1"/>
  <c r="D107" i="7" s="1"/>
  <c r="D108" i="1"/>
  <c r="D108" i="7" s="1"/>
  <c r="D109" i="1"/>
  <c r="D109" i="7" s="1"/>
  <c r="D110" i="1"/>
  <c r="D110" i="7" s="1"/>
  <c r="D111" i="1"/>
  <c r="D111" i="7" s="1"/>
  <c r="D112" i="1"/>
  <c r="D112" i="7" s="1"/>
  <c r="D113" i="1"/>
  <c r="D113" i="7" s="1"/>
  <c r="D114" i="1"/>
  <c r="D114" i="7" s="1"/>
  <c r="D115" i="1"/>
  <c r="D115" i="7" s="1"/>
  <c r="D116" i="1"/>
  <c r="D116" i="7" s="1"/>
  <c r="D117" i="1"/>
  <c r="D117" i="7" s="1"/>
  <c r="D118" i="1"/>
  <c r="D118" i="7" s="1"/>
  <c r="D119" i="1"/>
  <c r="D119" i="7" s="1"/>
  <c r="D120" i="1"/>
  <c r="D120" i="7" s="1"/>
  <c r="D121" i="1"/>
  <c r="D121" i="7" s="1"/>
  <c r="D122" i="1"/>
  <c r="D122" i="7" s="1"/>
  <c r="D123" i="1"/>
  <c r="D123" i="7" s="1"/>
  <c r="D124" i="1"/>
  <c r="D124" i="7" s="1"/>
  <c r="D125" i="1"/>
  <c r="D125" i="7" s="1"/>
  <c r="D126" i="1"/>
  <c r="D126" i="7" s="1"/>
  <c r="D127" i="1"/>
  <c r="D127" i="7" s="1"/>
  <c r="D128" i="1"/>
  <c r="D128" i="7" s="1"/>
  <c r="D129" i="1"/>
  <c r="D129" i="7" s="1"/>
  <c r="D130" i="1"/>
  <c r="D130" i="7" s="1"/>
  <c r="D131" i="1"/>
  <c r="D131" i="7" s="1"/>
  <c r="D132" i="1"/>
  <c r="D132" i="7" s="1"/>
  <c r="D133" i="1"/>
  <c r="D133" i="7" s="1"/>
  <c r="D134" i="1"/>
  <c r="D134" i="7" s="1"/>
  <c r="D135" i="1"/>
  <c r="D135" i="7" s="1"/>
  <c r="D136" i="1"/>
  <c r="D136" i="7" s="1"/>
  <c r="D137" i="1"/>
  <c r="D137" i="7" s="1"/>
  <c r="D138" i="1"/>
  <c r="D138" i="7" s="1"/>
  <c r="D139" i="1"/>
  <c r="D139" i="7" s="1"/>
  <c r="D140" i="1"/>
  <c r="D140" i="7" s="1"/>
  <c r="D141" i="1"/>
  <c r="D141" i="7" s="1"/>
  <c r="D142" i="1"/>
  <c r="D142" i="7" s="1"/>
  <c r="D143" i="1"/>
  <c r="D143" i="7" s="1"/>
  <c r="D144" i="1"/>
  <c r="D144" i="7" s="1"/>
  <c r="D145" i="1"/>
  <c r="D145" i="7" s="1"/>
  <c r="D146" i="1"/>
  <c r="D146" i="7" s="1"/>
  <c r="D147" i="1"/>
  <c r="D147" i="7" s="1"/>
  <c r="D148" i="1"/>
  <c r="D148" i="7" s="1"/>
  <c r="D149" i="1"/>
  <c r="D149" i="7" s="1"/>
  <c r="D150" i="1"/>
  <c r="D150" i="7" s="1"/>
  <c r="D151" i="1"/>
  <c r="D151" i="7" s="1"/>
  <c r="D152" i="1"/>
  <c r="D152" i="7" s="1"/>
  <c r="D153" i="1"/>
  <c r="D153" i="7" s="1"/>
  <c r="D154" i="1"/>
  <c r="D154" i="7" s="1"/>
  <c r="D155" i="1"/>
  <c r="D155" i="7" s="1"/>
  <c r="D156" i="1"/>
  <c r="D156" i="7" s="1"/>
  <c r="D157" i="1"/>
  <c r="D157" i="7" s="1"/>
  <c r="D158" i="1"/>
  <c r="D158" i="7" s="1"/>
  <c r="D159" i="1"/>
  <c r="D159" i="7" s="1"/>
  <c r="D160" i="1"/>
  <c r="D160" i="7" s="1"/>
  <c r="D161" i="1"/>
  <c r="D161" i="7" s="1"/>
  <c r="D162" i="1"/>
  <c r="D162" i="7" s="1"/>
  <c r="D163" i="1"/>
  <c r="D163" i="7" s="1"/>
  <c r="D164" i="1"/>
  <c r="D164" i="7" s="1"/>
  <c r="D165" i="1"/>
  <c r="D165" i="7" s="1"/>
  <c r="D166" i="1"/>
  <c r="D166" i="7" s="1"/>
  <c r="D167" i="1"/>
  <c r="D167" i="7" s="1"/>
  <c r="D168" i="1"/>
  <c r="D168" i="7" s="1"/>
  <c r="D169" i="1"/>
  <c r="D169" i="7" s="1"/>
  <c r="D170" i="1"/>
  <c r="D170" i="7" s="1"/>
  <c r="D171" i="1"/>
  <c r="D171" i="7" s="1"/>
  <c r="D172" i="1"/>
  <c r="D172" i="7" s="1"/>
  <c r="D173" i="1"/>
  <c r="D173" i="7" s="1"/>
  <c r="D174" i="1"/>
  <c r="D174" i="7" s="1"/>
  <c r="D175" i="1"/>
  <c r="D175" i="7" s="1"/>
  <c r="D176" i="1"/>
  <c r="D176" i="7" s="1"/>
  <c r="D177" i="1"/>
  <c r="D177" i="7" s="1"/>
  <c r="D178" i="1"/>
  <c r="D178" i="7" s="1"/>
  <c r="D179" i="1"/>
  <c r="D179" i="7" s="1"/>
  <c r="D180" i="1"/>
  <c r="D180" i="7" s="1"/>
  <c r="D181" i="1"/>
  <c r="D181" i="7" s="1"/>
  <c r="D182" i="1"/>
  <c r="D182" i="7" s="1"/>
  <c r="D183" i="1"/>
  <c r="D183" i="7" s="1"/>
  <c r="D184" i="1"/>
  <c r="D184" i="7" s="1"/>
  <c r="D185" i="1"/>
  <c r="D185" i="7" s="1"/>
  <c r="D186" i="1"/>
  <c r="D186" i="7" s="1"/>
  <c r="D187" i="1"/>
  <c r="D187" i="7" s="1"/>
  <c r="D188" i="1"/>
  <c r="D188" i="7" s="1"/>
  <c r="D189" i="1"/>
  <c r="D189" i="7" s="1"/>
  <c r="D190" i="1"/>
  <c r="D190" i="7" s="1"/>
  <c r="D191" i="1"/>
  <c r="D191" i="7" s="1"/>
  <c r="D192" i="1"/>
  <c r="D192" i="7" s="1"/>
  <c r="D193" i="1"/>
  <c r="D193" i="7" s="1"/>
  <c r="D194" i="1"/>
  <c r="D194" i="7" s="1"/>
  <c r="D195" i="1"/>
  <c r="D195" i="7" s="1"/>
  <c r="D196" i="1"/>
  <c r="D196" i="7" s="1"/>
  <c r="D197" i="1"/>
  <c r="D197" i="7" s="1"/>
  <c r="D198" i="1"/>
  <c r="D198" i="7" s="1"/>
  <c r="D199" i="1"/>
  <c r="D199" i="7" s="1"/>
  <c r="D200" i="1"/>
  <c r="D200" i="7" s="1"/>
  <c r="D201" i="1"/>
  <c r="D201" i="7" s="1"/>
  <c r="D202" i="1"/>
  <c r="D202" i="7" s="1"/>
  <c r="D203" i="1"/>
  <c r="D203" i="7" s="1"/>
  <c r="D204" i="1"/>
  <c r="D204" i="7" s="1"/>
  <c r="D205" i="1"/>
  <c r="D205" i="7" s="1"/>
  <c r="D206" i="1"/>
  <c r="D206" i="7" s="1"/>
  <c r="D207" i="1"/>
  <c r="D207" i="7" s="1"/>
  <c r="D208" i="1"/>
  <c r="D208" i="7" s="1"/>
  <c r="D209" i="1"/>
  <c r="D209" i="7" s="1"/>
  <c r="D210" i="1"/>
  <c r="D210" i="7" s="1"/>
  <c r="D211" i="1"/>
  <c r="D211" i="7" s="1"/>
  <c r="D212" i="1"/>
  <c r="D212" i="7" s="1"/>
  <c r="D213" i="1"/>
  <c r="D213" i="7" s="1"/>
  <c r="D214" i="1"/>
  <c r="D214" i="7" s="1"/>
  <c r="D215" i="1"/>
  <c r="D215" i="7" s="1"/>
  <c r="D216" i="1"/>
  <c r="D216" i="7" s="1"/>
  <c r="D217" i="1"/>
  <c r="D217" i="7" s="1"/>
  <c r="D218" i="1"/>
  <c r="D218" i="7" s="1"/>
  <c r="D219" i="1"/>
  <c r="D219" i="7" s="1"/>
  <c r="D220" i="1"/>
  <c r="D220" i="7" s="1"/>
  <c r="D221" i="1"/>
  <c r="D221" i="7" s="1"/>
  <c r="D222" i="1"/>
  <c r="D222" i="7" s="1"/>
  <c r="D223" i="1"/>
  <c r="D223" i="7" s="1"/>
  <c r="D224" i="1"/>
  <c r="D224" i="7" s="1"/>
  <c r="D225" i="1"/>
  <c r="D225" i="7" s="1"/>
  <c r="D226" i="1"/>
  <c r="D226" i="7" s="1"/>
  <c r="D227" i="1"/>
  <c r="D227" i="7" s="1"/>
  <c r="D228" i="1"/>
  <c r="D228" i="7" s="1"/>
  <c r="D229" i="1"/>
  <c r="D229" i="7" s="1"/>
  <c r="D2" i="1"/>
  <c r="D2" i="7" s="1"/>
  <c r="Y34" i="7" l="1"/>
  <c r="H3" i="1"/>
  <c r="T4" i="9"/>
  <c r="R3" i="1"/>
  <c r="E4" i="9"/>
  <c r="H4" i="1"/>
  <c r="H5" i="1"/>
  <c r="H6" i="1"/>
  <c r="D1" i="1" l="1"/>
  <c r="D1" i="7" s="1"/>
  <c r="W7" i="9"/>
  <c r="W4" i="9"/>
  <c r="T5" i="9"/>
  <c r="T6" i="9"/>
  <c r="T7" i="9"/>
  <c r="T8" i="9"/>
  <c r="T9" i="9"/>
  <c r="T10" i="9"/>
  <c r="T11" i="9"/>
  <c r="Q5" i="9"/>
  <c r="Q6" i="9"/>
  <c r="Q7" i="9"/>
  <c r="Q8" i="9"/>
  <c r="Q9" i="9"/>
  <c r="Q10" i="9"/>
  <c r="Q11" i="9"/>
  <c r="Q4" i="9"/>
  <c r="K5" i="9"/>
  <c r="K6" i="9"/>
  <c r="K7" i="9"/>
  <c r="K8" i="9"/>
  <c r="K9" i="9"/>
  <c r="K10" i="9"/>
  <c r="K11" i="9"/>
  <c r="K4" i="9"/>
  <c r="N5" i="9"/>
  <c r="N6" i="9"/>
  <c r="N7" i="9"/>
  <c r="N8" i="9"/>
  <c r="N9" i="9"/>
  <c r="N10" i="9"/>
  <c r="N11" i="9"/>
  <c r="N4" i="9"/>
  <c r="H4" i="9"/>
  <c r="M4" i="10" s="1"/>
  <c r="H6" i="9"/>
  <c r="Y8" i="7" l="1"/>
  <c r="H5" i="9" l="1"/>
  <c r="M6" i="10"/>
  <c r="H7" i="9"/>
  <c r="H8" i="9"/>
  <c r="H9" i="9"/>
  <c r="H10" i="9"/>
  <c r="H11" i="9"/>
  <c r="E5" i="9"/>
  <c r="E6" i="9"/>
  <c r="E7" i="9"/>
  <c r="E8" i="9"/>
  <c r="E9" i="9"/>
  <c r="E10" i="9"/>
  <c r="E11" i="9"/>
  <c r="M3" i="4"/>
  <c r="AG3" i="7"/>
  <c r="AG4" i="7" l="1"/>
  <c r="AA18" i="2" l="1"/>
  <c r="Y18" i="2"/>
  <c r="V18" i="2"/>
  <c r="S18" i="2"/>
  <c r="P18" i="2"/>
  <c r="M18" i="2"/>
  <c r="J18" i="2"/>
  <c r="G18" i="2"/>
  <c r="E18" i="2"/>
  <c r="AG11" i="7" l="1"/>
  <c r="H8" i="1" l="1"/>
  <c r="H7" i="1"/>
  <c r="O3" i="1"/>
  <c r="M8" i="1" l="1"/>
  <c r="M3" i="1"/>
  <c r="M4" i="1" l="1"/>
  <c r="N4" i="1" s="1"/>
  <c r="P11" i="10" l="1"/>
  <c r="L11" i="10"/>
  <c r="L10" i="10"/>
  <c r="P9" i="10"/>
  <c r="O7" i="10"/>
  <c r="M7" i="10"/>
  <c r="Q6" i="10"/>
  <c r="O6" i="10"/>
  <c r="O5" i="10"/>
  <c r="M5" i="10"/>
  <c r="R4" i="10"/>
  <c r="P4" i="10"/>
  <c r="N4" i="10"/>
  <c r="L4" i="10"/>
  <c r="R7" i="10"/>
  <c r="Q5" i="10"/>
  <c r="Q7" i="10"/>
  <c r="Q8" i="10"/>
  <c r="Q9" i="10"/>
  <c r="Q10" i="10"/>
  <c r="Q11" i="10"/>
  <c r="P5" i="10"/>
  <c r="P6" i="10"/>
  <c r="P7" i="10"/>
  <c r="P8" i="10"/>
  <c r="P10" i="10"/>
  <c r="N9" i="10"/>
  <c r="Q4" i="10"/>
  <c r="O11" i="10"/>
  <c r="N11" i="10"/>
  <c r="M11" i="10"/>
  <c r="O10" i="10"/>
  <c r="N10" i="10"/>
  <c r="M10" i="10"/>
  <c r="O9" i="10"/>
  <c r="M9" i="10"/>
  <c r="L9" i="10"/>
  <c r="O8" i="10"/>
  <c r="N8" i="10"/>
  <c r="M8" i="10"/>
  <c r="L8" i="10"/>
  <c r="N7" i="10"/>
  <c r="L7" i="10"/>
  <c r="N6" i="10"/>
  <c r="L6" i="10"/>
  <c r="N5" i="10"/>
  <c r="L5" i="10"/>
  <c r="O4" i="10"/>
  <c r="S11" i="10" l="1"/>
  <c r="T11" i="10" s="1"/>
  <c r="S5" i="10"/>
  <c r="S10" i="10"/>
  <c r="S4" i="10"/>
  <c r="T4" i="10" s="1"/>
  <c r="S9" i="10"/>
  <c r="S7" i="10"/>
  <c r="S6" i="10"/>
  <c r="T6" i="10" s="1"/>
  <c r="S8" i="10"/>
  <c r="T9" i="10" l="1"/>
  <c r="T10" i="10"/>
  <c r="T8" i="10"/>
  <c r="T7" i="10"/>
  <c r="T5" i="10"/>
  <c r="AG5" i="7" l="1"/>
  <c r="AG6" i="7"/>
  <c r="AG7" i="7"/>
  <c r="AG8" i="7"/>
  <c r="AG9" i="7"/>
  <c r="AG10" i="7"/>
  <c r="Y4" i="7"/>
  <c r="Z4" i="7" s="1"/>
  <c r="Y5" i="7"/>
  <c r="Z5" i="7" s="1"/>
  <c r="Y6" i="7"/>
  <c r="Z6" i="7" s="1"/>
  <c r="Y7" i="7"/>
  <c r="Z7" i="7" s="1"/>
  <c r="Z8" i="7"/>
  <c r="Y9" i="7"/>
  <c r="Z9" i="7" s="1"/>
  <c r="Y10" i="7"/>
  <c r="Z10" i="7" s="1"/>
  <c r="Y11" i="7"/>
  <c r="Z11" i="7" s="1"/>
  <c r="Y12" i="7"/>
  <c r="Z12" i="7" s="1"/>
  <c r="Y13" i="7"/>
  <c r="Z13" i="7" s="1"/>
  <c r="Y14" i="7"/>
  <c r="Z14" i="7" s="1"/>
  <c r="Y15" i="7"/>
  <c r="Z15" i="7" s="1"/>
  <c r="Y16" i="7"/>
  <c r="Z16" i="7" s="1"/>
  <c r="Y17" i="7"/>
  <c r="Z17" i="7" s="1"/>
  <c r="Y18" i="7"/>
  <c r="Z18" i="7" s="1"/>
  <c r="Y19" i="7"/>
  <c r="Z19" i="7" s="1"/>
  <c r="Y20" i="7"/>
  <c r="Z20" i="7" s="1"/>
  <c r="Y21" i="7"/>
  <c r="Z21" i="7" s="1"/>
  <c r="Y22" i="7"/>
  <c r="Z22" i="7" s="1"/>
  <c r="Y23" i="7"/>
  <c r="Z23" i="7" s="1"/>
  <c r="Y24" i="7"/>
  <c r="Z24" i="7" s="1"/>
  <c r="Y25" i="7"/>
  <c r="Z25" i="7" s="1"/>
  <c r="Y26" i="7"/>
  <c r="Z26" i="7" s="1"/>
  <c r="Y27" i="7"/>
  <c r="Z27" i="7" s="1"/>
  <c r="Y28" i="7"/>
  <c r="Z28" i="7" s="1"/>
  <c r="Y29" i="7"/>
  <c r="Z29" i="7" s="1"/>
  <c r="Y30" i="7"/>
  <c r="Z30" i="7" s="1"/>
  <c r="Y31" i="7"/>
  <c r="Z31" i="7" s="1"/>
  <c r="Y32" i="7"/>
  <c r="Z32" i="7" s="1"/>
  <c r="Y33" i="7"/>
  <c r="Z33" i="7" s="1"/>
  <c r="Z34" i="7"/>
  <c r="Y35" i="7"/>
  <c r="Z35" i="7" s="1"/>
  <c r="Y36" i="7"/>
  <c r="Z36" i="7" s="1"/>
  <c r="Y37" i="7"/>
  <c r="Z37" i="7" s="1"/>
  <c r="Y38" i="7"/>
  <c r="Z38" i="7" s="1"/>
  <c r="Y39" i="7"/>
  <c r="Z39" i="7" s="1"/>
  <c r="Y40" i="7"/>
  <c r="Z40" i="7" s="1"/>
  <c r="Y41" i="7"/>
  <c r="Z41" i="7" s="1"/>
  <c r="Y42" i="7"/>
  <c r="Z42" i="7" s="1"/>
  <c r="Y43" i="7"/>
  <c r="Z43" i="7" s="1"/>
  <c r="Y44" i="7"/>
  <c r="Z44" i="7" s="1"/>
  <c r="Y45" i="7"/>
  <c r="Z45" i="7" s="1"/>
  <c r="Y46" i="7"/>
  <c r="Z46" i="7" s="1"/>
  <c r="Y47" i="7"/>
  <c r="Z47" i="7" s="1"/>
  <c r="Y48" i="7"/>
  <c r="Z48" i="7" s="1"/>
  <c r="Y49" i="7"/>
  <c r="Z49" i="7" s="1"/>
  <c r="Y50" i="7"/>
  <c r="Z50" i="7" s="1"/>
  <c r="Y51" i="7"/>
  <c r="Z51" i="7" s="1"/>
  <c r="Y52" i="7"/>
  <c r="Z52" i="7" s="1"/>
  <c r="Y53" i="7"/>
  <c r="Z53" i="7" s="1"/>
  <c r="Y54" i="7"/>
  <c r="Z54" i="7" s="1"/>
  <c r="Y3" i="7"/>
  <c r="Z3" i="7" s="1"/>
  <c r="AG12" i="7" l="1"/>
  <c r="AA17" i="2" l="1"/>
  <c r="Y17" i="2"/>
  <c r="V17" i="2"/>
  <c r="S17" i="2"/>
  <c r="P17" i="2"/>
  <c r="M17" i="2"/>
  <c r="J17" i="2"/>
  <c r="G17" i="2"/>
  <c r="E17" i="2"/>
  <c r="AA16" i="2"/>
  <c r="Y16" i="2"/>
  <c r="V16" i="2"/>
  <c r="S16" i="2"/>
  <c r="P16" i="2"/>
  <c r="M16" i="2"/>
  <c r="J16" i="2"/>
  <c r="G16" i="2"/>
  <c r="E16" i="2"/>
  <c r="AA15" i="2"/>
  <c r="Y15" i="2"/>
  <c r="V15" i="2"/>
  <c r="S15" i="2"/>
  <c r="P15" i="2"/>
  <c r="M15" i="2"/>
  <c r="J15" i="2"/>
  <c r="G15" i="2"/>
  <c r="E15" i="2"/>
  <c r="AA14" i="2"/>
  <c r="Y14" i="2"/>
  <c r="V14" i="2"/>
  <c r="S14" i="2"/>
  <c r="P14" i="2"/>
  <c r="M14" i="2"/>
  <c r="J14" i="2"/>
  <c r="G14" i="2"/>
  <c r="E14" i="2"/>
  <c r="AA13" i="2"/>
  <c r="Y13" i="2"/>
  <c r="V13" i="2"/>
  <c r="S13" i="2"/>
  <c r="P13" i="2"/>
  <c r="M13" i="2"/>
  <c r="J13" i="2"/>
  <c r="G13" i="2"/>
  <c r="E13" i="2"/>
  <c r="AA12" i="2"/>
  <c r="Y12" i="2"/>
  <c r="V12" i="2"/>
  <c r="S12" i="2"/>
  <c r="P12" i="2"/>
  <c r="M12" i="2"/>
  <c r="J12" i="2"/>
  <c r="G12" i="2"/>
  <c r="E12" i="2"/>
  <c r="AA11" i="2"/>
  <c r="Y11" i="2"/>
  <c r="V11" i="2"/>
  <c r="S11" i="2"/>
  <c r="P11" i="2"/>
  <c r="M11" i="2"/>
  <c r="J11" i="2"/>
  <c r="G11" i="2"/>
  <c r="E11" i="2"/>
  <c r="AA10" i="2"/>
  <c r="Y10" i="2"/>
  <c r="V10" i="2"/>
  <c r="S10" i="2"/>
  <c r="P10" i="2"/>
  <c r="M10" i="2"/>
  <c r="J10" i="2"/>
  <c r="G10" i="2"/>
  <c r="E10" i="2"/>
  <c r="AA9" i="2"/>
  <c r="Y9" i="2"/>
  <c r="V9" i="2"/>
  <c r="S9" i="2"/>
  <c r="P9" i="2"/>
  <c r="M9" i="2"/>
  <c r="J9" i="2"/>
  <c r="G9" i="2"/>
  <c r="E9" i="2"/>
  <c r="AA8" i="2"/>
  <c r="Y8" i="2"/>
  <c r="V8" i="2"/>
  <c r="S8" i="2"/>
  <c r="P8" i="2"/>
  <c r="M8" i="2"/>
  <c r="J8" i="2"/>
  <c r="G8" i="2"/>
  <c r="E8" i="2"/>
  <c r="AA7" i="2"/>
  <c r="Y7" i="2"/>
  <c r="V7" i="2"/>
  <c r="S7" i="2"/>
  <c r="P7" i="2"/>
  <c r="M7" i="2"/>
  <c r="J7" i="2"/>
  <c r="G7" i="2"/>
  <c r="E7" i="2"/>
  <c r="AA6" i="2"/>
  <c r="Y6" i="2"/>
  <c r="V6" i="2"/>
  <c r="S6" i="2"/>
  <c r="P6" i="2"/>
  <c r="M6" i="2"/>
  <c r="J6" i="2"/>
  <c r="G6" i="2"/>
  <c r="E6" i="2"/>
  <c r="AA5" i="2"/>
  <c r="Y5" i="2"/>
  <c r="V5" i="2"/>
  <c r="S5" i="2"/>
  <c r="P5" i="2"/>
  <c r="M5" i="2"/>
  <c r="J5" i="2"/>
  <c r="G5" i="2"/>
  <c r="E5" i="2"/>
  <c r="AA4" i="2"/>
  <c r="Y4" i="2"/>
  <c r="V4" i="2"/>
  <c r="S4" i="2"/>
  <c r="P4" i="2"/>
  <c r="M4" i="2"/>
  <c r="J4" i="2"/>
  <c r="G4" i="2"/>
  <c r="E4" i="2"/>
  <c r="AA3" i="2"/>
  <c r="Y3" i="2"/>
  <c r="V3" i="2"/>
  <c r="S3" i="2"/>
  <c r="P3" i="2"/>
  <c r="M3" i="2"/>
  <c r="J3" i="2"/>
  <c r="G3" i="2"/>
  <c r="E3" i="2"/>
  <c r="BD22" i="1"/>
  <c r="BI22" i="1" s="1"/>
  <c r="BJ22" i="1" s="1"/>
  <c r="BD21" i="1"/>
  <c r="BI21" i="1" s="1"/>
  <c r="BJ21" i="1" s="1"/>
  <c r="CH20" i="1"/>
  <c r="CM20" i="1" s="1"/>
  <c r="CN20" i="1" s="1"/>
  <c r="BN20" i="1"/>
  <c r="BD20" i="1"/>
  <c r="BI20" i="1" s="1"/>
  <c r="BJ20" i="1" s="1"/>
  <c r="R20" i="1"/>
  <c r="CH19" i="1"/>
  <c r="CM19" i="1" s="1"/>
  <c r="CN19" i="1" s="1"/>
  <c r="BX19" i="1"/>
  <c r="CC19" i="1" s="1"/>
  <c r="CD19" i="1" s="1"/>
  <c r="BN19" i="1"/>
  <c r="BD19" i="1"/>
  <c r="BI19" i="1" s="1"/>
  <c r="BJ19" i="1" s="1"/>
  <c r="AL19" i="1"/>
  <c r="AQ19" i="1" s="1"/>
  <c r="AR19" i="1" s="1"/>
  <c r="AB19" i="1"/>
  <c r="AG19" i="1" s="1"/>
  <c r="R19" i="1"/>
  <c r="H19" i="1"/>
  <c r="M19" i="1" s="1"/>
  <c r="N19" i="1" s="1"/>
  <c r="CH18" i="1"/>
  <c r="CM18" i="1" s="1"/>
  <c r="CN18" i="1" s="1"/>
  <c r="BX18" i="1"/>
  <c r="CC18" i="1" s="1"/>
  <c r="CD18" i="1" s="1"/>
  <c r="BN18" i="1"/>
  <c r="BS18" i="1" s="1"/>
  <c r="BT18" i="1" s="1"/>
  <c r="BD18" i="1"/>
  <c r="BI18" i="1" s="1"/>
  <c r="BJ18" i="1" s="1"/>
  <c r="AL18" i="1"/>
  <c r="AQ18" i="1" s="1"/>
  <c r="AR18" i="1" s="1"/>
  <c r="AB18" i="1"/>
  <c r="AG18" i="1" s="1"/>
  <c r="AH18" i="1" s="1"/>
  <c r="R18" i="1"/>
  <c r="H18" i="1"/>
  <c r="M18" i="1" s="1"/>
  <c r="N18" i="1" s="1"/>
  <c r="CH17" i="1"/>
  <c r="CM17" i="1" s="1"/>
  <c r="CN17" i="1" s="1"/>
  <c r="BX17" i="1"/>
  <c r="CE17" i="1" s="1"/>
  <c r="BN17" i="1"/>
  <c r="BS17" i="1" s="1"/>
  <c r="BT17" i="1" s="1"/>
  <c r="BD17" i="1"/>
  <c r="BI17" i="1" s="1"/>
  <c r="BJ17" i="1" s="1"/>
  <c r="AV17" i="1"/>
  <c r="AY17" i="1" s="1"/>
  <c r="AZ17" i="1" s="1"/>
  <c r="AL17" i="1"/>
  <c r="AS17" i="1" s="1"/>
  <c r="AB17" i="1"/>
  <c r="AG17" i="1" s="1"/>
  <c r="AH17" i="1" s="1"/>
  <c r="R17" i="1"/>
  <c r="H17" i="1"/>
  <c r="M17" i="1" s="1"/>
  <c r="N17" i="1" s="1"/>
  <c r="CH16" i="1"/>
  <c r="CO16" i="1" s="1"/>
  <c r="BX16" i="1"/>
  <c r="CC16" i="1" s="1"/>
  <c r="CD16" i="1" s="1"/>
  <c r="BN16" i="1"/>
  <c r="BS16" i="1" s="1"/>
  <c r="BT16" i="1" s="1"/>
  <c r="BD16" i="1"/>
  <c r="BK16" i="1" s="1"/>
  <c r="AV16" i="1"/>
  <c r="BA16" i="1" s="1"/>
  <c r="AL16" i="1"/>
  <c r="AQ16" i="1" s="1"/>
  <c r="AR16" i="1" s="1"/>
  <c r="AB16" i="1"/>
  <c r="AG16" i="1" s="1"/>
  <c r="AH16" i="1" s="1"/>
  <c r="R16" i="1"/>
  <c r="H16" i="1"/>
  <c r="O16" i="1" s="1"/>
  <c r="CH15" i="1"/>
  <c r="CM15" i="1" s="1"/>
  <c r="CN15" i="1" s="1"/>
  <c r="BX15" i="1"/>
  <c r="CC15" i="1" s="1"/>
  <c r="CD15" i="1" s="1"/>
  <c r="BN15" i="1"/>
  <c r="BU15" i="1" s="1"/>
  <c r="BD15" i="1"/>
  <c r="BK15" i="1" s="1"/>
  <c r="AV15" i="1"/>
  <c r="AY15" i="1" s="1"/>
  <c r="AZ15" i="1" s="1"/>
  <c r="AL15" i="1"/>
  <c r="AQ15" i="1" s="1"/>
  <c r="AR15" i="1" s="1"/>
  <c r="AB15" i="1"/>
  <c r="AI15" i="1" s="1"/>
  <c r="R15" i="1"/>
  <c r="Y15" i="1" s="1"/>
  <c r="H15" i="1"/>
  <c r="M15" i="1" s="1"/>
  <c r="N15" i="1" s="1"/>
  <c r="CH14" i="1"/>
  <c r="CM14" i="1" s="1"/>
  <c r="CN14" i="1" s="1"/>
  <c r="BX14" i="1"/>
  <c r="CE14" i="1" s="1"/>
  <c r="BN14" i="1"/>
  <c r="BU14" i="1" s="1"/>
  <c r="BD14" i="1"/>
  <c r="BI14" i="1" s="1"/>
  <c r="BJ14" i="1" s="1"/>
  <c r="AV14" i="1"/>
  <c r="AY14" i="1" s="1"/>
  <c r="AZ14" i="1" s="1"/>
  <c r="AL14" i="1"/>
  <c r="AS14" i="1" s="1"/>
  <c r="AB14" i="1"/>
  <c r="AI14" i="1" s="1"/>
  <c r="R14" i="1"/>
  <c r="W14" i="1" s="1"/>
  <c r="X14" i="1" s="1"/>
  <c r="H14" i="1"/>
  <c r="M14" i="1" s="1"/>
  <c r="N14" i="1" s="1"/>
  <c r="CH13" i="1"/>
  <c r="CO13" i="1" s="1"/>
  <c r="BX13" i="1"/>
  <c r="CE13" i="1" s="1"/>
  <c r="BN13" i="1"/>
  <c r="BS13" i="1" s="1"/>
  <c r="BT13" i="1" s="1"/>
  <c r="BD13" i="1"/>
  <c r="BI13" i="1" s="1"/>
  <c r="BJ13" i="1" s="1"/>
  <c r="AV13" i="1"/>
  <c r="BA13" i="1" s="1"/>
  <c r="AL13" i="1"/>
  <c r="AS13" i="1" s="1"/>
  <c r="AB13" i="1"/>
  <c r="AG13" i="1" s="1"/>
  <c r="AH13" i="1" s="1"/>
  <c r="R13" i="1"/>
  <c r="W13" i="1" s="1"/>
  <c r="H13" i="1"/>
  <c r="M13" i="1" s="1"/>
  <c r="N13" i="1" s="1"/>
  <c r="CH12" i="1"/>
  <c r="CO12" i="1" s="1"/>
  <c r="BX12" i="1"/>
  <c r="CC12" i="1" s="1"/>
  <c r="CD12" i="1" s="1"/>
  <c r="BN12" i="1"/>
  <c r="BS12" i="1" s="1"/>
  <c r="BT12" i="1" s="1"/>
  <c r="BD12" i="1"/>
  <c r="BK12" i="1" s="1"/>
  <c r="AV12" i="1"/>
  <c r="BA12" i="1" s="1"/>
  <c r="AL12" i="1"/>
  <c r="AQ12" i="1" s="1"/>
  <c r="AR12" i="1" s="1"/>
  <c r="AB12" i="1"/>
  <c r="AG12" i="1" s="1"/>
  <c r="AH12" i="1" s="1"/>
  <c r="R12" i="1"/>
  <c r="H12" i="1"/>
  <c r="O12" i="1" s="1"/>
  <c r="CH11" i="1"/>
  <c r="CM11" i="1" s="1"/>
  <c r="CN11" i="1" s="1"/>
  <c r="BX11" i="1"/>
  <c r="CC11" i="1" s="1"/>
  <c r="CD11" i="1" s="1"/>
  <c r="BN11" i="1"/>
  <c r="BU11" i="1" s="1"/>
  <c r="BD11" i="1"/>
  <c r="BK11" i="1" s="1"/>
  <c r="AV11" i="1"/>
  <c r="BA11" i="1" s="1"/>
  <c r="AL11" i="1"/>
  <c r="AQ11" i="1" s="1"/>
  <c r="AR11" i="1" s="1"/>
  <c r="AB11" i="1"/>
  <c r="AG11" i="1" s="1"/>
  <c r="AH11" i="1" s="1"/>
  <c r="R11" i="1"/>
  <c r="Y11" i="1" s="1"/>
  <c r="H11" i="1"/>
  <c r="O11" i="1" s="1"/>
  <c r="CH10" i="1"/>
  <c r="CM10" i="1" s="1"/>
  <c r="CN10" i="1" s="1"/>
  <c r="BX10" i="1"/>
  <c r="CE10" i="1" s="1"/>
  <c r="BN10" i="1"/>
  <c r="BU10" i="1" s="1"/>
  <c r="BD10" i="1"/>
  <c r="BK10" i="1" s="1"/>
  <c r="AV10" i="1"/>
  <c r="AY10" i="1" s="1"/>
  <c r="AZ10" i="1" s="1"/>
  <c r="AL10" i="1"/>
  <c r="AS10" i="1" s="1"/>
  <c r="AB10" i="1"/>
  <c r="AI10" i="1" s="1"/>
  <c r="R10" i="1"/>
  <c r="Y10" i="1" s="1"/>
  <c r="H10" i="1"/>
  <c r="M10" i="1" s="1"/>
  <c r="N10" i="1" s="1"/>
  <c r="CH9" i="1"/>
  <c r="CO9" i="1" s="1"/>
  <c r="BX9" i="1"/>
  <c r="CE9" i="1" s="1"/>
  <c r="BN9" i="1"/>
  <c r="BU9" i="1" s="1"/>
  <c r="BD9" i="1"/>
  <c r="BI9" i="1" s="1"/>
  <c r="BJ9" i="1" s="1"/>
  <c r="AV9" i="1"/>
  <c r="BA9" i="1" s="1"/>
  <c r="AL9" i="1"/>
  <c r="AS9" i="1" s="1"/>
  <c r="AB9" i="1"/>
  <c r="AI9" i="1" s="1"/>
  <c r="R9" i="1"/>
  <c r="H9" i="1"/>
  <c r="CH8" i="1"/>
  <c r="CM8" i="1" s="1"/>
  <c r="CN8" i="1" s="1"/>
  <c r="BX8" i="1"/>
  <c r="CE8" i="1" s="1"/>
  <c r="BN8" i="1"/>
  <c r="BS8" i="1" s="1"/>
  <c r="BT8" i="1" s="1"/>
  <c r="BD8" i="1"/>
  <c r="BK8" i="1" s="1"/>
  <c r="AV8" i="1"/>
  <c r="BA8" i="1" s="1"/>
  <c r="AL8" i="1"/>
  <c r="AS8" i="1" s="1"/>
  <c r="AB8" i="1"/>
  <c r="AG8" i="1" s="1"/>
  <c r="AH8" i="1" s="1"/>
  <c r="R8" i="1"/>
  <c r="Y8" i="1" s="1"/>
  <c r="N8" i="1"/>
  <c r="CH7" i="1"/>
  <c r="CO7" i="1" s="1"/>
  <c r="BX7" i="1"/>
  <c r="CC7" i="1" s="1"/>
  <c r="CD7" i="1" s="1"/>
  <c r="BN7" i="1"/>
  <c r="BU7" i="1" s="1"/>
  <c r="BD7" i="1"/>
  <c r="BK7" i="1" s="1"/>
  <c r="AV7" i="1"/>
  <c r="BA7" i="1" s="1"/>
  <c r="AL7" i="1"/>
  <c r="AQ7" i="1" s="1"/>
  <c r="AR7" i="1" s="1"/>
  <c r="AB7" i="1"/>
  <c r="AG7" i="1" s="1"/>
  <c r="AH7" i="1" s="1"/>
  <c r="R7" i="1"/>
  <c r="O7" i="1"/>
  <c r="CH6" i="1"/>
  <c r="CM6" i="1" s="1"/>
  <c r="CN6" i="1" s="1"/>
  <c r="BX6" i="1"/>
  <c r="CE6" i="1" s="1"/>
  <c r="BN6" i="1"/>
  <c r="BU6" i="1" s="1"/>
  <c r="BD6" i="1"/>
  <c r="BK6" i="1" s="1"/>
  <c r="AV6" i="1"/>
  <c r="AY6" i="1" s="1"/>
  <c r="AZ6" i="1" s="1"/>
  <c r="AL6" i="1"/>
  <c r="AS6" i="1" s="1"/>
  <c r="AB6" i="1"/>
  <c r="AG6" i="1" s="1"/>
  <c r="AH6" i="1" s="1"/>
  <c r="R6" i="1"/>
  <c r="Y6" i="1" s="1"/>
  <c r="M6" i="1"/>
  <c r="N6" i="1" s="1"/>
  <c r="CH5" i="1"/>
  <c r="CM5" i="1" s="1"/>
  <c r="CN5" i="1" s="1"/>
  <c r="BX5" i="1"/>
  <c r="CE5" i="1" s="1"/>
  <c r="BN5" i="1"/>
  <c r="BU5" i="1" s="1"/>
  <c r="BD5" i="1"/>
  <c r="BI5" i="1" s="1"/>
  <c r="BJ5" i="1" s="1"/>
  <c r="AV5" i="1"/>
  <c r="BA5" i="1" s="1"/>
  <c r="AL5" i="1"/>
  <c r="AQ5" i="1" s="1"/>
  <c r="AR5" i="1" s="1"/>
  <c r="AB5" i="1"/>
  <c r="AI5" i="1" s="1"/>
  <c r="R5" i="1"/>
  <c r="M5" i="1"/>
  <c r="N5" i="1" s="1"/>
  <c r="CH4" i="1"/>
  <c r="CO4" i="1" s="1"/>
  <c r="BX4" i="1"/>
  <c r="CE4" i="1" s="1"/>
  <c r="BN4" i="1"/>
  <c r="BS4" i="1" s="1"/>
  <c r="BT4" i="1" s="1"/>
  <c r="BD4" i="1"/>
  <c r="BK4" i="1" s="1"/>
  <c r="AV4" i="1"/>
  <c r="AY4" i="1" s="1"/>
  <c r="AZ4" i="1" s="1"/>
  <c r="AL4" i="1"/>
  <c r="AS4" i="1" s="1"/>
  <c r="AB4" i="1"/>
  <c r="AG4" i="1" s="1"/>
  <c r="AH4" i="1" s="1"/>
  <c r="R4" i="1"/>
  <c r="Y4" i="1" s="1"/>
  <c r="O4" i="1"/>
  <c r="CH3" i="1"/>
  <c r="CO3" i="1" s="1"/>
  <c r="BX3" i="1"/>
  <c r="CC3" i="1" s="1"/>
  <c r="CD3" i="1" s="1"/>
  <c r="BN3" i="1"/>
  <c r="BU3" i="1" s="1"/>
  <c r="BD3" i="1"/>
  <c r="BI3" i="1" s="1"/>
  <c r="BJ3" i="1" s="1"/>
  <c r="AV3" i="1"/>
  <c r="BA3" i="1" s="1"/>
  <c r="AL3" i="1"/>
  <c r="AQ3" i="1" s="1"/>
  <c r="AR3" i="1" s="1"/>
  <c r="AB3" i="1"/>
  <c r="AI3" i="1" s="1"/>
  <c r="Y3" i="1"/>
  <c r="M9" i="1" l="1"/>
  <c r="N9" i="1" s="1"/>
  <c r="BS19" i="1"/>
  <c r="BT19" i="1" s="1"/>
  <c r="BS20" i="1"/>
  <c r="BT20" i="1" s="1"/>
  <c r="AY16" i="1"/>
  <c r="AZ16" i="1" s="1"/>
  <c r="BI11" i="1"/>
  <c r="BJ11" i="1" s="1"/>
  <c r="BS15" i="1"/>
  <c r="BT15" i="1" s="1"/>
  <c r="AY11" i="1"/>
  <c r="AZ11" i="1" s="1"/>
  <c r="BI6" i="1"/>
  <c r="BJ6" i="1" s="1"/>
  <c r="BS11" i="1"/>
  <c r="BT11" i="1" s="1"/>
  <c r="CC6" i="1"/>
  <c r="CD6" i="1" s="1"/>
  <c r="CM12" i="1"/>
  <c r="CN12" i="1" s="1"/>
  <c r="AY7" i="1"/>
  <c r="AZ7" i="1" s="1"/>
  <c r="BI12" i="1"/>
  <c r="BJ12" i="1" s="1"/>
  <c r="BS6" i="1"/>
  <c r="BT6" i="1" s="1"/>
  <c r="CC9" i="1"/>
  <c r="CD9" i="1" s="1"/>
  <c r="AG3" i="1"/>
  <c r="AH3" i="1" s="1"/>
  <c r="AH19" i="1"/>
  <c r="BK3" i="1"/>
  <c r="W11" i="1"/>
  <c r="X11" i="1" s="1"/>
  <c r="BI10" i="1"/>
  <c r="BJ10" i="1" s="1"/>
  <c r="BS3" i="1"/>
  <c r="BT3" i="1" s="1"/>
  <c r="BS14" i="1"/>
  <c r="BT14" i="1" s="1"/>
  <c r="BS9" i="1"/>
  <c r="BT9" i="1" s="1"/>
  <c r="CC5" i="1"/>
  <c r="CD5" i="1" s="1"/>
  <c r="CC13" i="1"/>
  <c r="CD13" i="1" s="1"/>
  <c r="CM7" i="1"/>
  <c r="CN7" i="1" s="1"/>
  <c r="CM16" i="1"/>
  <c r="CN16" i="1" s="1"/>
  <c r="CM4" i="1"/>
  <c r="CN4" i="1" s="1"/>
  <c r="CO5" i="1"/>
  <c r="AI6" i="1"/>
  <c r="W15" i="1"/>
  <c r="X15" i="1" s="1"/>
  <c r="AG9" i="1"/>
  <c r="AH9" i="1" s="1"/>
  <c r="AY13" i="1"/>
  <c r="AZ13" i="1" s="1"/>
  <c r="AY9" i="1"/>
  <c r="AZ9" i="1" s="1"/>
  <c r="AY5" i="1"/>
  <c r="AZ5" i="1" s="1"/>
  <c r="BI8" i="1"/>
  <c r="BJ8" i="1" s="1"/>
  <c r="BI4" i="1"/>
  <c r="BJ4" i="1" s="1"/>
  <c r="BS5" i="1"/>
  <c r="BT5" i="1" s="1"/>
  <c r="AS3" i="1"/>
  <c r="CC10" i="1"/>
  <c r="CD10" i="1" s="1"/>
  <c r="CC4" i="1"/>
  <c r="CD4" i="1" s="1"/>
  <c r="CC17" i="1"/>
  <c r="CD17" i="1" s="1"/>
  <c r="W18" i="1"/>
  <c r="X18" i="1" s="1"/>
  <c r="AY3" i="1"/>
  <c r="AZ3" i="1" s="1"/>
  <c r="AY12" i="1"/>
  <c r="AZ12" i="1" s="1"/>
  <c r="AY8" i="1"/>
  <c r="AZ8" i="1" s="1"/>
  <c r="BI15" i="1"/>
  <c r="BJ15" i="1" s="1"/>
  <c r="BI7" i="1"/>
  <c r="BJ7" i="1" s="1"/>
  <c r="BI16" i="1"/>
  <c r="BJ16" i="1" s="1"/>
  <c r="BS7" i="1"/>
  <c r="BT7" i="1" s="1"/>
  <c r="BS10" i="1"/>
  <c r="BT10" i="1" s="1"/>
  <c r="CC14" i="1"/>
  <c r="CD14" i="1" s="1"/>
  <c r="CC8" i="1"/>
  <c r="CD8" i="1" s="1"/>
  <c r="CM3" i="1"/>
  <c r="CN3" i="1" s="1"/>
  <c r="CM13" i="1"/>
  <c r="CN13" i="1" s="1"/>
  <c r="CM9" i="1"/>
  <c r="CN9" i="1" s="1"/>
  <c r="W10" i="1"/>
  <c r="X10" i="1" s="1"/>
  <c r="W12" i="1"/>
  <c r="W16" i="1"/>
  <c r="X16" i="1" s="1"/>
  <c r="W6" i="1"/>
  <c r="W20" i="1"/>
  <c r="X20" i="1" s="1"/>
  <c r="AG5" i="1"/>
  <c r="AH5" i="1" s="1"/>
  <c r="AQ14" i="1"/>
  <c r="AR14" i="1" s="1"/>
  <c r="AQ10" i="1"/>
  <c r="AR10" i="1" s="1"/>
  <c r="AQ6" i="1"/>
  <c r="AR6" i="1" s="1"/>
  <c r="AI7" i="1"/>
  <c r="O8" i="1"/>
  <c r="W8" i="1"/>
  <c r="X13" i="1"/>
  <c r="W17" i="1"/>
  <c r="X17" i="1" s="1"/>
  <c r="W5" i="1"/>
  <c r="W19" i="1"/>
  <c r="X19" i="1" s="1"/>
  <c r="AG14" i="1"/>
  <c r="AH14" i="1" s="1"/>
  <c r="AQ17" i="1"/>
  <c r="AR17" i="1" s="1"/>
  <c r="AQ13" i="1"/>
  <c r="AR13" i="1" s="1"/>
  <c r="AQ9" i="1"/>
  <c r="AR9" i="1" s="1"/>
  <c r="W7" i="1"/>
  <c r="W9" i="1"/>
  <c r="X9" i="1" s="1"/>
  <c r="W3" i="1"/>
  <c r="W4" i="1"/>
  <c r="AG15" i="1"/>
  <c r="AH15" i="1" s="1"/>
  <c r="AG10" i="1"/>
  <c r="AH10" i="1" s="1"/>
  <c r="AQ8" i="1"/>
  <c r="AR8" i="1" s="1"/>
  <c r="AQ4" i="1"/>
  <c r="AR4" i="1" s="1"/>
  <c r="AI12" i="1"/>
  <c r="BK17" i="1"/>
  <c r="CO17" i="1"/>
  <c r="Y13" i="1"/>
  <c r="O17" i="1"/>
  <c r="CO8" i="1"/>
  <c r="BA14" i="1"/>
  <c r="AS11" i="1"/>
  <c r="CO14" i="1"/>
  <c r="Y16" i="1"/>
  <c r="Y17" i="1"/>
  <c r="BA17" i="1"/>
  <c r="O9" i="1"/>
  <c r="Y12" i="1"/>
  <c r="BK13" i="1"/>
  <c r="AS15" i="1"/>
  <c r="M12" i="1"/>
  <c r="N12" i="1" s="1"/>
  <c r="AI11" i="1"/>
  <c r="O13" i="1"/>
  <c r="O14" i="1"/>
  <c r="CE15" i="1"/>
  <c r="Y7" i="1"/>
  <c r="BU12" i="1"/>
  <c r="N3" i="1"/>
  <c r="M7" i="1"/>
  <c r="N7" i="1" s="1"/>
  <c r="M11" i="1"/>
  <c r="N11" i="1" s="1"/>
  <c r="M16" i="1"/>
  <c r="N16" i="1" s="1"/>
  <c r="BA4" i="1"/>
  <c r="O5" i="1"/>
  <c r="AS5" i="1"/>
  <c r="BK9" i="1"/>
  <c r="BA10" i="1"/>
  <c r="CE11" i="1"/>
  <c r="AI16" i="1"/>
  <c r="BU16" i="1"/>
  <c r="CE3" i="1"/>
  <c r="BU4" i="1"/>
  <c r="BK5" i="1"/>
  <c r="BA6" i="1"/>
  <c r="AS7" i="1"/>
  <c r="AI8" i="1"/>
  <c r="Y9" i="1"/>
  <c r="O10" i="1"/>
  <c r="CO10" i="1"/>
  <c r="CO11" i="1"/>
  <c r="AI4" i="1"/>
  <c r="Y5" i="1"/>
  <c r="O6" i="1"/>
  <c r="CO6" i="1"/>
  <c r="CE7" i="1"/>
  <c r="BU8" i="1"/>
  <c r="AS12" i="1"/>
  <c r="CE12" i="1"/>
  <c r="AI13" i="1"/>
  <c r="BU13" i="1"/>
  <c r="Y14" i="1"/>
  <c r="BK14" i="1"/>
  <c r="O15" i="1"/>
  <c r="BA15" i="1"/>
  <c r="CO15" i="1"/>
  <c r="AS16" i="1"/>
  <c r="CE16" i="1"/>
  <c r="AI17" i="1"/>
  <c r="BU17" i="1"/>
  <c r="L23" i="1" l="1"/>
  <c r="BQ23" i="1"/>
  <c r="AX23" i="1"/>
  <c r="CB23" i="1"/>
  <c r="BH23" i="1"/>
  <c r="CL23" i="1"/>
  <c r="AP23" i="1"/>
  <c r="V23" i="1"/>
  <c r="AF23" i="1"/>
  <c r="BA23" i="1"/>
  <c r="AX24" i="1" s="1"/>
  <c r="BK23" i="1"/>
  <c r="BH24" i="1" s="1"/>
  <c r="AI23" i="1"/>
  <c r="AF24" i="1" s="1"/>
  <c r="O23" i="1"/>
  <c r="BU23" i="1"/>
  <c r="BQ24" i="1" s="1"/>
  <c r="CO23" i="1"/>
  <c r="I4" i="7" s="1"/>
  <c r="Y23" i="1"/>
  <c r="CE23" i="1"/>
  <c r="AS23" i="1"/>
  <c r="AP24" i="1" s="1"/>
  <c r="H4" i="7" l="1"/>
  <c r="M4" i="7" s="1"/>
  <c r="H3" i="7"/>
  <c r="BU24" i="1"/>
  <c r="M27" i="1" s="1"/>
  <c r="CB24" i="1"/>
  <c r="CE24" i="1" s="1"/>
  <c r="N27" i="1" s="1"/>
  <c r="I47" i="7"/>
  <c r="H45" i="7"/>
  <c r="M45" i="7" s="1"/>
  <c r="H49" i="7"/>
  <c r="M49" i="7" s="1"/>
  <c r="H53" i="7"/>
  <c r="M53" i="7" s="1"/>
  <c r="H41" i="7"/>
  <c r="H40" i="7"/>
  <c r="M40" i="7" s="1"/>
  <c r="H20" i="7"/>
  <c r="M20" i="7" s="1"/>
  <c r="H24" i="7"/>
  <c r="M24" i="7" s="1"/>
  <c r="H28" i="7"/>
  <c r="M28" i="7" s="1"/>
  <c r="H32" i="7"/>
  <c r="M32" i="7" s="1"/>
  <c r="H13" i="7"/>
  <c r="M13" i="7" s="1"/>
  <c r="H7" i="7"/>
  <c r="H44" i="7"/>
  <c r="H39" i="7"/>
  <c r="M39" i="7" s="1"/>
  <c r="H23" i="7"/>
  <c r="M23" i="7" s="1"/>
  <c r="H31" i="7"/>
  <c r="M31" i="7" s="1"/>
  <c r="H8" i="7"/>
  <c r="M8" i="7" s="1"/>
  <c r="H42" i="7"/>
  <c r="H46" i="7"/>
  <c r="M46" i="7" s="1"/>
  <c r="H50" i="7"/>
  <c r="M50" i="7" s="1"/>
  <c r="H54" i="7"/>
  <c r="M54" i="7" s="1"/>
  <c r="H37" i="7"/>
  <c r="M37" i="7" s="1"/>
  <c r="H36" i="7"/>
  <c r="M36" i="7" s="1"/>
  <c r="H21" i="7"/>
  <c r="M21" i="7" s="1"/>
  <c r="H25" i="7"/>
  <c r="M25" i="7" s="1"/>
  <c r="H29" i="7"/>
  <c r="M29" i="7" s="1"/>
  <c r="H17" i="7"/>
  <c r="M17" i="7" s="1"/>
  <c r="H11" i="7"/>
  <c r="M11" i="7" s="1"/>
  <c r="H48" i="7"/>
  <c r="M48" i="7" s="1"/>
  <c r="H52" i="7"/>
  <c r="M52" i="7" s="1"/>
  <c r="H19" i="7"/>
  <c r="M19" i="7" s="1"/>
  <c r="H14" i="7"/>
  <c r="M14" i="7" s="1"/>
  <c r="H43" i="7"/>
  <c r="M43" i="7" s="1"/>
  <c r="H47" i="7"/>
  <c r="H51" i="7"/>
  <c r="M51" i="7" s="1"/>
  <c r="H38" i="7"/>
  <c r="M38" i="7" s="1"/>
  <c r="H18" i="7"/>
  <c r="M18" i="7" s="1"/>
  <c r="H22" i="7"/>
  <c r="M22" i="7" s="1"/>
  <c r="H26" i="7"/>
  <c r="M26" i="7" s="1"/>
  <c r="H30" i="7"/>
  <c r="M30" i="7" s="1"/>
  <c r="H16" i="7"/>
  <c r="M16" i="7" s="1"/>
  <c r="H9" i="7"/>
  <c r="M9" i="7" s="1"/>
  <c r="H27" i="7"/>
  <c r="M27" i="7" s="1"/>
  <c r="H5" i="7"/>
  <c r="I7" i="7"/>
  <c r="I42" i="7"/>
  <c r="I5" i="7"/>
  <c r="I41" i="7"/>
  <c r="J3" i="7"/>
  <c r="V24" i="1"/>
  <c r="Y24" i="1" s="1"/>
  <c r="H27" i="1" s="1"/>
  <c r="AI24" i="1"/>
  <c r="I27" i="1" s="1"/>
  <c r="Z4" i="10" s="1"/>
  <c r="BK24" i="1"/>
  <c r="I44" i="7"/>
  <c r="I3" i="7"/>
  <c r="CL24" i="1"/>
  <c r="CO24" i="1" s="1"/>
  <c r="O27" i="1" s="1"/>
  <c r="AA3" i="4" s="1"/>
  <c r="AS24" i="1"/>
  <c r="J27" i="1" s="1"/>
  <c r="BA24" i="1"/>
  <c r="K27" i="1" s="1"/>
  <c r="H34" i="7"/>
  <c r="M34" i="7" s="1"/>
  <c r="H6" i="7"/>
  <c r="M6" i="7" s="1"/>
  <c r="H10" i="7"/>
  <c r="M10" i="7" s="1"/>
  <c r="H33" i="7"/>
  <c r="M33" i="7" s="1"/>
  <c r="H12" i="7"/>
  <c r="M12" i="7" s="1"/>
  <c r="H15" i="7"/>
  <c r="M15" i="7" s="1"/>
  <c r="H35" i="7"/>
  <c r="M35" i="7" s="1"/>
  <c r="L24" i="1"/>
  <c r="O24" i="1" s="1"/>
  <c r="G27" i="1" s="1"/>
  <c r="M3" i="7" l="1"/>
  <c r="V3" i="4"/>
  <c r="W3" i="4"/>
  <c r="U3" i="4"/>
  <c r="H30" i="1"/>
  <c r="K3" i="4" s="1"/>
  <c r="AA5" i="10"/>
  <c r="O35" i="7"/>
  <c r="AA35" i="7" s="1"/>
  <c r="AB35" i="7" s="1"/>
  <c r="O12" i="7"/>
  <c r="AA12" i="7" s="1"/>
  <c r="AB12" i="7" s="1"/>
  <c r="O6" i="7"/>
  <c r="AA6" i="7" s="1"/>
  <c r="AB6" i="7" s="1"/>
  <c r="O9" i="7"/>
  <c r="AA9" i="7" s="1"/>
  <c r="AB9" i="7" s="1"/>
  <c r="O30" i="7"/>
  <c r="AA30" i="7" s="1"/>
  <c r="AB30" i="7" s="1"/>
  <c r="O38" i="7"/>
  <c r="AA38" i="7" s="1"/>
  <c r="AB38" i="7" s="1"/>
  <c r="O14" i="7"/>
  <c r="AA14" i="7" s="1"/>
  <c r="AB14" i="7" s="1"/>
  <c r="O52" i="7"/>
  <c r="AA52" i="7" s="1"/>
  <c r="AB52" i="7" s="1"/>
  <c r="O36" i="7"/>
  <c r="AA36" i="7" s="1"/>
  <c r="AB36" i="7" s="1"/>
  <c r="O54" i="7"/>
  <c r="AA54" i="7" s="1"/>
  <c r="AB54" i="7" s="1"/>
  <c r="O46" i="7"/>
  <c r="AA46" i="7" s="1"/>
  <c r="AB46" i="7" s="1"/>
  <c r="O8" i="7"/>
  <c r="AA8" i="7" s="1"/>
  <c r="AB8" i="7" s="1"/>
  <c r="O13" i="7"/>
  <c r="AA13" i="7" s="1"/>
  <c r="AB13" i="7" s="1"/>
  <c r="O28" i="7"/>
  <c r="AA28" i="7" s="1"/>
  <c r="AB28" i="7" s="1"/>
  <c r="O49" i="7"/>
  <c r="AA49" i="7" s="1"/>
  <c r="AB49" i="7" s="1"/>
  <c r="S3" i="4"/>
  <c r="AA11" i="10"/>
  <c r="Z9" i="10"/>
  <c r="O33" i="7"/>
  <c r="AA33" i="7" s="1"/>
  <c r="AB33" i="7" s="1"/>
  <c r="O10" i="7"/>
  <c r="AA10" i="7" s="1"/>
  <c r="AB10" i="7" s="1"/>
  <c r="O34" i="7"/>
  <c r="AA34" i="7" s="1"/>
  <c r="AB34" i="7" s="1"/>
  <c r="T3" i="4"/>
  <c r="AB11" i="10"/>
  <c r="AB5" i="10"/>
  <c r="AA9" i="10"/>
  <c r="O51" i="7"/>
  <c r="AA51" i="7" s="1"/>
  <c r="AB51" i="7" s="1"/>
  <c r="O43" i="7"/>
  <c r="AA43" i="7" s="1"/>
  <c r="AB43" i="7" s="1"/>
  <c r="O48" i="7"/>
  <c r="AA48" i="7" s="1"/>
  <c r="AB48" i="7" s="1"/>
  <c r="O11" i="7"/>
  <c r="AA11" i="7" s="1"/>
  <c r="AB11" i="7" s="1"/>
  <c r="O29" i="7"/>
  <c r="AA29" i="7" s="1"/>
  <c r="AB29" i="7" s="1"/>
  <c r="O37" i="7"/>
  <c r="AA37" i="7" s="1"/>
  <c r="AB37" i="7" s="1"/>
  <c r="O50" i="7"/>
  <c r="AA50" i="7" s="1"/>
  <c r="AB50" i="7" s="1"/>
  <c r="O31" i="7"/>
  <c r="AA31" i="7" s="1"/>
  <c r="AB31" i="7" s="1"/>
  <c r="O39" i="7"/>
  <c r="AA39" i="7" s="1"/>
  <c r="AB39" i="7" s="1"/>
  <c r="O32" i="7"/>
  <c r="AA32" i="7" s="1"/>
  <c r="AB32" i="7" s="1"/>
  <c r="O40" i="7"/>
  <c r="AA40" i="7" s="1"/>
  <c r="AB40" i="7" s="1"/>
  <c r="O53" i="7"/>
  <c r="AA53" i="7" s="1"/>
  <c r="AB53" i="7" s="1"/>
  <c r="O45" i="7"/>
  <c r="AA45" i="7" s="1"/>
  <c r="AB45" i="7" s="1"/>
  <c r="Z3" i="4"/>
  <c r="Z11" i="10"/>
  <c r="Z5" i="10"/>
  <c r="O15" i="7"/>
  <c r="AA15" i="7" s="1"/>
  <c r="AB15" i="7" s="1"/>
  <c r="O27" i="7"/>
  <c r="AA27" i="7" s="1"/>
  <c r="AB27" i="7" s="1"/>
  <c r="O16" i="7"/>
  <c r="AA16" i="7" s="1"/>
  <c r="AB16" i="7" s="1"/>
  <c r="O26" i="7"/>
  <c r="AA26" i="7" s="1"/>
  <c r="AB26" i="7" s="1"/>
  <c r="O18" i="7"/>
  <c r="AA18" i="7" s="1"/>
  <c r="AB18" i="7" s="1"/>
  <c r="O19" i="7"/>
  <c r="AA19" i="7" s="1"/>
  <c r="AB19" i="7" s="1"/>
  <c r="O21" i="7"/>
  <c r="AA21" i="7" s="1"/>
  <c r="AB21" i="7" s="1"/>
  <c r="O24" i="7"/>
  <c r="AA24" i="7" s="1"/>
  <c r="AB24" i="7" s="1"/>
  <c r="O22" i="7"/>
  <c r="AA22" i="7" s="1"/>
  <c r="AB22" i="7" s="1"/>
  <c r="O17" i="7"/>
  <c r="AA17" i="7" s="1"/>
  <c r="AB17" i="7" s="1"/>
  <c r="O25" i="7"/>
  <c r="AA25" i="7" s="1"/>
  <c r="AB25" i="7" s="1"/>
  <c r="O23" i="7"/>
  <c r="AA23" i="7" s="1"/>
  <c r="AB23" i="7" s="1"/>
  <c r="O20" i="7"/>
  <c r="AA20" i="7" s="1"/>
  <c r="AB20" i="7" s="1"/>
  <c r="Y3" i="4"/>
  <c r="M44" i="7"/>
  <c r="M47" i="7"/>
  <c r="AA6" i="10"/>
  <c r="Z8" i="10"/>
  <c r="M42" i="7"/>
  <c r="AA4" i="10"/>
  <c r="AF4" i="10" s="1"/>
  <c r="AF3" i="4" s="1"/>
  <c r="AA10" i="10"/>
  <c r="AA7" i="10"/>
  <c r="Z6" i="10"/>
  <c r="M5" i="7"/>
  <c r="O4" i="7"/>
  <c r="M41" i="7"/>
  <c r="Z10" i="10"/>
  <c r="AA8" i="10"/>
  <c r="Z7" i="10"/>
  <c r="AB9" i="10"/>
  <c r="M7" i="7"/>
  <c r="L27" i="1"/>
  <c r="AG14" i="7" l="1"/>
  <c r="K30" i="1" s="1"/>
  <c r="O3" i="7"/>
  <c r="AA3" i="7" s="1"/>
  <c r="AB3" i="7" s="1"/>
  <c r="AF10" i="10"/>
  <c r="AG3" i="4" s="1"/>
  <c r="Q3" i="4"/>
  <c r="AF7" i="10"/>
  <c r="AD3" i="4" s="1"/>
  <c r="AF6" i="10"/>
  <c r="AE3" i="4" s="1"/>
  <c r="AF5" i="10"/>
  <c r="AH3" i="4" s="1"/>
  <c r="AF8" i="10"/>
  <c r="AC3" i="4" s="1"/>
  <c r="AF11" i="10"/>
  <c r="AI3" i="4" s="1"/>
  <c r="AF9" i="10"/>
  <c r="AJ3" i="4" s="1"/>
  <c r="I30" i="1"/>
  <c r="L3" i="4" s="1"/>
  <c r="O7" i="7"/>
  <c r="AA7" i="7" s="1"/>
  <c r="AB7" i="7" s="1"/>
  <c r="O5" i="7"/>
  <c r="AA5" i="7" s="1"/>
  <c r="AB5" i="7" s="1"/>
  <c r="O44" i="7"/>
  <c r="AA44" i="7" s="1"/>
  <c r="AB44" i="7" s="1"/>
  <c r="O41" i="7"/>
  <c r="AA41" i="7" s="1"/>
  <c r="AB41" i="7" s="1"/>
  <c r="O42" i="7"/>
  <c r="AA42" i="7" s="1"/>
  <c r="AB42" i="7" s="1"/>
  <c r="O47" i="7"/>
  <c r="AA47" i="7" s="1"/>
  <c r="AB47" i="7" s="1"/>
  <c r="X3" i="4"/>
  <c r="R3" i="4" s="1"/>
  <c r="AA4" i="7"/>
  <c r="AB4" i="7" s="1"/>
  <c r="P27" i="1"/>
  <c r="AG13" i="7" l="1"/>
  <c r="P3" i="4"/>
  <c r="O3" i="4" s="1"/>
  <c r="AK3" i="4"/>
  <c r="AB3" i="4"/>
  <c r="AD11" i="10"/>
  <c r="AD9" i="10"/>
  <c r="AD7" i="10"/>
  <c r="AD8" i="10"/>
  <c r="AD4" i="10"/>
  <c r="AD10" i="10"/>
  <c r="AD13" i="10"/>
  <c r="AD5" i="10"/>
  <c r="AD6" i="10"/>
  <c r="G30" i="1" l="1"/>
  <c r="J3" i="4" s="1"/>
  <c r="AL3" i="4"/>
  <c r="AM3" i="4"/>
  <c r="N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FC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정답지가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G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지선다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FC4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정답지가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GK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지선다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FC8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정답지가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GK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지선다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FC14" authorId="0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정답지가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GK1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지선다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FC17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정답지가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GK1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지선다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G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답안
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I2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M2" authorId="0" shapeId="0" xr:uid="{00000000-0006-0000-0200-000004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R2" authorId="0" shapeId="0" xr:uid="{00000000-0006-0000-0200-000005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S2" authorId="0" shapeId="0" xr:uid="{00000000-0006-0000-0200-000006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W2" authorId="0" shapeId="0" xr:uid="{00000000-0006-0000-0200-000007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AB2" authorId="0" shapeId="0" xr:uid="{00000000-0006-0000-0200-000008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AC2" authorId="0" shapeId="0" xr:uid="{00000000-0006-0000-0200-000009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AG2" authorId="0" shapeId="0" xr:uid="{00000000-0006-0000-0200-00000A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AL2" authorId="0" shapeId="0" xr:uid="{00000000-0006-0000-0200-00000B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AM2" authorId="0" shapeId="0" xr:uid="{00000000-0006-0000-0200-00000C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AQ2" authorId="0" shapeId="0" xr:uid="{00000000-0006-0000-0200-00000D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AV2" authorId="0" shapeId="0" xr:uid="{00000000-0006-0000-0200-00000E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AW2" authorId="0" shapeId="0" xr:uid="{00000000-0006-0000-0200-00000F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BD2" authorId="0" shapeId="0" xr:uid="{00000000-0006-0000-0200-000010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BE2" authorId="0" shapeId="0" xr:uid="{00000000-0006-0000-0200-000011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BI2" authorId="0" shapeId="0" xr:uid="{00000000-0006-0000-0200-000012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BN2" authorId="0" shapeId="0" xr:uid="{00000000-0006-0000-0200-000013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BO2" authorId="0" shapeId="0" xr:uid="{00000000-0006-0000-0200-000014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BS2" authorId="0" shapeId="0" xr:uid="{00000000-0006-0000-0200-000015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BX2" authorId="0" shapeId="0" xr:uid="{00000000-0006-0000-0200-000016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BY2" authorId="0" shapeId="0" xr:uid="{00000000-0006-0000-0200-000017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CC2" authorId="0" shapeId="0" xr:uid="{00000000-0006-0000-0200-000018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CH2" authorId="0" shapeId="0" xr:uid="{00000000-0006-0000-0200-000019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추출값
</t>
        </r>
      </text>
    </comment>
    <comment ref="CI2" authorId="0" shapeId="0" xr:uid="{00000000-0006-0000-0200-00001A000000}">
      <text>
        <r>
          <rPr>
            <b/>
            <sz val="9"/>
            <color indexed="81"/>
            <rFont val="돋움"/>
            <family val="3"/>
            <charset val="129"/>
          </rPr>
          <t xml:space="preserve">인성검사 가감 점수 
조건 : 해당 답안이면 점수를 가감함
</t>
        </r>
      </text>
    </comment>
    <comment ref="CM2" authorId="0" shapeId="0" xr:uid="{00000000-0006-0000-0200-00001B000000}">
      <text>
        <r>
          <rPr>
            <b/>
            <sz val="9"/>
            <color indexed="81"/>
            <rFont val="돋움"/>
            <family val="3"/>
            <charset val="129"/>
          </rPr>
          <t>응시자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답안과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인성검사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AX3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양수인데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마이너스로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바꿈</t>
        </r>
      </text>
    </comment>
    <comment ref="S9" authorId="0" shapeId="0" xr:uid="{00000000-0006-0000-0200-00001D000000}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정답은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 xml:space="preserve">번인데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지선다이므로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바꿈
</t>
        </r>
      </text>
    </comment>
  </commentList>
</comments>
</file>

<file path=xl/sharedStrings.xml><?xml version="1.0" encoding="utf-8"?>
<sst xmlns="http://schemas.openxmlformats.org/spreadsheetml/2006/main" count="684" uniqueCount="312">
  <si>
    <t>이응순</t>
  </si>
  <si>
    <t>근면성</t>
  </si>
  <si>
    <t>책임감</t>
  </si>
  <si>
    <t>협동성</t>
  </si>
  <si>
    <t>자주성</t>
  </si>
  <si>
    <t>지도성</t>
  </si>
  <si>
    <t>감정상태</t>
  </si>
  <si>
    <t>집중력</t>
  </si>
  <si>
    <t>정서안정</t>
  </si>
  <si>
    <t>준법성</t>
  </si>
  <si>
    <t>인재종합</t>
  </si>
  <si>
    <t>문항번호</t>
    <phoneticPr fontId="2" type="noConversion"/>
  </si>
  <si>
    <t>정답
(인성)</t>
    <phoneticPr fontId="2" type="noConversion"/>
  </si>
  <si>
    <t>성명</t>
    <phoneticPr fontId="3" type="noConversion"/>
  </si>
  <si>
    <t>A 근면성</t>
    <phoneticPr fontId="2" type="noConversion"/>
  </si>
  <si>
    <t>B 책임감</t>
    <phoneticPr fontId="2" type="noConversion"/>
  </si>
  <si>
    <t>C 협동성</t>
    <phoneticPr fontId="2" type="noConversion"/>
  </si>
  <si>
    <t>D 자주성</t>
    <phoneticPr fontId="2" type="noConversion"/>
  </si>
  <si>
    <t>E 지도성</t>
    <phoneticPr fontId="2" type="noConversion"/>
  </si>
  <si>
    <t>F 감정상태</t>
    <phoneticPr fontId="2" type="noConversion"/>
  </si>
  <si>
    <t>G 집중력</t>
    <phoneticPr fontId="2" type="noConversion"/>
  </si>
  <si>
    <t>H 정서안정</t>
    <phoneticPr fontId="2" type="noConversion"/>
  </si>
  <si>
    <t>I 준법성</t>
    <phoneticPr fontId="2" type="noConversion"/>
  </si>
  <si>
    <t>정답</t>
    <phoneticPr fontId="2" type="noConversion"/>
  </si>
  <si>
    <t>도형</t>
    <phoneticPr fontId="2" type="noConversion"/>
  </si>
  <si>
    <t>도형</t>
    <phoneticPr fontId="2" type="noConversion"/>
  </si>
  <si>
    <t>가감</t>
    <phoneticPr fontId="2" type="noConversion"/>
  </si>
  <si>
    <t>맞은 개수</t>
    <phoneticPr fontId="2" type="noConversion"/>
  </si>
  <si>
    <t>맞은 갯수</t>
    <phoneticPr fontId="2" type="noConversion"/>
  </si>
  <si>
    <t>정답</t>
    <phoneticPr fontId="2" type="noConversion"/>
  </si>
  <si>
    <t>가감점수/맞은 개수 합계</t>
    <phoneticPr fontId="2" type="noConversion"/>
  </si>
  <si>
    <t>가감점수/맞은 개수 합계</t>
    <phoneticPr fontId="2" type="noConversion"/>
  </si>
  <si>
    <t xml:space="preserve"> </t>
    <phoneticPr fontId="2" type="noConversion"/>
  </si>
  <si>
    <t>맞은 개수 합계</t>
    <phoneticPr fontId="2" type="noConversion"/>
  </si>
  <si>
    <t>평균점수</t>
    <phoneticPr fontId="2" type="noConversion"/>
  </si>
  <si>
    <t>실제점수</t>
    <phoneticPr fontId="2" type="noConversion"/>
  </si>
  <si>
    <t>평균점수</t>
    <phoneticPr fontId="2" type="noConversion"/>
  </si>
  <si>
    <t>실제점수</t>
    <phoneticPr fontId="2" type="noConversion"/>
  </si>
  <si>
    <t>실제결과</t>
    <phoneticPr fontId="2" type="noConversion"/>
  </si>
  <si>
    <t>실제결과</t>
    <phoneticPr fontId="2" type="noConversion"/>
  </si>
  <si>
    <t>정답 수</t>
    <phoneticPr fontId="2" type="noConversion"/>
  </si>
  <si>
    <t>A. 근면성</t>
    <phoneticPr fontId="2" type="noConversion"/>
  </si>
  <si>
    <t>B. 책임감</t>
    <phoneticPr fontId="2" type="noConversion"/>
  </si>
  <si>
    <t>C. 협동성</t>
    <phoneticPr fontId="2" type="noConversion"/>
  </si>
  <si>
    <t>D. 자주성</t>
    <phoneticPr fontId="2" type="noConversion"/>
  </si>
  <si>
    <t>E. 지도성</t>
    <phoneticPr fontId="2" type="noConversion"/>
  </si>
  <si>
    <t>F. 감정상태</t>
    <phoneticPr fontId="2" type="noConversion"/>
  </si>
  <si>
    <t>G. 집중력</t>
    <phoneticPr fontId="2" type="noConversion"/>
  </si>
  <si>
    <t>H. 정서안정</t>
    <phoneticPr fontId="2" type="noConversion"/>
  </si>
  <si>
    <t>I. 준법성</t>
    <phoneticPr fontId="2" type="noConversion"/>
  </si>
  <si>
    <t>정확성, 준비성</t>
    <phoneticPr fontId="2" type="noConversion"/>
  </si>
  <si>
    <t>진실성,정직성</t>
    <phoneticPr fontId="2" type="noConversion"/>
  </si>
  <si>
    <t>근면성,성실성</t>
  </si>
  <si>
    <t>평균점수</t>
    <phoneticPr fontId="2" type="noConversion"/>
  </si>
  <si>
    <t>책무성,실행력,의무감</t>
  </si>
  <si>
    <t>대인관계,협력성,협조성</t>
    <phoneticPr fontId="2" type="noConversion"/>
  </si>
  <si>
    <t>포용력,봉사적,희생심</t>
    <phoneticPr fontId="2" type="noConversion"/>
  </si>
  <si>
    <t>평균점수</t>
    <phoneticPr fontId="2" type="noConversion"/>
  </si>
  <si>
    <t>자립적,능동성</t>
  </si>
  <si>
    <t>적극성,추진력</t>
  </si>
  <si>
    <t>통솔력,지도력,리더쉽</t>
    <phoneticPr fontId="2" type="noConversion"/>
  </si>
  <si>
    <t>조정력,사교력,섭외력</t>
    <phoneticPr fontId="2" type="noConversion"/>
  </si>
  <si>
    <t>감정순수,감정통제</t>
    <phoneticPr fontId="2" type="noConversion"/>
  </si>
  <si>
    <t>신경발달상태</t>
    <phoneticPr fontId="2" type="noConversion"/>
  </si>
  <si>
    <t>지구력,인내력</t>
    <phoneticPr fontId="2" type="noConversion"/>
  </si>
  <si>
    <t>집중력,안전성,침착성</t>
    <phoneticPr fontId="2" type="noConversion"/>
  </si>
  <si>
    <t>정서안정상태</t>
    <phoneticPr fontId="2" type="noConversion"/>
  </si>
  <si>
    <t>정신건강상태</t>
  </si>
  <si>
    <t>생활규범, 질서의식</t>
    <phoneticPr fontId="2" type="noConversion"/>
  </si>
  <si>
    <t>응시정보</t>
  </si>
  <si>
    <t>인재상</t>
  </si>
  <si>
    <t>이름</t>
  </si>
  <si>
    <t>연락처</t>
  </si>
  <si>
    <t>계열</t>
  </si>
  <si>
    <t>성별</t>
  </si>
  <si>
    <t>학년</t>
  </si>
  <si>
    <t>수준</t>
  </si>
  <si>
    <t>기술</t>
  </si>
  <si>
    <t>안전</t>
  </si>
  <si>
    <t>연구</t>
  </si>
  <si>
    <t>-</t>
  </si>
  <si>
    <t>검사태도</t>
    <phoneticPr fontId="2" type="noConversion"/>
  </si>
  <si>
    <t>검사자상태</t>
    <phoneticPr fontId="2" type="noConversion"/>
  </si>
  <si>
    <t>무응답률</t>
    <phoneticPr fontId="2" type="noConversion"/>
  </si>
  <si>
    <t>응답일관성</t>
    <phoneticPr fontId="2" type="noConversion"/>
  </si>
  <si>
    <t>신뢰도 수준</t>
    <phoneticPr fontId="2" type="noConversion"/>
  </si>
  <si>
    <t>1차 조건</t>
    <phoneticPr fontId="2" type="noConversion"/>
  </si>
  <si>
    <t>2차 조건
(응답신뢰도)</t>
    <phoneticPr fontId="2" type="noConversion"/>
  </si>
  <si>
    <t>점수 차감 조건</t>
    <phoneticPr fontId="2" type="noConversion"/>
  </si>
  <si>
    <t>최종점수 결과</t>
    <phoneticPr fontId="2" type="noConversion"/>
  </si>
  <si>
    <t>인재상</t>
    <phoneticPr fontId="2" type="noConversion"/>
  </si>
  <si>
    <t>정답개수 충족시</t>
    <phoneticPr fontId="2" type="noConversion"/>
  </si>
  <si>
    <t>해당 문항번호 
정답 기입 시</t>
    <phoneticPr fontId="2" type="noConversion"/>
  </si>
  <si>
    <t>신뢰도점수</t>
    <phoneticPr fontId="2" type="noConversion"/>
  </si>
  <si>
    <t>해당 문항번호 
정답(응답신뢰도 
감점[-1점]) 기입 시</t>
    <phoneticPr fontId="2" type="noConversion"/>
  </si>
  <si>
    <t>차감 점수</t>
    <phoneticPr fontId="2" type="noConversion"/>
  </si>
  <si>
    <t>근면성,준법성,책임감</t>
    <phoneticPr fontId="2" type="noConversion"/>
  </si>
  <si>
    <t>성실성,준법성</t>
    <phoneticPr fontId="2" type="noConversion"/>
  </si>
  <si>
    <t>성실성</t>
    <phoneticPr fontId="2" type="noConversion"/>
  </si>
  <si>
    <t>23,24,25,43</t>
    <phoneticPr fontId="2" type="noConversion"/>
  </si>
  <si>
    <t>정직성,준법성</t>
    <phoneticPr fontId="2" type="noConversion"/>
  </si>
  <si>
    <t>정직성</t>
    <phoneticPr fontId="2" type="noConversion"/>
  </si>
  <si>
    <t>34,53,63</t>
    <phoneticPr fontId="2" type="noConversion"/>
  </si>
  <si>
    <t>근면성</t>
    <phoneticPr fontId="2" type="noConversion"/>
  </si>
  <si>
    <t>83,93,103</t>
    <phoneticPr fontId="2" type="noConversion"/>
  </si>
  <si>
    <t>59,74,84,113,134,144</t>
    <phoneticPr fontId="2" type="noConversion"/>
  </si>
  <si>
    <t>46,54,100,134</t>
    <phoneticPr fontId="2" type="noConversion"/>
  </si>
  <si>
    <t>2,12,143</t>
    <phoneticPr fontId="2" type="noConversion"/>
  </si>
  <si>
    <t>12,32</t>
    <phoneticPr fontId="2" type="noConversion"/>
  </si>
  <si>
    <t>42,52</t>
    <phoneticPr fontId="2" type="noConversion"/>
  </si>
  <si>
    <t>62,72</t>
    <phoneticPr fontId="2" type="noConversion"/>
  </si>
  <si>
    <t>82,202</t>
    <phoneticPr fontId="2" type="noConversion"/>
  </si>
  <si>
    <t>11,31</t>
    <phoneticPr fontId="2" type="noConversion"/>
  </si>
  <si>
    <t>9,19,29</t>
    <phoneticPr fontId="2" type="noConversion"/>
  </si>
  <si>
    <t>49,69,79</t>
    <phoneticPr fontId="2" type="noConversion"/>
  </si>
  <si>
    <t>116,126,146</t>
    <phoneticPr fontId="2" type="noConversion"/>
  </si>
  <si>
    <t>68,78,108</t>
    <phoneticPr fontId="2" type="noConversion"/>
  </si>
  <si>
    <t>1,11,14,21</t>
    <phoneticPr fontId="2" type="noConversion"/>
  </si>
  <si>
    <t>9,19,29,49</t>
    <phoneticPr fontId="2" type="noConversion"/>
  </si>
  <si>
    <t>69,79,89,99</t>
    <phoneticPr fontId="2" type="noConversion"/>
  </si>
  <si>
    <t>88,92,201</t>
    <phoneticPr fontId="2" type="noConversion"/>
  </si>
  <si>
    <t>3,13,102</t>
    <phoneticPr fontId="2" type="noConversion"/>
  </si>
  <si>
    <t>12,23,43</t>
    <phoneticPr fontId="2" type="noConversion"/>
  </si>
  <si>
    <t>4,24,39,48,116</t>
    <phoneticPr fontId="2" type="noConversion"/>
  </si>
  <si>
    <t>96,114,116,134</t>
    <phoneticPr fontId="2" type="noConversion"/>
  </si>
  <si>
    <t>48,64,116,128</t>
    <phoneticPr fontId="2" type="noConversion"/>
  </si>
  <si>
    <t>44,46,54,96</t>
    <phoneticPr fontId="2" type="noConversion"/>
  </si>
  <si>
    <t>7,15,58,66,68,106</t>
    <phoneticPr fontId="2" type="noConversion"/>
  </si>
  <si>
    <t>55,87,135,145</t>
    <phoneticPr fontId="2" type="noConversion"/>
  </si>
  <si>
    <t>55,85,89,95,109</t>
    <phoneticPr fontId="2" type="noConversion"/>
  </si>
  <si>
    <t>1,5,11,14,17,21,27,37</t>
    <phoneticPr fontId="2" type="noConversion"/>
  </si>
  <si>
    <t>4,6,16,24,25,26,36</t>
    <phoneticPr fontId="2" type="noConversion"/>
  </si>
  <si>
    <t>8,9</t>
    <phoneticPr fontId="2" type="noConversion"/>
  </si>
  <si>
    <t>34,44,46,56</t>
    <phoneticPr fontId="2" type="noConversion"/>
  </si>
  <si>
    <t>근면성,준법성</t>
    <phoneticPr fontId="2" type="noConversion"/>
  </si>
  <si>
    <t>9,19,54,64,66,74,76,96</t>
    <phoneticPr fontId="2" type="noConversion"/>
  </si>
  <si>
    <t>2,3,12,13</t>
    <phoneticPr fontId="2" type="noConversion"/>
  </si>
  <si>
    <t>74,94,113</t>
    <phoneticPr fontId="2" type="noConversion"/>
  </si>
  <si>
    <t>28,33,39,71,81</t>
    <phoneticPr fontId="2" type="noConversion"/>
  </si>
  <si>
    <t>성실성,정서</t>
    <phoneticPr fontId="2" type="noConversion"/>
  </si>
  <si>
    <t>5,6</t>
    <phoneticPr fontId="2" type="noConversion"/>
  </si>
  <si>
    <t>55,81</t>
    <phoneticPr fontId="2" type="noConversion"/>
  </si>
  <si>
    <t>9,77,109</t>
    <phoneticPr fontId="2" type="noConversion"/>
  </si>
  <si>
    <t>1차+2차 
충족 시 점수</t>
    <phoneticPr fontId="2" type="noConversion"/>
  </si>
  <si>
    <t>정답개수 충족시</t>
    <phoneticPr fontId="2" type="noConversion"/>
  </si>
  <si>
    <t>인재상</t>
    <phoneticPr fontId="2" type="noConversion"/>
  </si>
  <si>
    <t>신뢰도 최종점수</t>
    <phoneticPr fontId="2" type="noConversion"/>
  </si>
  <si>
    <t>3,4,13,24</t>
    <phoneticPr fontId="2" type="noConversion"/>
  </si>
  <si>
    <t>가로안에 2개 문항 한쌍이며 한쌍에 해당될 경우 차감 -1점
응답신뢰도 문항
(14,21), (31,41), (51,71), (81,91), (101,111), (118,131), (6,16), (26,36), (46,56)</t>
    <phoneticPr fontId="2" type="noConversion"/>
  </si>
  <si>
    <t>성실성</t>
    <phoneticPr fontId="2" type="noConversion"/>
  </si>
  <si>
    <t>74,94,124,134</t>
    <phoneticPr fontId="2" type="noConversion"/>
  </si>
  <si>
    <t>6,16</t>
    <phoneticPr fontId="2" type="noConversion"/>
  </si>
  <si>
    <t>성실성</t>
    <phoneticPr fontId="2" type="noConversion"/>
  </si>
  <si>
    <t>근면성</t>
    <phoneticPr fontId="2" type="noConversion"/>
  </si>
  <si>
    <t>1,11,31,41,51</t>
    <phoneticPr fontId="2" type="noConversion"/>
  </si>
  <si>
    <t>8,18,94,124,134,144</t>
    <phoneticPr fontId="2" type="noConversion"/>
  </si>
  <si>
    <t>정직성</t>
    <phoneticPr fontId="2" type="noConversion"/>
  </si>
  <si>
    <t>0~1</t>
    <phoneticPr fontId="2" type="noConversion"/>
  </si>
  <si>
    <t>84,94,106,116</t>
    <phoneticPr fontId="2" type="noConversion"/>
  </si>
  <si>
    <t>1차+2차
충족</t>
    <phoneticPr fontId="2" type="noConversion"/>
  </si>
  <si>
    <t>감점 값</t>
    <phoneticPr fontId="2" type="noConversion"/>
  </si>
  <si>
    <t>최종 응답신뢰도</t>
    <phoneticPr fontId="2" type="noConversion"/>
  </si>
  <si>
    <t>반사회적</t>
    <phoneticPr fontId="2" type="noConversion"/>
  </si>
  <si>
    <t>제1조건 문항 및 답안</t>
    <phoneticPr fontId="16" type="noConversion"/>
  </si>
  <si>
    <t>적성</t>
    <phoneticPr fontId="16" type="noConversion"/>
  </si>
  <si>
    <t>문항1</t>
    <phoneticPr fontId="16" type="noConversion"/>
  </si>
  <si>
    <t>문항2</t>
    <phoneticPr fontId="16" type="noConversion"/>
  </si>
  <si>
    <t>정답</t>
    <phoneticPr fontId="16" type="noConversion"/>
  </si>
  <si>
    <t>문항3</t>
    <phoneticPr fontId="16" type="noConversion"/>
  </si>
  <si>
    <t>정답</t>
    <phoneticPr fontId="16" type="noConversion"/>
  </si>
  <si>
    <t>문항4</t>
    <phoneticPr fontId="16" type="noConversion"/>
  </si>
  <si>
    <t>정답</t>
    <phoneticPr fontId="16" type="noConversion"/>
  </si>
  <si>
    <t>문항5</t>
    <phoneticPr fontId="16" type="noConversion"/>
  </si>
  <si>
    <t>인성그룹2</t>
  </si>
  <si>
    <t>인성그룹3</t>
  </si>
  <si>
    <t>-</t>
    <phoneticPr fontId="2" type="noConversion"/>
  </si>
  <si>
    <t>B.책임감</t>
    <phoneticPr fontId="2" type="noConversion"/>
  </si>
  <si>
    <t>직무적성 1차 - 1순위 지정 계산방식</t>
    <phoneticPr fontId="16" type="noConversion"/>
  </si>
  <si>
    <t>A.근면성</t>
    <phoneticPr fontId="16" type="noConversion"/>
  </si>
  <si>
    <t>비고</t>
    <phoneticPr fontId="16" type="noConversion"/>
  </si>
  <si>
    <t>충족 시 135점 / 미충족 시 0점</t>
    <phoneticPr fontId="16" type="noConversion"/>
  </si>
  <si>
    <t>ex.)평균점수</t>
    <phoneticPr fontId="16" type="noConversion"/>
  </si>
  <si>
    <t>E.지도성</t>
    <phoneticPr fontId="16" type="noConversion"/>
  </si>
  <si>
    <t>B.책임감</t>
    <phoneticPr fontId="16" type="noConversion"/>
  </si>
  <si>
    <t>C.협동성</t>
    <phoneticPr fontId="16" type="noConversion"/>
  </si>
  <si>
    <t>위 취득점수는 첨담통신 샘플 가상점수</t>
    <phoneticPr fontId="16" type="noConversion"/>
  </si>
  <si>
    <t>[직무적성별 필요문항 및 정답(제1조건 답안)] 시트 참고</t>
    <phoneticPr fontId="16" type="noConversion"/>
  </si>
  <si>
    <t>인성그룹1</t>
    <phoneticPr fontId="16" type="noConversion"/>
  </si>
  <si>
    <t>인성취득점수</t>
    <phoneticPr fontId="16" type="noConversion"/>
  </si>
  <si>
    <t>I.준법성</t>
    <phoneticPr fontId="16" type="noConversion"/>
  </si>
  <si>
    <t>H.정서안정</t>
    <phoneticPr fontId="16" type="noConversion"/>
  </si>
  <si>
    <t>[π. 최종점수] 시트 참고</t>
    <phoneticPr fontId="16" type="noConversion"/>
  </si>
  <si>
    <t>적성분야</t>
    <phoneticPr fontId="16" type="noConversion"/>
  </si>
  <si>
    <t>해당문항(제1조건 답안 참고)</t>
    <phoneticPr fontId="16" type="noConversion"/>
  </si>
  <si>
    <t>정답 개수</t>
    <phoneticPr fontId="16" type="noConversion"/>
  </si>
  <si>
    <t>제1조건 결과</t>
    <phoneticPr fontId="16" type="noConversion"/>
  </si>
  <si>
    <t>G.집중력</t>
    <phoneticPr fontId="16" type="noConversion"/>
  </si>
  <si>
    <t>경영</t>
    <phoneticPr fontId="2" type="noConversion"/>
  </si>
  <si>
    <t>응시자 답안</t>
    <phoneticPr fontId="16" type="noConversion"/>
  </si>
  <si>
    <t>경영</t>
    <phoneticPr fontId="2" type="noConversion"/>
  </si>
  <si>
    <t>문항6</t>
    <phoneticPr fontId="16" type="noConversion"/>
  </si>
  <si>
    <t>안전</t>
    <phoneticPr fontId="2" type="noConversion"/>
  </si>
  <si>
    <t>회계</t>
  </si>
  <si>
    <t>회계</t>
    <phoneticPr fontId="2" type="noConversion"/>
  </si>
  <si>
    <t>행정</t>
  </si>
  <si>
    <t>행정</t>
    <phoneticPr fontId="2" type="noConversion"/>
  </si>
  <si>
    <t>문항7</t>
    <phoneticPr fontId="16" type="noConversion"/>
  </si>
  <si>
    <t>기술</t>
    <phoneticPr fontId="2" type="noConversion"/>
  </si>
  <si>
    <t>연구</t>
    <phoneticPr fontId="2" type="noConversion"/>
  </si>
  <si>
    <t>IT</t>
  </si>
  <si>
    <t>IT</t>
    <phoneticPr fontId="2" type="noConversion"/>
  </si>
  <si>
    <t>제조</t>
  </si>
  <si>
    <t>제조</t>
    <phoneticPr fontId="2" type="noConversion"/>
  </si>
  <si>
    <t>응시자 정답(1 : 맞은 답/2 : 틀린 답)</t>
    <phoneticPr fontId="2" type="noConversion"/>
  </si>
  <si>
    <t>정답개수</t>
    <phoneticPr fontId="2" type="noConversion"/>
  </si>
  <si>
    <t>점수</t>
    <phoneticPr fontId="2" type="noConversion"/>
  </si>
  <si>
    <t>D.자주성</t>
    <phoneticPr fontId="16" type="noConversion"/>
  </si>
  <si>
    <t>H.정서안정</t>
    <phoneticPr fontId="16" type="noConversion"/>
  </si>
  <si>
    <t>B.책임감</t>
    <phoneticPr fontId="16" type="noConversion"/>
  </si>
  <si>
    <t>B.책임감</t>
    <phoneticPr fontId="2" type="noConversion"/>
  </si>
  <si>
    <t>응시자 점수</t>
    <phoneticPr fontId="16" type="noConversion"/>
  </si>
  <si>
    <t>자신감은 E.지도성으로 대체</t>
    <phoneticPr fontId="16" type="noConversion"/>
  </si>
  <si>
    <t>성명</t>
    <phoneticPr fontId="3" type="noConversion"/>
  </si>
  <si>
    <t>성명</t>
    <phoneticPr fontId="3" type="noConversion"/>
  </si>
  <si>
    <t>성명</t>
    <phoneticPr fontId="3" type="noConversion"/>
  </si>
  <si>
    <t>성명</t>
    <phoneticPr fontId="3" type="noConversion"/>
  </si>
  <si>
    <t>1~184까지 2지선다</t>
    <phoneticPr fontId="2" type="noConversion"/>
  </si>
  <si>
    <t>185~228까지 5지선다</t>
    <phoneticPr fontId="2" type="noConversion"/>
  </si>
  <si>
    <t>값으로 변환</t>
    <phoneticPr fontId="2" type="noConversion"/>
  </si>
  <si>
    <t>실제 가감</t>
    <phoneticPr fontId="2" type="noConversion"/>
  </si>
  <si>
    <t>가감 답안</t>
    <phoneticPr fontId="2" type="noConversion"/>
  </si>
  <si>
    <t>응시자</t>
    <phoneticPr fontId="2" type="noConversion"/>
  </si>
  <si>
    <t>1차 조건(자동화 필요)</t>
    <phoneticPr fontId="2" type="noConversion"/>
  </si>
  <si>
    <t>No</t>
    <phoneticPr fontId="3" type="noConversion"/>
  </si>
  <si>
    <t>휴대폰번호</t>
    <phoneticPr fontId="3" type="noConversion"/>
  </si>
  <si>
    <t>학번</t>
    <phoneticPr fontId="3" type="noConversion"/>
  </si>
  <si>
    <t>성명</t>
    <phoneticPr fontId="3" type="noConversion"/>
  </si>
  <si>
    <t>계열</t>
    <phoneticPr fontId="3" type="noConversion"/>
  </si>
  <si>
    <t>성별</t>
    <phoneticPr fontId="3" type="noConversion"/>
  </si>
  <si>
    <t>구분</t>
    <phoneticPr fontId="3" type="noConversion"/>
  </si>
  <si>
    <t>희망기업</t>
    <phoneticPr fontId="3" type="noConversion"/>
  </si>
  <si>
    <t>5지선다</t>
    <phoneticPr fontId="2" type="noConversion"/>
  </si>
  <si>
    <t>응답신뢰도</t>
    <phoneticPr fontId="3" type="noConversion"/>
  </si>
  <si>
    <t>반 생산적 직업활동</t>
  </si>
  <si>
    <t>직군별 적합도</t>
    <phoneticPr fontId="3" type="noConversion"/>
  </si>
  <si>
    <t>직무능력평가</t>
    <phoneticPr fontId="3" type="noConversion"/>
  </si>
  <si>
    <t>번호</t>
    <phoneticPr fontId="3" type="noConversion"/>
  </si>
  <si>
    <t>희망기업</t>
    <phoneticPr fontId="3" type="noConversion"/>
  </si>
  <si>
    <t>접수번호</t>
    <phoneticPr fontId="3" type="noConversion"/>
  </si>
  <si>
    <t>학번</t>
    <phoneticPr fontId="3" type="noConversion"/>
  </si>
  <si>
    <t>검사태도</t>
    <phoneticPr fontId="3" type="noConversion"/>
  </si>
  <si>
    <t>검사자상태</t>
    <phoneticPr fontId="3" type="noConversion"/>
  </si>
  <si>
    <t>무응답</t>
    <phoneticPr fontId="3" type="noConversion"/>
  </si>
  <si>
    <t>조직생활부적응지수</t>
    <phoneticPr fontId="3" type="noConversion"/>
  </si>
  <si>
    <t>업무처리불능지수</t>
    <phoneticPr fontId="3" type="noConversion"/>
  </si>
  <si>
    <t>저항의식</t>
    <phoneticPr fontId="3" type="noConversion"/>
  </si>
  <si>
    <t>근면성</t>
    <phoneticPr fontId="3" type="noConversion"/>
  </si>
  <si>
    <t>책임감</t>
    <phoneticPr fontId="3" type="noConversion"/>
  </si>
  <si>
    <t>협동성</t>
    <phoneticPr fontId="3" type="noConversion"/>
  </si>
  <si>
    <t>자주성</t>
    <phoneticPr fontId="3" type="noConversion"/>
  </si>
  <si>
    <t>지도성</t>
    <phoneticPr fontId="3" type="noConversion"/>
  </si>
  <si>
    <t>감정상태</t>
    <phoneticPr fontId="3" type="noConversion"/>
  </si>
  <si>
    <t>집중력</t>
    <phoneticPr fontId="3" type="noConversion"/>
  </si>
  <si>
    <t>정서안정</t>
    <phoneticPr fontId="3" type="noConversion"/>
  </si>
  <si>
    <t>준법성</t>
    <phoneticPr fontId="3" type="noConversion"/>
  </si>
  <si>
    <t>인재종합</t>
    <phoneticPr fontId="3" type="noConversion"/>
  </si>
  <si>
    <t>기술</t>
    <phoneticPr fontId="3" type="noConversion"/>
  </si>
  <si>
    <t>안전</t>
    <phoneticPr fontId="3" type="noConversion"/>
  </si>
  <si>
    <t>연구</t>
    <phoneticPr fontId="3" type="noConversion"/>
  </si>
  <si>
    <t>적성종합</t>
    <phoneticPr fontId="3" type="noConversion"/>
  </si>
  <si>
    <t>제1적성</t>
    <phoneticPr fontId="3" type="noConversion"/>
  </si>
  <si>
    <t>제2적성</t>
    <phoneticPr fontId="3" type="noConversion"/>
  </si>
  <si>
    <t>판단력</t>
    <phoneticPr fontId="3" type="noConversion"/>
  </si>
  <si>
    <t>수리력</t>
    <phoneticPr fontId="3" type="noConversion"/>
  </si>
  <si>
    <t>응용력</t>
    <phoneticPr fontId="3" type="noConversion"/>
  </si>
  <si>
    <t>논리력</t>
    <phoneticPr fontId="3" type="noConversion"/>
  </si>
  <si>
    <t>사고력</t>
    <phoneticPr fontId="3" type="noConversion"/>
  </si>
  <si>
    <t>이해력</t>
    <phoneticPr fontId="3" type="noConversion"/>
  </si>
  <si>
    <t>탐구력</t>
    <phoneticPr fontId="3" type="noConversion"/>
  </si>
  <si>
    <t>창의력</t>
    <phoneticPr fontId="3" type="noConversion"/>
  </si>
  <si>
    <t>직무종합</t>
    <phoneticPr fontId="3" type="noConversion"/>
  </si>
  <si>
    <t>경영</t>
    <phoneticPr fontId="2" type="noConversion"/>
  </si>
  <si>
    <t>사무(행정)</t>
    <phoneticPr fontId="3" type="noConversion"/>
  </si>
  <si>
    <t>재무(회계)</t>
    <phoneticPr fontId="3" type="noConversion"/>
  </si>
  <si>
    <t>영업(경영)</t>
    <phoneticPr fontId="3" type="noConversion"/>
  </si>
  <si>
    <t>전산( IT)</t>
    <phoneticPr fontId="3" type="noConversion"/>
  </si>
  <si>
    <t>생산(제조)</t>
    <phoneticPr fontId="3" type="noConversion"/>
  </si>
  <si>
    <t>5지 -&gt; 2지변환</t>
    <phoneticPr fontId="2" type="noConversion"/>
  </si>
  <si>
    <t>채점 적용</t>
    <phoneticPr fontId="2" type="noConversion"/>
  </si>
  <si>
    <t>결과 리스트</t>
    <phoneticPr fontId="2" type="noConversion"/>
  </si>
  <si>
    <t>010-7507-2322</t>
  </si>
  <si>
    <t>김은실</t>
  </si>
  <si>
    <t>3지선다</t>
    <phoneticPr fontId="2" type="noConversion"/>
  </si>
  <si>
    <t>3지 -&gt; 2지변환</t>
    <phoneticPr fontId="2" type="noConversion"/>
  </si>
  <si>
    <t>로직 바꿔야함</t>
    <phoneticPr fontId="2" type="noConversion"/>
  </si>
  <si>
    <t>010-4915-0806</t>
  </si>
  <si>
    <t>김여영</t>
  </si>
  <si>
    <t>010-3109-0484</t>
  </si>
  <si>
    <t>김상훈</t>
  </si>
  <si>
    <t>남자</t>
  </si>
  <si>
    <t>양호</t>
  </si>
  <si>
    <t>여자</t>
  </si>
  <si>
    <t>010-5023-7855</t>
  </si>
  <si>
    <t>백지원</t>
  </si>
  <si>
    <t>보통</t>
  </si>
  <si>
    <t>010-3226-1654</t>
  </si>
  <si>
    <t>김아영</t>
  </si>
  <si>
    <t>심각</t>
  </si>
  <si>
    <t>010-6524-2960</t>
  </si>
  <si>
    <t>오규택</t>
  </si>
  <si>
    <t>010-2330-9774</t>
  </si>
  <si>
    <t>김정수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</si>
</sst>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"/>
    <numFmt numFmtId="178" formatCode="0.0_);[Red]\(0.0\)"/>
    <numFmt numFmtId="179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EBF1DE"/>
        <bgColor indexed="64"/>
      </patternFill>
    </fill>
    <fill>
      <patternFill patternType="solid">
        <fgColor theme="5" tint="0.59999389629810485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22" borderId="82" applyNumberFormat="0" applyFont="0" applyAlignment="0" applyProtection="0">
      <alignment vertical="center"/>
    </xf>
  </cellStyleXfs>
  <cellXfs count="26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8" borderId="16" xfId="0" applyFont="1" applyFill="1" applyBorder="1" applyAlignment="1">
      <alignment horizontal="right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0" fillId="7" borderId="26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9" borderId="35" xfId="0" applyFont="1" applyFill="1" applyBorder="1" applyAlignment="1">
      <alignment horizontal="center" vertical="center" wrapText="1"/>
    </xf>
    <xf numFmtId="0" fontId="12" fillId="9" borderId="36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2" fillId="9" borderId="37" xfId="0" applyFont="1" applyFill="1" applyBorder="1" applyAlignment="1">
      <alignment vertical="center" wrapText="1"/>
    </xf>
    <xf numFmtId="0" fontId="13" fillId="9" borderId="34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0" fontId="12" fillId="9" borderId="3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9" borderId="39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4" fillId="9" borderId="40" xfId="0" applyFont="1" applyFill="1" applyBorder="1" applyAlignment="1">
      <alignment vertical="center" wrapText="1"/>
    </xf>
    <xf numFmtId="177" fontId="4" fillId="9" borderId="41" xfId="0" applyNumberFormat="1" applyFont="1" applyFill="1" applyBorder="1" applyAlignment="1">
      <alignment vertical="center" wrapText="1"/>
    </xf>
    <xf numFmtId="0" fontId="4" fillId="9" borderId="42" xfId="0" applyFont="1" applyFill="1" applyBorder="1" applyAlignment="1">
      <alignment vertical="center" wrapText="1"/>
    </xf>
    <xf numFmtId="0" fontId="4" fillId="9" borderId="35" xfId="0" applyFont="1" applyFill="1" applyBorder="1" applyAlignment="1">
      <alignment vertical="center" wrapText="1"/>
    </xf>
    <xf numFmtId="0" fontId="4" fillId="9" borderId="36" xfId="0" applyFont="1" applyFill="1" applyBorder="1" applyAlignment="1">
      <alignment vertical="center" wrapText="1"/>
    </xf>
    <xf numFmtId="0" fontId="4" fillId="9" borderId="38" xfId="0" applyFont="1" applyFill="1" applyBorder="1" applyAlignment="1">
      <alignment vertical="center" wrapText="1"/>
    </xf>
    <xf numFmtId="0" fontId="4" fillId="9" borderId="43" xfId="0" applyFont="1" applyFill="1" applyBorder="1" applyAlignment="1">
      <alignment vertical="center" wrapText="1"/>
    </xf>
    <xf numFmtId="0" fontId="5" fillId="0" borderId="44" xfId="0" applyFont="1" applyBorder="1" applyAlignment="1">
      <alignment horizontal="center" vertical="center"/>
    </xf>
    <xf numFmtId="0" fontId="4" fillId="9" borderId="45" xfId="0" applyFont="1" applyFill="1" applyBorder="1" applyAlignment="1">
      <alignment vertical="center" wrapText="1"/>
    </xf>
    <xf numFmtId="0" fontId="4" fillId="9" borderId="46" xfId="0" applyFont="1" applyFill="1" applyBorder="1" applyAlignment="1">
      <alignment vertical="center" wrapText="1"/>
    </xf>
    <xf numFmtId="0" fontId="4" fillId="9" borderId="47" xfId="0" applyFont="1" applyFill="1" applyBorder="1" applyAlignment="1">
      <alignment vertical="center" wrapText="1"/>
    </xf>
    <xf numFmtId="177" fontId="4" fillId="9" borderId="48" xfId="0" applyNumberFormat="1" applyFont="1" applyFill="1" applyBorder="1" applyAlignment="1">
      <alignment vertical="center" wrapText="1"/>
    </xf>
    <xf numFmtId="0" fontId="4" fillId="9" borderId="49" xfId="0" applyFont="1" applyFill="1" applyBorder="1" applyAlignment="1">
      <alignment vertical="center" wrapText="1"/>
    </xf>
    <xf numFmtId="0" fontId="4" fillId="9" borderId="50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4" fillId="3" borderId="51" xfId="0" applyFont="1" applyFill="1" applyBorder="1" applyAlignment="1">
      <alignment vertical="center" wrapText="1"/>
    </xf>
    <xf numFmtId="0" fontId="4" fillId="3" borderId="52" xfId="0" applyFont="1" applyFill="1" applyBorder="1" applyAlignment="1">
      <alignment vertical="center" wrapText="1"/>
    </xf>
    <xf numFmtId="0" fontId="4" fillId="3" borderId="53" xfId="0" applyFont="1" applyFill="1" applyBorder="1" applyAlignment="1">
      <alignment vertical="center" wrapText="1"/>
    </xf>
    <xf numFmtId="177" fontId="4" fillId="3" borderId="54" xfId="0" applyNumberFormat="1" applyFont="1" applyFill="1" applyBorder="1" applyAlignment="1">
      <alignment vertical="center" wrapText="1"/>
    </xf>
    <xf numFmtId="0" fontId="4" fillId="3" borderId="55" xfId="0" applyFont="1" applyFill="1" applyBorder="1" applyAlignment="1">
      <alignment vertical="center" wrapText="1"/>
    </xf>
    <xf numFmtId="0" fontId="4" fillId="3" borderId="56" xfId="0" applyFont="1" applyFill="1" applyBorder="1" applyAlignment="1">
      <alignment vertical="center" wrapText="1"/>
    </xf>
    <xf numFmtId="0" fontId="4" fillId="3" borderId="39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40" xfId="0" applyFont="1" applyFill="1" applyBorder="1" applyAlignment="1">
      <alignment vertical="center" wrapText="1"/>
    </xf>
    <xf numFmtId="177" fontId="4" fillId="3" borderId="41" xfId="0" applyNumberFormat="1" applyFont="1" applyFill="1" applyBorder="1" applyAlignment="1">
      <alignment vertical="center" wrapText="1"/>
    </xf>
    <xf numFmtId="0" fontId="4" fillId="3" borderId="42" xfId="0" applyFont="1" applyFill="1" applyBorder="1" applyAlignment="1">
      <alignment vertical="center" wrapText="1"/>
    </xf>
    <xf numFmtId="0" fontId="4" fillId="3" borderId="43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4" fillId="3" borderId="57" xfId="0" applyFont="1" applyFill="1" applyBorder="1" applyAlignment="1">
      <alignment vertical="center" wrapText="1"/>
    </xf>
    <xf numFmtId="0" fontId="4" fillId="3" borderId="58" xfId="0" applyFont="1" applyFill="1" applyBorder="1" applyAlignment="1">
      <alignment vertical="center" wrapText="1"/>
    </xf>
    <xf numFmtId="0" fontId="4" fillId="3" borderId="59" xfId="0" applyFont="1" applyFill="1" applyBorder="1" applyAlignment="1">
      <alignment vertical="center" wrapText="1"/>
    </xf>
    <xf numFmtId="177" fontId="4" fillId="3" borderId="60" xfId="0" applyNumberFormat="1" applyFont="1" applyFill="1" applyBorder="1" applyAlignment="1">
      <alignment vertical="center" wrapText="1"/>
    </xf>
    <xf numFmtId="0" fontId="4" fillId="3" borderId="61" xfId="0" applyFont="1" applyFill="1" applyBorder="1" applyAlignment="1">
      <alignment vertical="center" wrapText="1"/>
    </xf>
    <xf numFmtId="0" fontId="4" fillId="3" borderId="62" xfId="0" applyFont="1" applyFill="1" applyBorder="1" applyAlignment="1">
      <alignment vertical="center" wrapText="1"/>
    </xf>
    <xf numFmtId="176" fontId="5" fillId="8" borderId="16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4" xfId="1" applyFont="1" applyBorder="1" applyAlignment="1">
      <alignment vertical="center" wrapText="1"/>
    </xf>
    <xf numFmtId="0" fontId="5" fillId="10" borderId="13" xfId="0" applyFont="1" applyFill="1" applyBorder="1" applyAlignment="1">
      <alignment horizontal="center" vertical="center"/>
    </xf>
    <xf numFmtId="0" fontId="0" fillId="6" borderId="6" xfId="0" applyFill="1" applyBorder="1">
      <alignment vertical="center"/>
    </xf>
    <xf numFmtId="0" fontId="0" fillId="10" borderId="1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63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6" borderId="7" xfId="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0" fillId="9" borderId="65" xfId="0" applyFill="1" applyBorder="1" applyAlignment="1">
      <alignment horizontal="center" vertical="center" wrapText="1"/>
    </xf>
    <xf numFmtId="0" fontId="0" fillId="9" borderId="6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/>
    </xf>
    <xf numFmtId="0" fontId="4" fillId="0" borderId="74" xfId="1" applyFont="1" applyBorder="1" applyAlignment="1">
      <alignment vertical="center" wrapText="1"/>
    </xf>
    <xf numFmtId="0" fontId="5" fillId="10" borderId="7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67" xfId="0" applyFill="1" applyBorder="1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 applyAlignment="1">
      <alignment horizontal="center" vertical="center"/>
    </xf>
    <xf numFmtId="49" fontId="15" fillId="0" borderId="73" xfId="0" applyNumberFormat="1" applyFont="1" applyBorder="1" applyAlignment="1">
      <alignment horizontal="center" vertical="center"/>
    </xf>
    <xf numFmtId="49" fontId="15" fillId="12" borderId="1" xfId="0" applyNumberFormat="1" applyFont="1" applyFill="1" applyBorder="1" applyAlignment="1">
      <alignment horizontal="center" vertical="center"/>
    </xf>
    <xf numFmtId="49" fontId="15" fillId="13" borderId="1" xfId="0" applyNumberFormat="1" applyFont="1" applyFill="1" applyBorder="1" applyAlignment="1">
      <alignment horizontal="center" vertical="center"/>
    </xf>
    <xf numFmtId="49" fontId="15" fillId="14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5" fillId="18" borderId="14" xfId="0" applyFont="1" applyFill="1" applyBorder="1" applyAlignment="1">
      <alignment horizontal="center" vertical="center" wrapText="1"/>
    </xf>
    <xf numFmtId="0" fontId="15" fillId="18" borderId="15" xfId="0" applyFont="1" applyFill="1" applyBorder="1" applyAlignment="1">
      <alignment horizontal="center" vertical="center" wrapText="1"/>
    </xf>
    <xf numFmtId="0" fontId="15" fillId="19" borderId="16" xfId="0" applyFont="1" applyFill="1" applyBorder="1" applyAlignment="1">
      <alignment horizontal="center" vertical="center" wrapText="1"/>
    </xf>
    <xf numFmtId="0" fontId="15" fillId="20" borderId="17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19" borderId="66" xfId="0" applyFon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178" fontId="15" fillId="19" borderId="18" xfId="0" applyNumberFormat="1" applyFont="1" applyFill="1" applyBorder="1" applyAlignment="1">
      <alignment horizontal="center" vertical="center" wrapText="1"/>
    </xf>
    <xf numFmtId="0" fontId="15" fillId="15" borderId="19" xfId="0" applyFont="1" applyFill="1" applyBorder="1" applyAlignment="1">
      <alignment horizontal="center" vertical="center"/>
    </xf>
    <xf numFmtId="49" fontId="20" fillId="12" borderId="1" xfId="0" applyNumberFormat="1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 wrapText="1"/>
    </xf>
    <xf numFmtId="0" fontId="21" fillId="18" borderId="15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77" xfId="1" applyFont="1" applyBorder="1" applyAlignment="1">
      <alignment vertical="center" wrapText="1"/>
    </xf>
    <xf numFmtId="0" fontId="0" fillId="0" borderId="77" xfId="0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0" fillId="0" borderId="81" xfId="0" applyBorder="1">
      <alignment vertical="center"/>
    </xf>
    <xf numFmtId="0" fontId="0" fillId="11" borderId="0" xfId="0" applyFill="1">
      <alignment vertical="center"/>
    </xf>
    <xf numFmtId="0" fontId="4" fillId="0" borderId="4" xfId="1" applyFont="1" applyBorder="1" applyAlignment="1">
      <alignment horizontal="center" vertical="center" wrapText="1"/>
    </xf>
    <xf numFmtId="0" fontId="20" fillId="18" borderId="78" xfId="0" applyFont="1" applyFill="1" applyBorder="1" applyAlignment="1">
      <alignment horizontal="center" vertical="center" wrapText="1"/>
    </xf>
    <xf numFmtId="178" fontId="15" fillId="0" borderId="2" xfId="0" applyNumberFormat="1" applyFont="1" applyBorder="1" applyAlignment="1">
      <alignment horizontal="center" vertical="center"/>
    </xf>
    <xf numFmtId="0" fontId="0" fillId="0" borderId="84" xfId="0" applyBorder="1">
      <alignment vertical="center"/>
    </xf>
    <xf numFmtId="0" fontId="22" fillId="0" borderId="0" xfId="2" applyAlignment="1">
      <alignment horizontal="center" vertical="center"/>
    </xf>
    <xf numFmtId="0" fontId="22" fillId="4" borderId="3" xfId="2" applyFill="1" applyBorder="1">
      <alignment vertical="center"/>
    </xf>
    <xf numFmtId="0" fontId="22" fillId="4" borderId="1" xfId="2" applyFill="1" applyBorder="1" applyAlignment="1">
      <alignment horizontal="center" vertical="center"/>
    </xf>
    <xf numFmtId="0" fontId="22" fillId="7" borderId="1" xfId="2" applyFill="1" applyBorder="1" applyAlignment="1">
      <alignment horizontal="center" vertical="center"/>
    </xf>
    <xf numFmtId="0" fontId="22" fillId="0" borderId="0" xfId="2">
      <alignment vertical="center"/>
    </xf>
    <xf numFmtId="0" fontId="22" fillId="7" borderId="0" xfId="2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 wrapText="1"/>
    </xf>
    <xf numFmtId="0" fontId="12" fillId="23" borderId="85" xfId="0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vertical="center" wrapText="1"/>
    </xf>
    <xf numFmtId="0" fontId="12" fillId="23" borderId="15" xfId="0" applyFont="1" applyFill="1" applyBorder="1" applyAlignment="1">
      <alignment horizontal="center" vertical="center" wrapText="1"/>
    </xf>
    <xf numFmtId="0" fontId="12" fillId="23" borderId="86" xfId="0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  <xf numFmtId="0" fontId="4" fillId="7" borderId="0" xfId="1" applyFont="1" applyFill="1" applyAlignment="1">
      <alignment vertical="center" wrapText="1"/>
    </xf>
    <xf numFmtId="0" fontId="22" fillId="9" borderId="0" xfId="2" applyFill="1" applyAlignment="1">
      <alignment horizontal="center" vertical="center"/>
    </xf>
    <xf numFmtId="0" fontId="22" fillId="24" borderId="1" xfId="2" applyFill="1" applyBorder="1" applyAlignment="1">
      <alignment horizontal="center" vertical="center"/>
    </xf>
    <xf numFmtId="0" fontId="22" fillId="24" borderId="1" xfId="2" applyFill="1" applyBorder="1">
      <alignment vertical="center"/>
    </xf>
    <xf numFmtId="0" fontId="4" fillId="0" borderId="11" xfId="1" applyFont="1" applyBorder="1" applyAlignment="1">
      <alignment vertical="center" wrapText="1"/>
    </xf>
    <xf numFmtId="0" fontId="22" fillId="4" borderId="3" xfId="2" applyFill="1" applyBorder="1" applyAlignment="1">
      <alignment horizontal="center" vertical="center"/>
    </xf>
    <xf numFmtId="0" fontId="22" fillId="7" borderId="3" xfId="2" applyFill="1" applyBorder="1" applyAlignment="1">
      <alignment horizontal="center" vertical="center"/>
    </xf>
    <xf numFmtId="0" fontId="22" fillId="0" borderId="1" xfId="2" applyBorder="1" applyAlignment="1">
      <alignment horizontal="center" vertical="center"/>
    </xf>
    <xf numFmtId="0" fontId="22" fillId="0" borderId="1" xfId="2" applyBorder="1" applyAlignment="1">
      <alignment horizontal="left" vertical="center"/>
    </xf>
    <xf numFmtId="0" fontId="22" fillId="0" borderId="1" xfId="2" applyBorder="1" applyAlignment="1">
      <alignment horizontal="right" vertical="center"/>
    </xf>
    <xf numFmtId="0" fontId="4" fillId="0" borderId="46" xfId="1" applyFont="1" applyBorder="1" applyAlignment="1">
      <alignment horizontal="center" vertical="center" wrapText="1"/>
    </xf>
    <xf numFmtId="179" fontId="15" fillId="19" borderId="18" xfId="0" applyNumberFormat="1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2" fillId="0" borderId="83" xfId="2" applyBorder="1" applyAlignment="1">
      <alignment horizontal="center" vertical="center"/>
    </xf>
    <xf numFmtId="0" fontId="23" fillId="0" borderId="83" xfId="2" applyFont="1" applyBorder="1" applyAlignment="1">
      <alignment horizontal="center" vertical="center"/>
    </xf>
    <xf numFmtId="0" fontId="12" fillId="23" borderId="12" xfId="0" applyFont="1" applyFill="1" applyBorder="1" applyAlignment="1">
      <alignment horizontal="center" vertical="center" wrapText="1"/>
    </xf>
    <xf numFmtId="0" fontId="12" fillId="23" borderId="73" xfId="0" applyFont="1" applyFill="1" applyBorder="1" applyAlignment="1">
      <alignment horizontal="center" vertical="center" wrapText="1"/>
    </xf>
    <xf numFmtId="0" fontId="12" fillId="23" borderId="72" xfId="0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3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5" fillId="10" borderId="3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0" fontId="0" fillId="10" borderId="6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63" xfId="0" applyFill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63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49" fontId="15" fillId="0" borderId="73" xfId="0" applyNumberFormat="1" applyFont="1" applyBorder="1" applyAlignment="1">
      <alignment horizontal="center" vertical="center"/>
    </xf>
    <xf numFmtId="49" fontId="15" fillId="18" borderId="78" xfId="0" applyNumberFormat="1" applyFont="1" applyFill="1" applyBorder="1" applyAlignment="1">
      <alignment horizontal="center" vertical="center" wrapText="1"/>
    </xf>
    <xf numFmtId="49" fontId="15" fillId="18" borderId="33" xfId="0" applyNumberFormat="1" applyFont="1" applyFill="1" applyBorder="1" applyAlignment="1">
      <alignment horizontal="center" vertical="center" wrapText="1"/>
    </xf>
    <xf numFmtId="49" fontId="15" fillId="18" borderId="79" xfId="0" applyNumberFormat="1" applyFont="1" applyFill="1" applyBorder="1" applyAlignment="1">
      <alignment horizontal="center" vertical="center" wrapText="1"/>
    </xf>
    <xf numFmtId="49" fontId="19" fillId="15" borderId="10" xfId="0" applyNumberFormat="1" applyFont="1" applyFill="1" applyBorder="1" applyAlignment="1">
      <alignment horizontal="center" vertical="center"/>
    </xf>
    <xf numFmtId="49" fontId="19" fillId="15" borderId="68" xfId="0" applyNumberFormat="1" applyFont="1" applyFill="1" applyBorder="1" applyAlignment="1">
      <alignment horizontal="center" vertical="center"/>
    </xf>
    <xf numFmtId="49" fontId="19" fillId="15" borderId="69" xfId="0" applyNumberFormat="1" applyFont="1" applyFill="1" applyBorder="1" applyAlignment="1">
      <alignment horizontal="center" vertical="center"/>
    </xf>
    <xf numFmtId="0" fontId="15" fillId="15" borderId="80" xfId="0" applyFont="1" applyFill="1" applyBorder="1" applyAlignment="1">
      <alignment horizontal="center" vertical="center"/>
    </xf>
    <xf numFmtId="0" fontId="15" fillId="15" borderId="68" xfId="0" applyFont="1" applyFill="1" applyBorder="1" applyAlignment="1">
      <alignment horizontal="center" vertical="center"/>
    </xf>
    <xf numFmtId="0" fontId="15" fillId="15" borderId="69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8" fillId="16" borderId="77" xfId="0" applyFont="1" applyFill="1" applyBorder="1" applyAlignment="1">
      <alignment horizontal="center" vertical="center"/>
    </xf>
    <xf numFmtId="0" fontId="18" fillId="17" borderId="77" xfId="0" applyFont="1" applyFill="1" applyBorder="1" applyAlignment="1">
      <alignment horizontal="center" vertical="center"/>
    </xf>
  </cellXfs>
  <cellStyles count="4">
    <cellStyle name="메모 2" xfId="3" xr:uid="{00000000-0005-0000-0000-000000000000}"/>
    <cellStyle name="표준" xfId="0" builtinId="0"/>
    <cellStyle name="표준 2" xfId="1" xr:uid="{00000000-0005-0000-0000-000002000000}"/>
    <cellStyle name="표준 3" xfId="2" xr:uid="{00000000-0005-0000-0000-000003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D20"/>
  <sheetViews>
    <sheetView zoomScale="90" zoomScaleNormal="90" workbookViewId="0">
      <selection activeCell="N18" sqref="N18"/>
    </sheetView>
  </sheetViews>
  <sheetFormatPr defaultColWidth="4.5" defaultRowHeight="16.5"/>
  <cols>
    <col min="1" max="1" width="4.5" style="182"/>
    <col min="2" max="2" width="15.5" style="182" customWidth="1"/>
    <col min="3" max="3" width="22.375" style="182" bestFit="1" customWidth="1"/>
    <col min="4" max="4" width="11.25" style="182" customWidth="1"/>
    <col min="5" max="8" width="8.25" style="182" customWidth="1"/>
    <col min="9" max="158" width="4.125" style="182" customWidth="1"/>
    <col min="159" max="159" width="4.125" style="187" customWidth="1"/>
    <col min="160" max="192" width="4.125" style="182" customWidth="1"/>
    <col min="193" max="193" width="4.125" style="187" customWidth="1"/>
    <col min="194" max="236" width="4.125" style="182" customWidth="1"/>
    <col min="237" max="16384" width="4.5" style="182"/>
  </cols>
  <sheetData>
    <row r="1" spans="1:628" ht="17.25" customHeight="1">
      <c r="A1" s="182" t="s">
        <v>233</v>
      </c>
      <c r="B1" s="183" t="s">
        <v>234</v>
      </c>
      <c r="C1" s="183" t="s">
        <v>235</v>
      </c>
      <c r="D1" s="183" t="s">
        <v>236</v>
      </c>
      <c r="E1" s="183" t="s">
        <v>237</v>
      </c>
      <c r="F1" s="183" t="s">
        <v>238</v>
      </c>
      <c r="G1" s="183" t="s">
        <v>239</v>
      </c>
      <c r="H1" s="183" t="s">
        <v>240</v>
      </c>
      <c r="I1" s="184">
        <v>1</v>
      </c>
      <c r="J1" s="184">
        <v>2</v>
      </c>
      <c r="K1" s="184">
        <v>3</v>
      </c>
      <c r="L1" s="184">
        <v>4</v>
      </c>
      <c r="M1" s="184">
        <v>5</v>
      </c>
      <c r="N1" s="184">
        <v>6</v>
      </c>
      <c r="O1" s="184">
        <v>7</v>
      </c>
      <c r="P1" s="184">
        <v>8</v>
      </c>
      <c r="Q1" s="184">
        <v>9</v>
      </c>
      <c r="R1" s="184">
        <v>10</v>
      </c>
      <c r="S1" s="184">
        <v>11</v>
      </c>
      <c r="T1" s="184">
        <v>12</v>
      </c>
      <c r="U1" s="184">
        <v>13</v>
      </c>
      <c r="V1" s="184">
        <v>14</v>
      </c>
      <c r="W1" s="184">
        <v>15</v>
      </c>
      <c r="X1" s="184">
        <v>16</v>
      </c>
      <c r="Y1" s="184">
        <v>17</v>
      </c>
      <c r="Z1" s="184">
        <v>18</v>
      </c>
      <c r="AA1" s="184">
        <v>19</v>
      </c>
      <c r="AB1" s="184">
        <v>20</v>
      </c>
      <c r="AC1" s="184">
        <v>21</v>
      </c>
      <c r="AD1" s="184">
        <v>22</v>
      </c>
      <c r="AE1" s="184">
        <v>23</v>
      </c>
      <c r="AF1" s="184">
        <v>24</v>
      </c>
      <c r="AG1" s="184">
        <v>25</v>
      </c>
      <c r="AH1" s="184">
        <v>26</v>
      </c>
      <c r="AI1" s="184">
        <v>27</v>
      </c>
      <c r="AJ1" s="184">
        <v>28</v>
      </c>
      <c r="AK1" s="184">
        <v>29</v>
      </c>
      <c r="AL1" s="184">
        <v>30</v>
      </c>
      <c r="AM1" s="184">
        <v>31</v>
      </c>
      <c r="AN1" s="184">
        <v>32</v>
      </c>
      <c r="AO1" s="184">
        <v>33</v>
      </c>
      <c r="AP1" s="184">
        <v>34</v>
      </c>
      <c r="AQ1" s="184">
        <v>35</v>
      </c>
      <c r="AR1" s="184">
        <v>36</v>
      </c>
      <c r="AS1" s="184">
        <v>37</v>
      </c>
      <c r="AT1" s="184">
        <v>38</v>
      </c>
      <c r="AU1" s="184">
        <v>39</v>
      </c>
      <c r="AV1" s="184">
        <v>40</v>
      </c>
      <c r="AW1" s="184">
        <v>41</v>
      </c>
      <c r="AX1" s="184">
        <v>42</v>
      </c>
      <c r="AY1" s="184">
        <v>43</v>
      </c>
      <c r="AZ1" s="184">
        <v>44</v>
      </c>
      <c r="BA1" s="184">
        <v>45</v>
      </c>
      <c r="BB1" s="184">
        <v>46</v>
      </c>
      <c r="BC1" s="184">
        <v>47</v>
      </c>
      <c r="BD1" s="184">
        <v>48</v>
      </c>
      <c r="BE1" s="184">
        <v>49</v>
      </c>
      <c r="BF1" s="184">
        <v>50</v>
      </c>
      <c r="BG1" s="184">
        <v>51</v>
      </c>
      <c r="BH1" s="184">
        <v>52</v>
      </c>
      <c r="BI1" s="184">
        <v>53</v>
      </c>
      <c r="BJ1" s="184">
        <v>54</v>
      </c>
      <c r="BK1" s="184">
        <v>55</v>
      </c>
      <c r="BL1" s="184">
        <v>56</v>
      </c>
      <c r="BM1" s="184">
        <v>57</v>
      </c>
      <c r="BN1" s="184">
        <v>58</v>
      </c>
      <c r="BO1" s="184">
        <v>59</v>
      </c>
      <c r="BP1" s="184">
        <v>60</v>
      </c>
      <c r="BQ1" s="184">
        <v>61</v>
      </c>
      <c r="BR1" s="184">
        <v>62</v>
      </c>
      <c r="BS1" s="184">
        <v>63</v>
      </c>
      <c r="BT1" s="184">
        <v>64</v>
      </c>
      <c r="BU1" s="184">
        <v>65</v>
      </c>
      <c r="BV1" s="184">
        <v>66</v>
      </c>
      <c r="BW1" s="184">
        <v>67</v>
      </c>
      <c r="BX1" s="184">
        <v>68</v>
      </c>
      <c r="BY1" s="184">
        <v>69</v>
      </c>
      <c r="BZ1" s="184">
        <v>70</v>
      </c>
      <c r="CA1" s="184">
        <v>71</v>
      </c>
      <c r="CB1" s="184">
        <v>72</v>
      </c>
      <c r="CC1" s="184">
        <v>73</v>
      </c>
      <c r="CD1" s="184">
        <v>74</v>
      </c>
      <c r="CE1" s="184">
        <v>75</v>
      </c>
      <c r="CF1" s="184">
        <v>76</v>
      </c>
      <c r="CG1" s="184">
        <v>77</v>
      </c>
      <c r="CH1" s="184">
        <v>78</v>
      </c>
      <c r="CI1" s="184">
        <v>79</v>
      </c>
      <c r="CJ1" s="184">
        <v>80</v>
      </c>
      <c r="CK1" s="184">
        <v>81</v>
      </c>
      <c r="CL1" s="184">
        <v>82</v>
      </c>
      <c r="CM1" s="184">
        <v>83</v>
      </c>
      <c r="CN1" s="184">
        <v>84</v>
      </c>
      <c r="CO1" s="184">
        <v>85</v>
      </c>
      <c r="CP1" s="184">
        <v>86</v>
      </c>
      <c r="CQ1" s="184">
        <v>87</v>
      </c>
      <c r="CR1" s="184">
        <v>88</v>
      </c>
      <c r="CS1" s="184">
        <v>89</v>
      </c>
      <c r="CT1" s="184">
        <v>90</v>
      </c>
      <c r="CU1" s="184">
        <v>91</v>
      </c>
      <c r="CV1" s="184">
        <v>92</v>
      </c>
      <c r="CW1" s="184">
        <v>93</v>
      </c>
      <c r="CX1" s="184">
        <v>94</v>
      </c>
      <c r="CY1" s="184">
        <v>95</v>
      </c>
      <c r="CZ1" s="184">
        <v>96</v>
      </c>
      <c r="DA1" s="184">
        <v>97</v>
      </c>
      <c r="DB1" s="184">
        <v>98</v>
      </c>
      <c r="DC1" s="184">
        <v>99</v>
      </c>
      <c r="DD1" s="184">
        <v>100</v>
      </c>
      <c r="DE1" s="184">
        <v>101</v>
      </c>
      <c r="DF1" s="184">
        <v>102</v>
      </c>
      <c r="DG1" s="184">
        <v>103</v>
      </c>
      <c r="DH1" s="184">
        <v>104</v>
      </c>
      <c r="DI1" s="184">
        <v>105</v>
      </c>
      <c r="DJ1" s="184">
        <v>106</v>
      </c>
      <c r="DK1" s="184">
        <v>107</v>
      </c>
      <c r="DL1" s="184">
        <v>108</v>
      </c>
      <c r="DM1" s="184">
        <v>109</v>
      </c>
      <c r="DN1" s="184">
        <v>110</v>
      </c>
      <c r="DO1" s="184">
        <v>111</v>
      </c>
      <c r="DP1" s="184">
        <v>112</v>
      </c>
      <c r="DQ1" s="184">
        <v>113</v>
      </c>
      <c r="DR1" s="184">
        <v>114</v>
      </c>
      <c r="DS1" s="184">
        <v>115</v>
      </c>
      <c r="DT1" s="184">
        <v>116</v>
      </c>
      <c r="DU1" s="184">
        <v>117</v>
      </c>
      <c r="DV1" s="184">
        <v>118</v>
      </c>
      <c r="DW1" s="184">
        <v>119</v>
      </c>
      <c r="DX1" s="184">
        <v>120</v>
      </c>
      <c r="DY1" s="184">
        <v>121</v>
      </c>
      <c r="DZ1" s="184">
        <v>122</v>
      </c>
      <c r="EA1" s="184">
        <v>123</v>
      </c>
      <c r="EB1" s="184">
        <v>124</v>
      </c>
      <c r="EC1" s="184">
        <v>125</v>
      </c>
      <c r="ED1" s="184">
        <v>126</v>
      </c>
      <c r="EE1" s="184">
        <v>127</v>
      </c>
      <c r="EF1" s="184">
        <v>128</v>
      </c>
      <c r="EG1" s="184">
        <v>129</v>
      </c>
      <c r="EH1" s="184">
        <v>130</v>
      </c>
      <c r="EI1" s="184">
        <v>131</v>
      </c>
      <c r="EJ1" s="184">
        <v>132</v>
      </c>
      <c r="EK1" s="184">
        <v>133</v>
      </c>
      <c r="EL1" s="184">
        <v>134</v>
      </c>
      <c r="EM1" s="184">
        <v>135</v>
      </c>
      <c r="EN1" s="184">
        <v>136</v>
      </c>
      <c r="EO1" s="184">
        <v>137</v>
      </c>
      <c r="EP1" s="184">
        <v>138</v>
      </c>
      <c r="EQ1" s="184">
        <v>139</v>
      </c>
      <c r="ER1" s="184">
        <v>140</v>
      </c>
      <c r="ES1" s="184">
        <v>141</v>
      </c>
      <c r="ET1" s="184">
        <v>142</v>
      </c>
      <c r="EU1" s="184">
        <v>143</v>
      </c>
      <c r="EV1" s="184">
        <v>144</v>
      </c>
      <c r="EW1" s="184">
        <v>145</v>
      </c>
      <c r="EX1" s="184">
        <v>146</v>
      </c>
      <c r="EY1" s="184">
        <v>147</v>
      </c>
      <c r="EZ1" s="184">
        <v>148</v>
      </c>
      <c r="FA1" s="184">
        <v>149</v>
      </c>
      <c r="FB1" s="184">
        <v>150</v>
      </c>
      <c r="FC1" s="185">
        <v>151</v>
      </c>
      <c r="FD1" s="184">
        <v>152</v>
      </c>
      <c r="FE1" s="184">
        <v>153</v>
      </c>
      <c r="FF1" s="184">
        <v>154</v>
      </c>
      <c r="FG1" s="184">
        <v>155</v>
      </c>
      <c r="FH1" s="184">
        <v>156</v>
      </c>
      <c r="FI1" s="184">
        <v>157</v>
      </c>
      <c r="FJ1" s="184">
        <v>158</v>
      </c>
      <c r="FK1" s="184">
        <v>159</v>
      </c>
      <c r="FL1" s="184">
        <v>160</v>
      </c>
      <c r="FM1" s="184">
        <v>161</v>
      </c>
      <c r="FN1" s="184">
        <v>162</v>
      </c>
      <c r="FO1" s="184">
        <v>163</v>
      </c>
      <c r="FP1" s="184">
        <v>164</v>
      </c>
      <c r="FQ1" s="184">
        <v>165</v>
      </c>
      <c r="FR1" s="184">
        <v>166</v>
      </c>
      <c r="FS1" s="184">
        <v>167</v>
      </c>
      <c r="FT1" s="184">
        <v>168</v>
      </c>
      <c r="FU1" s="184">
        <v>169</v>
      </c>
      <c r="FV1" s="184">
        <v>170</v>
      </c>
      <c r="FW1" s="184">
        <v>171</v>
      </c>
      <c r="FX1" s="184">
        <v>172</v>
      </c>
      <c r="FY1" s="184">
        <v>173</v>
      </c>
      <c r="FZ1" s="184">
        <v>174</v>
      </c>
      <c r="GA1" s="184">
        <v>175</v>
      </c>
      <c r="GB1" s="184">
        <v>176</v>
      </c>
      <c r="GC1" s="184">
        <v>177</v>
      </c>
      <c r="GD1" s="184">
        <v>178</v>
      </c>
      <c r="GE1" s="184">
        <v>179</v>
      </c>
      <c r="GF1" s="184">
        <v>180</v>
      </c>
      <c r="GG1" s="184">
        <v>181</v>
      </c>
      <c r="GH1" s="184">
        <v>182</v>
      </c>
      <c r="GI1" s="184">
        <v>183</v>
      </c>
      <c r="GJ1" s="184">
        <v>184</v>
      </c>
      <c r="GK1" s="185">
        <v>185</v>
      </c>
      <c r="GL1" s="184">
        <v>186</v>
      </c>
      <c r="GM1" s="184">
        <v>187</v>
      </c>
      <c r="GN1" s="184">
        <v>188</v>
      </c>
      <c r="GO1" s="184">
        <v>189</v>
      </c>
      <c r="GP1" s="184">
        <v>190</v>
      </c>
      <c r="GQ1" s="184">
        <v>191</v>
      </c>
      <c r="GR1" s="184">
        <v>192</v>
      </c>
      <c r="GS1" s="184">
        <v>193</v>
      </c>
      <c r="GT1" s="184">
        <v>194</v>
      </c>
      <c r="GU1" s="184">
        <v>195</v>
      </c>
      <c r="GV1" s="184">
        <v>196</v>
      </c>
      <c r="GW1" s="184">
        <v>197</v>
      </c>
      <c r="GX1" s="184">
        <v>198</v>
      </c>
      <c r="GY1" s="184">
        <v>199</v>
      </c>
      <c r="GZ1" s="184">
        <v>200</v>
      </c>
      <c r="HA1" s="184">
        <v>201</v>
      </c>
      <c r="HB1" s="184">
        <v>202</v>
      </c>
      <c r="HC1" s="184">
        <v>203</v>
      </c>
      <c r="HD1" s="184">
        <v>204</v>
      </c>
      <c r="HE1" s="184">
        <v>205</v>
      </c>
      <c r="HF1" s="184">
        <v>206</v>
      </c>
      <c r="HG1" s="184">
        <v>207</v>
      </c>
      <c r="HH1" s="184">
        <v>208</v>
      </c>
      <c r="HI1" s="184">
        <v>209</v>
      </c>
      <c r="HJ1" s="184">
        <v>210</v>
      </c>
      <c r="HK1" s="184">
        <v>211</v>
      </c>
      <c r="HL1" s="184">
        <v>212</v>
      </c>
      <c r="HM1" s="184">
        <v>213</v>
      </c>
      <c r="HN1" s="184">
        <v>214</v>
      </c>
      <c r="HO1" s="184">
        <v>215</v>
      </c>
      <c r="HP1" s="184">
        <v>216</v>
      </c>
      <c r="HQ1" s="184">
        <v>217</v>
      </c>
      <c r="HR1" s="184">
        <v>218</v>
      </c>
      <c r="HS1" s="184">
        <v>219</v>
      </c>
      <c r="HT1" s="184">
        <v>220</v>
      </c>
      <c r="HU1" s="184">
        <v>221</v>
      </c>
      <c r="HV1" s="184">
        <v>222</v>
      </c>
      <c r="HW1" s="184">
        <v>223</v>
      </c>
      <c r="HX1" s="184">
        <v>224</v>
      </c>
      <c r="HY1" s="184">
        <v>225</v>
      </c>
      <c r="HZ1" s="184">
        <v>226</v>
      </c>
      <c r="IA1" s="184">
        <v>227</v>
      </c>
      <c r="IB1" s="184">
        <v>228</v>
      </c>
    </row>
    <row r="2" spans="1:628" customFormat="1">
      <c r="A2" s="4">
        <v>1</v>
      </c>
      <c r="B2" s="4" t="s">
        <v>308</v>
      </c>
      <c r="C2" s="4" t="s">
        <v>80</v>
      </c>
      <c r="D2" s="4" t="s">
        <v>309</v>
      </c>
      <c r="E2" s="4" t="s">
        <v>80</v>
      </c>
      <c r="F2" s="4">
        <v>1</v>
      </c>
      <c r="G2" s="4" t="s">
        <v>80</v>
      </c>
      <c r="H2" s="4" t="s">
        <v>80</v>
      </c>
      <c r="I2" s="4">
        <v>3</v>
      </c>
      <c r="J2" s="4">
        <v>2</v>
      </c>
      <c r="K2" s="4">
        <v>4</v>
      </c>
      <c r="L2" s="4">
        <v>1</v>
      </c>
      <c r="M2" s="4">
        <v>4</v>
      </c>
      <c r="N2" s="4">
        <v>2</v>
      </c>
      <c r="O2" s="4">
        <v>4</v>
      </c>
      <c r="P2" s="4">
        <v>2</v>
      </c>
      <c r="Q2" s="4">
        <v>2</v>
      </c>
      <c r="R2" s="4">
        <v>2</v>
      </c>
      <c r="S2" s="4">
        <v>4</v>
      </c>
      <c r="T2" s="4">
        <v>2</v>
      </c>
      <c r="U2" s="4">
        <v>4</v>
      </c>
      <c r="V2" s="4">
        <v>2</v>
      </c>
      <c r="W2" s="4">
        <v>3</v>
      </c>
      <c r="X2" s="4">
        <v>2</v>
      </c>
      <c r="Y2" s="4">
        <v>4</v>
      </c>
      <c r="Z2" s="4">
        <v>3</v>
      </c>
      <c r="AA2" s="4">
        <v>2</v>
      </c>
      <c r="AB2" s="4">
        <v>2</v>
      </c>
      <c r="AC2" s="4">
        <v>4</v>
      </c>
      <c r="AD2" s="4">
        <v>2</v>
      </c>
      <c r="AE2" s="4">
        <v>4</v>
      </c>
      <c r="AF2" s="4">
        <v>4</v>
      </c>
      <c r="AG2" s="4">
        <v>3</v>
      </c>
      <c r="AH2" s="4">
        <v>2</v>
      </c>
      <c r="AI2" s="4">
        <v>3</v>
      </c>
      <c r="AJ2" s="4">
        <v>4</v>
      </c>
      <c r="AK2" s="4">
        <v>4</v>
      </c>
      <c r="AL2" s="4">
        <v>2</v>
      </c>
      <c r="AM2" s="4">
        <v>4</v>
      </c>
      <c r="AN2" s="4">
        <v>4</v>
      </c>
      <c r="AO2" s="4">
        <v>3</v>
      </c>
      <c r="AP2" s="4">
        <v>4</v>
      </c>
      <c r="AQ2" s="4">
        <v>2</v>
      </c>
      <c r="AR2" s="4">
        <v>2</v>
      </c>
      <c r="AS2" s="4">
        <v>4</v>
      </c>
      <c r="AT2" s="4">
        <v>2</v>
      </c>
      <c r="AU2" s="4">
        <v>2</v>
      </c>
      <c r="AV2" s="4">
        <v>4</v>
      </c>
      <c r="AW2" s="4">
        <v>4</v>
      </c>
      <c r="AX2" s="4">
        <v>4</v>
      </c>
      <c r="AY2" s="4">
        <v>3</v>
      </c>
      <c r="AZ2" s="4">
        <v>3</v>
      </c>
      <c r="BA2" s="4">
        <v>4</v>
      </c>
      <c r="BB2" s="4">
        <v>2</v>
      </c>
      <c r="BC2" s="4">
        <v>4</v>
      </c>
      <c r="BD2" s="4">
        <v>4</v>
      </c>
      <c r="BE2" s="4">
        <v>3</v>
      </c>
      <c r="BF2" s="4">
        <v>2</v>
      </c>
      <c r="BG2" s="4">
        <v>4</v>
      </c>
      <c r="BH2" s="4">
        <v>1</v>
      </c>
      <c r="BI2" s="4">
        <v>4</v>
      </c>
      <c r="BJ2" s="4">
        <v>4</v>
      </c>
      <c r="BK2" s="4">
        <v>3</v>
      </c>
      <c r="BL2" s="4">
        <v>4</v>
      </c>
      <c r="BM2" s="4">
        <v>4</v>
      </c>
      <c r="BN2" s="4">
        <v>3</v>
      </c>
      <c r="BO2" s="4">
        <v>2</v>
      </c>
      <c r="BP2" s="4">
        <v>3</v>
      </c>
      <c r="BQ2" s="4">
        <v>4</v>
      </c>
      <c r="BR2" s="4">
        <v>4</v>
      </c>
      <c r="BS2" s="4">
        <v>2</v>
      </c>
      <c r="BT2" s="4">
        <v>2</v>
      </c>
      <c r="BU2" s="4">
        <v>4</v>
      </c>
      <c r="BV2" s="4">
        <v>2</v>
      </c>
      <c r="BW2" s="4">
        <v>4</v>
      </c>
      <c r="BX2" s="4">
        <v>4</v>
      </c>
      <c r="BY2" s="4">
        <v>2</v>
      </c>
      <c r="BZ2" s="4">
        <v>4</v>
      </c>
      <c r="CA2" s="4">
        <v>4</v>
      </c>
      <c r="CB2" s="4">
        <v>4</v>
      </c>
      <c r="CC2" s="4">
        <v>4</v>
      </c>
      <c r="CD2" s="4">
        <v>2</v>
      </c>
      <c r="CE2" s="4">
        <v>2</v>
      </c>
      <c r="CF2" s="4">
        <v>2</v>
      </c>
      <c r="CG2" s="4">
        <v>4</v>
      </c>
      <c r="CH2" s="4">
        <v>4</v>
      </c>
      <c r="CI2" s="4">
        <v>2</v>
      </c>
      <c r="CJ2" s="4">
        <v>4</v>
      </c>
      <c r="CK2" s="4">
        <v>2</v>
      </c>
      <c r="CL2" s="4">
        <v>2</v>
      </c>
      <c r="CM2" s="4">
        <v>3</v>
      </c>
      <c r="CN2" s="4">
        <v>2</v>
      </c>
      <c r="CO2" s="4">
        <v>4</v>
      </c>
      <c r="CP2" s="4">
        <v>4</v>
      </c>
      <c r="CQ2" s="4">
        <v>2</v>
      </c>
      <c r="CR2" s="4">
        <v>4</v>
      </c>
      <c r="CS2" s="4">
        <v>3</v>
      </c>
      <c r="CT2" s="4">
        <v>1</v>
      </c>
      <c r="CU2" s="4">
        <v>2</v>
      </c>
      <c r="CV2" s="4">
        <v>2</v>
      </c>
      <c r="CW2" s="4">
        <v>3</v>
      </c>
      <c r="CX2" s="4">
        <v>4</v>
      </c>
      <c r="CY2" s="4">
        <v>3</v>
      </c>
      <c r="CZ2" s="4">
        <v>2</v>
      </c>
      <c r="DA2" s="4">
        <v>4</v>
      </c>
      <c r="DB2" s="4">
        <v>2</v>
      </c>
      <c r="DC2" s="4">
        <v>2</v>
      </c>
      <c r="DD2" s="4">
        <v>4</v>
      </c>
      <c r="DE2" s="4">
        <v>4</v>
      </c>
      <c r="DF2" s="4">
        <v>2</v>
      </c>
      <c r="DG2" s="4">
        <v>3</v>
      </c>
      <c r="DH2" s="4">
        <v>2</v>
      </c>
      <c r="DI2" s="4">
        <v>4</v>
      </c>
      <c r="DJ2" s="4">
        <v>4</v>
      </c>
      <c r="DK2" s="4">
        <v>4</v>
      </c>
      <c r="DL2" s="4">
        <v>4</v>
      </c>
      <c r="DM2" s="4">
        <v>2</v>
      </c>
      <c r="DN2" s="4">
        <v>3</v>
      </c>
      <c r="DO2" s="4">
        <v>2</v>
      </c>
      <c r="DP2" s="4">
        <v>4</v>
      </c>
      <c r="DQ2" s="4">
        <v>3</v>
      </c>
      <c r="DR2" s="4">
        <v>4</v>
      </c>
      <c r="DS2" s="4">
        <v>5</v>
      </c>
      <c r="DT2" s="4">
        <v>1</v>
      </c>
      <c r="DU2" s="4">
        <v>4</v>
      </c>
      <c r="DV2" s="4">
        <v>4</v>
      </c>
      <c r="DW2" s="4">
        <v>2</v>
      </c>
      <c r="DX2" s="4">
        <v>2</v>
      </c>
      <c r="DY2" s="4">
        <v>3</v>
      </c>
      <c r="DZ2" s="4">
        <v>4</v>
      </c>
      <c r="EA2" s="4">
        <v>4</v>
      </c>
      <c r="EB2" s="4">
        <v>1</v>
      </c>
      <c r="EC2" s="4">
        <v>2</v>
      </c>
      <c r="ED2" s="4">
        <v>2</v>
      </c>
      <c r="EE2" s="4">
        <v>4</v>
      </c>
      <c r="EF2" s="4">
        <v>3</v>
      </c>
      <c r="EG2" s="4">
        <v>2</v>
      </c>
      <c r="EH2" s="4">
        <v>4</v>
      </c>
      <c r="EI2" s="4">
        <v>3</v>
      </c>
      <c r="EJ2" s="4">
        <v>3</v>
      </c>
      <c r="EK2" s="4">
        <v>4</v>
      </c>
      <c r="EL2" s="4">
        <v>4</v>
      </c>
      <c r="EM2" s="4">
        <v>3</v>
      </c>
      <c r="EN2" s="4">
        <v>2</v>
      </c>
      <c r="EO2" s="4">
        <v>2</v>
      </c>
      <c r="EP2" s="4">
        <v>2</v>
      </c>
      <c r="EQ2" s="4">
        <v>2</v>
      </c>
      <c r="ER2" s="4">
        <v>4</v>
      </c>
      <c r="ES2" s="4">
        <v>2</v>
      </c>
      <c r="ET2" s="4">
        <v>5</v>
      </c>
      <c r="EU2" s="4">
        <v>4</v>
      </c>
      <c r="EV2" s="4">
        <v>2</v>
      </c>
      <c r="EW2" s="4">
        <v>4</v>
      </c>
      <c r="EX2" s="4">
        <v>4</v>
      </c>
      <c r="EY2" s="4">
        <v>4</v>
      </c>
      <c r="EZ2" s="4">
        <v>3</v>
      </c>
      <c r="FA2" s="4">
        <v>2</v>
      </c>
      <c r="FB2" s="4">
        <v>4</v>
      </c>
      <c r="FC2" s="4">
        <v>4</v>
      </c>
      <c r="FD2" s="4">
        <v>4</v>
      </c>
      <c r="FE2" s="4">
        <v>4</v>
      </c>
      <c r="FF2" s="4">
        <v>4</v>
      </c>
      <c r="FG2" s="4">
        <v>4</v>
      </c>
      <c r="FH2" s="4">
        <v>2</v>
      </c>
      <c r="FI2" s="4">
        <v>4</v>
      </c>
      <c r="FJ2" s="4">
        <v>5</v>
      </c>
      <c r="FK2" s="4">
        <v>4</v>
      </c>
      <c r="FL2" s="4">
        <v>4</v>
      </c>
      <c r="FM2" s="4">
        <v>2</v>
      </c>
      <c r="FN2" s="4">
        <v>4</v>
      </c>
      <c r="FO2" s="4">
        <v>4</v>
      </c>
      <c r="FP2" s="4">
        <v>3</v>
      </c>
      <c r="FQ2" s="4">
        <v>4</v>
      </c>
      <c r="FR2" s="4">
        <v>2</v>
      </c>
      <c r="FS2" s="4">
        <v>4</v>
      </c>
      <c r="FT2" s="4">
        <v>4</v>
      </c>
      <c r="FU2" s="4">
        <v>2</v>
      </c>
      <c r="FV2" s="4">
        <v>2</v>
      </c>
      <c r="FW2" s="4">
        <v>3</v>
      </c>
      <c r="FX2" s="4">
        <v>4</v>
      </c>
      <c r="FY2" s="4">
        <v>2</v>
      </c>
      <c r="FZ2" s="4">
        <v>4</v>
      </c>
      <c r="GA2" s="4">
        <v>2</v>
      </c>
      <c r="GB2" s="4">
        <v>4</v>
      </c>
      <c r="GC2" s="4">
        <v>4</v>
      </c>
      <c r="GD2" s="4">
        <v>4</v>
      </c>
      <c r="GE2" s="4">
        <v>3</v>
      </c>
      <c r="GF2" s="4">
        <v>4</v>
      </c>
      <c r="GG2" s="4">
        <v>5</v>
      </c>
      <c r="GH2" s="4">
        <v>4</v>
      </c>
      <c r="GI2" s="4">
        <v>4</v>
      </c>
      <c r="GJ2" s="4">
        <v>2</v>
      </c>
      <c r="GK2" s="4">
        <v>1</v>
      </c>
      <c r="GL2" s="4">
        <v>4</v>
      </c>
      <c r="GM2" s="4">
        <v>4</v>
      </c>
      <c r="GN2" s="4">
        <v>4</v>
      </c>
      <c r="GO2" s="4">
        <v>4</v>
      </c>
      <c r="GP2" s="4">
        <v>3</v>
      </c>
      <c r="GQ2" s="4">
        <v>2</v>
      </c>
      <c r="GR2" s="4">
        <v>2</v>
      </c>
      <c r="GS2" s="4">
        <v>2</v>
      </c>
      <c r="GT2" s="4">
        <v>2</v>
      </c>
      <c r="GU2" s="4">
        <v>5</v>
      </c>
      <c r="GV2" s="4">
        <v>2</v>
      </c>
      <c r="GW2" s="4">
        <v>3</v>
      </c>
      <c r="GX2" s="4">
        <v>2</v>
      </c>
      <c r="GY2" s="4">
        <v>4</v>
      </c>
      <c r="GZ2" s="4">
        <v>5</v>
      </c>
      <c r="HA2" s="4">
        <v>4</v>
      </c>
      <c r="HB2" s="4">
        <v>2</v>
      </c>
      <c r="HC2" s="4">
        <v>2</v>
      </c>
      <c r="HD2" s="4">
        <v>5</v>
      </c>
      <c r="HE2" s="4">
        <v>4</v>
      </c>
      <c r="HF2" s="4">
        <v>2</v>
      </c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</row>
    <row r="3" spans="1:628" s="186" customFormat="1" ht="15.75" customHeight="1">
      <c r="A3" s="210" t="s">
        <v>241</v>
      </c>
      <c r="B3" s="210"/>
      <c r="C3" s="210"/>
      <c r="D3" s="19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19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19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199"/>
    </row>
    <row r="4" spans="1:628">
      <c r="A4" s="182" t="s">
        <v>233</v>
      </c>
      <c r="B4" s="183" t="s">
        <v>234</v>
      </c>
      <c r="C4" s="183" t="s">
        <v>235</v>
      </c>
      <c r="D4" s="183" t="s">
        <v>236</v>
      </c>
      <c r="E4" s="183" t="s">
        <v>237</v>
      </c>
      <c r="F4" s="183" t="s">
        <v>238</v>
      </c>
      <c r="G4" s="183" t="s">
        <v>239</v>
      </c>
      <c r="H4" s="183" t="s">
        <v>240</v>
      </c>
      <c r="I4" s="200">
        <v>1</v>
      </c>
      <c r="J4" s="200">
        <v>2</v>
      </c>
      <c r="K4" s="200">
        <v>3</v>
      </c>
      <c r="L4" s="200">
        <v>4</v>
      </c>
      <c r="M4" s="200">
        <v>5</v>
      </c>
      <c r="N4" s="200">
        <v>6</v>
      </c>
      <c r="O4" s="200">
        <v>7</v>
      </c>
      <c r="P4" s="200">
        <v>8</v>
      </c>
      <c r="Q4" s="200">
        <v>9</v>
      </c>
      <c r="R4" s="200">
        <v>10</v>
      </c>
      <c r="S4" s="200">
        <v>11</v>
      </c>
      <c r="T4" s="200">
        <v>12</v>
      </c>
      <c r="U4" s="200">
        <v>13</v>
      </c>
      <c r="V4" s="200">
        <v>14</v>
      </c>
      <c r="W4" s="200">
        <v>15</v>
      </c>
      <c r="X4" s="200">
        <v>16</v>
      </c>
      <c r="Y4" s="200">
        <v>17</v>
      </c>
      <c r="Z4" s="200">
        <v>18</v>
      </c>
      <c r="AA4" s="200">
        <v>19</v>
      </c>
      <c r="AB4" s="200">
        <v>20</v>
      </c>
      <c r="AC4" s="200">
        <v>21</v>
      </c>
      <c r="AD4" s="200">
        <v>22</v>
      </c>
      <c r="AE4" s="200">
        <v>23</v>
      </c>
      <c r="AF4" s="200">
        <v>24</v>
      </c>
      <c r="AG4" s="200">
        <v>25</v>
      </c>
      <c r="AH4" s="200">
        <v>26</v>
      </c>
      <c r="AI4" s="200">
        <v>27</v>
      </c>
      <c r="AJ4" s="200">
        <v>28</v>
      </c>
      <c r="AK4" s="200">
        <v>29</v>
      </c>
      <c r="AL4" s="200">
        <v>30</v>
      </c>
      <c r="AM4" s="200">
        <v>31</v>
      </c>
      <c r="AN4" s="200">
        <v>32</v>
      </c>
      <c r="AO4" s="200">
        <v>33</v>
      </c>
      <c r="AP4" s="200">
        <v>34</v>
      </c>
      <c r="AQ4" s="200">
        <v>35</v>
      </c>
      <c r="AR4" s="200">
        <v>36</v>
      </c>
      <c r="AS4" s="200">
        <v>37</v>
      </c>
      <c r="AT4" s="200">
        <v>38</v>
      </c>
      <c r="AU4" s="200">
        <v>39</v>
      </c>
      <c r="AV4" s="200">
        <v>40</v>
      </c>
      <c r="AW4" s="200">
        <v>41</v>
      </c>
      <c r="AX4" s="200">
        <v>42</v>
      </c>
      <c r="AY4" s="200">
        <v>43</v>
      </c>
      <c r="AZ4" s="200">
        <v>44</v>
      </c>
      <c r="BA4" s="200">
        <v>45</v>
      </c>
      <c r="BB4" s="200">
        <v>46</v>
      </c>
      <c r="BC4" s="200">
        <v>47</v>
      </c>
      <c r="BD4" s="200">
        <v>48</v>
      </c>
      <c r="BE4" s="200">
        <v>49</v>
      </c>
      <c r="BF4" s="200">
        <v>50</v>
      </c>
      <c r="BG4" s="200">
        <v>51</v>
      </c>
      <c r="BH4" s="200">
        <v>52</v>
      </c>
      <c r="BI4" s="200">
        <v>53</v>
      </c>
      <c r="BJ4" s="200">
        <v>54</v>
      </c>
      <c r="BK4" s="200">
        <v>55</v>
      </c>
      <c r="BL4" s="200">
        <v>56</v>
      </c>
      <c r="BM4" s="200">
        <v>57</v>
      </c>
      <c r="BN4" s="200">
        <v>58</v>
      </c>
      <c r="BO4" s="200">
        <v>59</v>
      </c>
      <c r="BP4" s="200">
        <v>60</v>
      </c>
      <c r="BQ4" s="200">
        <v>61</v>
      </c>
      <c r="BR4" s="200">
        <v>62</v>
      </c>
      <c r="BS4" s="200">
        <v>63</v>
      </c>
      <c r="BT4" s="200">
        <v>64</v>
      </c>
      <c r="BU4" s="200">
        <v>65</v>
      </c>
      <c r="BV4" s="200">
        <v>66</v>
      </c>
      <c r="BW4" s="200">
        <v>67</v>
      </c>
      <c r="BX4" s="200">
        <v>68</v>
      </c>
      <c r="BY4" s="200">
        <v>69</v>
      </c>
      <c r="BZ4" s="200">
        <v>70</v>
      </c>
      <c r="CA4" s="200">
        <v>71</v>
      </c>
      <c r="CB4" s="200">
        <v>72</v>
      </c>
      <c r="CC4" s="200">
        <v>73</v>
      </c>
      <c r="CD4" s="200">
        <v>74</v>
      </c>
      <c r="CE4" s="200">
        <v>75</v>
      </c>
      <c r="CF4" s="200">
        <v>76</v>
      </c>
      <c r="CG4" s="200">
        <v>77</v>
      </c>
      <c r="CH4" s="200">
        <v>78</v>
      </c>
      <c r="CI4" s="200">
        <v>79</v>
      </c>
      <c r="CJ4" s="200">
        <v>80</v>
      </c>
      <c r="CK4" s="200">
        <v>81</v>
      </c>
      <c r="CL4" s="200">
        <v>82</v>
      </c>
      <c r="CM4" s="200">
        <v>83</v>
      </c>
      <c r="CN4" s="200">
        <v>84</v>
      </c>
      <c r="CO4" s="200">
        <v>85</v>
      </c>
      <c r="CP4" s="200">
        <v>86</v>
      </c>
      <c r="CQ4" s="200">
        <v>87</v>
      </c>
      <c r="CR4" s="200">
        <v>88</v>
      </c>
      <c r="CS4" s="200">
        <v>89</v>
      </c>
      <c r="CT4" s="200">
        <v>90</v>
      </c>
      <c r="CU4" s="200">
        <v>91</v>
      </c>
      <c r="CV4" s="200">
        <v>92</v>
      </c>
      <c r="CW4" s="200">
        <v>93</v>
      </c>
      <c r="CX4" s="200">
        <v>94</v>
      </c>
      <c r="CY4" s="200">
        <v>95</v>
      </c>
      <c r="CZ4" s="200">
        <v>96</v>
      </c>
      <c r="DA4" s="200">
        <v>97</v>
      </c>
      <c r="DB4" s="200">
        <v>98</v>
      </c>
      <c r="DC4" s="200">
        <v>99</v>
      </c>
      <c r="DD4" s="200">
        <v>100</v>
      </c>
      <c r="DE4" s="200">
        <v>101</v>
      </c>
      <c r="DF4" s="200">
        <v>102</v>
      </c>
      <c r="DG4" s="200">
        <v>103</v>
      </c>
      <c r="DH4" s="200">
        <v>104</v>
      </c>
      <c r="DI4" s="200">
        <v>105</v>
      </c>
      <c r="DJ4" s="200">
        <v>106</v>
      </c>
      <c r="DK4" s="200">
        <v>107</v>
      </c>
      <c r="DL4" s="200">
        <v>108</v>
      </c>
      <c r="DM4" s="200">
        <v>109</v>
      </c>
      <c r="DN4" s="200">
        <v>110</v>
      </c>
      <c r="DO4" s="200">
        <v>111</v>
      </c>
      <c r="DP4" s="200">
        <v>112</v>
      </c>
      <c r="DQ4" s="200">
        <v>113</v>
      </c>
      <c r="DR4" s="200">
        <v>114</v>
      </c>
      <c r="DS4" s="200">
        <v>115</v>
      </c>
      <c r="DT4" s="200">
        <v>116</v>
      </c>
      <c r="DU4" s="200">
        <v>117</v>
      </c>
      <c r="DV4" s="200">
        <v>118</v>
      </c>
      <c r="DW4" s="200">
        <v>119</v>
      </c>
      <c r="DX4" s="200">
        <v>120</v>
      </c>
      <c r="DY4" s="200">
        <v>121</v>
      </c>
      <c r="DZ4" s="200">
        <v>122</v>
      </c>
      <c r="EA4" s="200">
        <v>123</v>
      </c>
      <c r="EB4" s="200">
        <v>124</v>
      </c>
      <c r="EC4" s="200">
        <v>125</v>
      </c>
      <c r="ED4" s="200">
        <v>126</v>
      </c>
      <c r="EE4" s="200">
        <v>127</v>
      </c>
      <c r="EF4" s="200">
        <v>128</v>
      </c>
      <c r="EG4" s="200">
        <v>129</v>
      </c>
      <c r="EH4" s="200">
        <v>130</v>
      </c>
      <c r="EI4" s="200">
        <v>131</v>
      </c>
      <c r="EJ4" s="200">
        <v>132</v>
      </c>
      <c r="EK4" s="200">
        <v>133</v>
      </c>
      <c r="EL4" s="200">
        <v>134</v>
      </c>
      <c r="EM4" s="200">
        <v>135</v>
      </c>
      <c r="EN4" s="200">
        <v>136</v>
      </c>
      <c r="EO4" s="200">
        <v>137</v>
      </c>
      <c r="EP4" s="200">
        <v>138</v>
      </c>
      <c r="EQ4" s="200">
        <v>139</v>
      </c>
      <c r="ER4" s="200">
        <v>140</v>
      </c>
      <c r="ES4" s="200">
        <v>141</v>
      </c>
      <c r="ET4" s="200">
        <v>142</v>
      </c>
      <c r="EU4" s="200">
        <v>143</v>
      </c>
      <c r="EV4" s="200">
        <v>144</v>
      </c>
      <c r="EW4" s="200">
        <v>145</v>
      </c>
      <c r="EX4" s="200">
        <v>146</v>
      </c>
      <c r="EY4" s="200">
        <v>147</v>
      </c>
      <c r="EZ4" s="200">
        <v>148</v>
      </c>
      <c r="FA4" s="200">
        <v>149</v>
      </c>
      <c r="FB4" s="200">
        <v>150</v>
      </c>
      <c r="FC4" s="201">
        <v>151</v>
      </c>
      <c r="FD4" s="200">
        <v>152</v>
      </c>
      <c r="FE4" s="200">
        <v>153</v>
      </c>
      <c r="FF4" s="200">
        <v>154</v>
      </c>
      <c r="FG4" s="200">
        <v>155</v>
      </c>
      <c r="FH4" s="200">
        <v>156</v>
      </c>
      <c r="FI4" s="200">
        <v>157</v>
      </c>
      <c r="FJ4" s="200">
        <v>158</v>
      </c>
      <c r="FK4" s="200">
        <v>159</v>
      </c>
      <c r="FL4" s="200">
        <v>160</v>
      </c>
      <c r="FM4" s="200">
        <v>161</v>
      </c>
      <c r="FN4" s="200">
        <v>162</v>
      </c>
      <c r="FO4" s="200">
        <v>163</v>
      </c>
      <c r="FP4" s="200">
        <v>164</v>
      </c>
      <c r="FQ4" s="200">
        <v>165</v>
      </c>
      <c r="FR4" s="200">
        <v>166</v>
      </c>
      <c r="FS4" s="200">
        <v>167</v>
      </c>
      <c r="FT4" s="200">
        <v>168</v>
      </c>
      <c r="FU4" s="200">
        <v>169</v>
      </c>
      <c r="FV4" s="200">
        <v>170</v>
      </c>
      <c r="FW4" s="200">
        <v>171</v>
      </c>
      <c r="FX4" s="200">
        <v>172</v>
      </c>
      <c r="FY4" s="200">
        <v>173</v>
      </c>
      <c r="FZ4" s="200">
        <v>174</v>
      </c>
      <c r="GA4" s="200">
        <v>175</v>
      </c>
      <c r="GB4" s="200">
        <v>176</v>
      </c>
      <c r="GC4" s="200">
        <v>177</v>
      </c>
      <c r="GD4" s="200">
        <v>178</v>
      </c>
      <c r="GE4" s="200">
        <v>179</v>
      </c>
      <c r="GF4" s="200">
        <v>180</v>
      </c>
      <c r="GG4" s="200">
        <v>181</v>
      </c>
      <c r="GH4" s="200">
        <v>182</v>
      </c>
      <c r="GI4" s="200">
        <v>183</v>
      </c>
      <c r="GJ4" s="200">
        <v>184</v>
      </c>
      <c r="GK4" s="201">
        <v>185</v>
      </c>
      <c r="GL4" s="200">
        <v>186</v>
      </c>
      <c r="GM4" s="200">
        <v>187</v>
      </c>
      <c r="GN4" s="200">
        <v>188</v>
      </c>
      <c r="GO4" s="200">
        <v>189</v>
      </c>
      <c r="GP4" s="200">
        <v>190</v>
      </c>
      <c r="GQ4" s="200">
        <v>191</v>
      </c>
      <c r="GR4" s="200">
        <v>192</v>
      </c>
      <c r="GS4" s="200">
        <v>193</v>
      </c>
      <c r="GT4" s="200">
        <v>194</v>
      </c>
      <c r="GU4" s="200">
        <v>195</v>
      </c>
      <c r="GV4" s="200">
        <v>196</v>
      </c>
      <c r="GW4" s="200">
        <v>197</v>
      </c>
      <c r="GX4" s="200">
        <v>198</v>
      </c>
      <c r="GY4" s="200">
        <v>199</v>
      </c>
      <c r="GZ4" s="200">
        <v>200</v>
      </c>
      <c r="HA4" s="200">
        <v>201</v>
      </c>
      <c r="HB4" s="200">
        <v>202</v>
      </c>
      <c r="HC4" s="200">
        <v>203</v>
      </c>
      <c r="HD4" s="200">
        <v>204</v>
      </c>
      <c r="HE4" s="200">
        <v>205</v>
      </c>
      <c r="HF4" s="200">
        <v>206</v>
      </c>
      <c r="HG4" s="200">
        <v>207</v>
      </c>
      <c r="HH4" s="200">
        <v>208</v>
      </c>
      <c r="HI4" s="200">
        <v>209</v>
      </c>
      <c r="HJ4" s="200">
        <v>210</v>
      </c>
      <c r="HK4" s="200">
        <v>211</v>
      </c>
      <c r="HL4" s="200">
        <v>212</v>
      </c>
      <c r="HM4" s="200">
        <v>213</v>
      </c>
      <c r="HN4" s="200">
        <v>214</v>
      </c>
      <c r="HO4" s="200">
        <v>215</v>
      </c>
      <c r="HP4" s="200">
        <v>216</v>
      </c>
      <c r="HQ4" s="200">
        <v>217</v>
      </c>
      <c r="HR4" s="200">
        <v>218</v>
      </c>
      <c r="HS4" s="200">
        <v>219</v>
      </c>
      <c r="HT4" s="200">
        <v>220</v>
      </c>
      <c r="HU4" s="200">
        <v>221</v>
      </c>
      <c r="HV4" s="200">
        <v>222</v>
      </c>
      <c r="HW4" s="200">
        <v>223</v>
      </c>
      <c r="HX4" s="200">
        <v>224</v>
      </c>
      <c r="HY4" s="200">
        <v>225</v>
      </c>
      <c r="HZ4" s="200">
        <v>226</v>
      </c>
      <c r="IA4" s="200">
        <v>227</v>
      </c>
      <c r="IB4" s="200">
        <v>228</v>
      </c>
      <c r="IC4" s="184">
        <v>229</v>
      </c>
      <c r="ID4" s="184">
        <v>230</v>
      </c>
      <c r="IE4" s="184">
        <v>231</v>
      </c>
      <c r="IF4" s="184">
        <v>232</v>
      </c>
      <c r="IG4" s="184">
        <v>233</v>
      </c>
      <c r="IH4" s="184">
        <v>234</v>
      </c>
      <c r="II4" s="184">
        <v>235</v>
      </c>
      <c r="IJ4" s="184">
        <v>236</v>
      </c>
      <c r="IK4" s="184">
        <v>237</v>
      </c>
      <c r="IL4" s="184">
        <v>238</v>
      </c>
      <c r="IM4" s="184">
        <v>239</v>
      </c>
      <c r="IN4" s="184">
        <v>240</v>
      </c>
      <c r="IO4" s="184">
        <v>241</v>
      </c>
      <c r="IP4" s="184">
        <v>242</v>
      </c>
      <c r="IQ4" s="184">
        <v>243</v>
      </c>
      <c r="IR4" s="184">
        <v>244</v>
      </c>
      <c r="IS4" s="184">
        <v>245</v>
      </c>
      <c r="IT4" s="184">
        <v>246</v>
      </c>
      <c r="IU4" s="184">
        <v>247</v>
      </c>
      <c r="IV4" s="184">
        <v>248</v>
      </c>
      <c r="IW4" s="184">
        <v>249</v>
      </c>
      <c r="IX4" s="184">
        <v>250</v>
      </c>
      <c r="IY4" s="184">
        <v>251</v>
      </c>
      <c r="IZ4" s="184">
        <v>252</v>
      </c>
      <c r="JA4" s="184">
        <v>253</v>
      </c>
      <c r="JB4" s="184">
        <v>254</v>
      </c>
      <c r="JC4" s="184">
        <v>255</v>
      </c>
      <c r="JD4" s="184">
        <v>256</v>
      </c>
      <c r="JE4" s="184">
        <v>257</v>
      </c>
      <c r="JF4" s="184">
        <v>258</v>
      </c>
      <c r="JG4" s="184">
        <v>259</v>
      </c>
      <c r="JH4" s="184">
        <v>260</v>
      </c>
      <c r="JI4" s="184">
        <v>261</v>
      </c>
      <c r="JJ4" s="184">
        <v>262</v>
      </c>
      <c r="JK4" s="184">
        <v>263</v>
      </c>
      <c r="JL4" s="184">
        <v>264</v>
      </c>
      <c r="JM4" s="184">
        <v>265</v>
      </c>
      <c r="JN4" s="184">
        <v>266</v>
      </c>
      <c r="JO4" s="184">
        <v>267</v>
      </c>
      <c r="JP4" s="184">
        <v>268</v>
      </c>
      <c r="JQ4" s="184">
        <v>269</v>
      </c>
      <c r="JR4" s="184">
        <v>270</v>
      </c>
      <c r="JS4" s="184">
        <v>271</v>
      </c>
      <c r="JT4" s="184">
        <v>272</v>
      </c>
      <c r="JU4" s="184">
        <v>273</v>
      </c>
      <c r="JV4" s="184">
        <v>274</v>
      </c>
      <c r="JW4" s="184">
        <v>275</v>
      </c>
      <c r="JX4" s="184">
        <v>276</v>
      </c>
      <c r="JY4" s="184">
        <v>277</v>
      </c>
      <c r="JZ4" s="184">
        <v>278</v>
      </c>
      <c r="KA4" s="184">
        <v>279</v>
      </c>
      <c r="KB4" s="184">
        <v>280</v>
      </c>
      <c r="KC4" s="184">
        <v>281</v>
      </c>
      <c r="KD4" s="184">
        <v>282</v>
      </c>
      <c r="KE4" s="184">
        <v>283</v>
      </c>
      <c r="KF4" s="184">
        <v>284</v>
      </c>
      <c r="KG4" s="184">
        <v>285</v>
      </c>
      <c r="KH4" s="184">
        <v>286</v>
      </c>
      <c r="KI4" s="184">
        <v>287</v>
      </c>
      <c r="KJ4" s="184">
        <v>288</v>
      </c>
      <c r="KK4" s="184">
        <v>289</v>
      </c>
      <c r="KL4" s="184">
        <v>290</v>
      </c>
      <c r="KM4" s="184">
        <v>291</v>
      </c>
      <c r="KN4" s="184">
        <v>292</v>
      </c>
      <c r="KO4" s="184">
        <v>293</v>
      </c>
      <c r="KP4" s="184">
        <v>294</v>
      </c>
      <c r="KQ4" s="184">
        <v>295</v>
      </c>
      <c r="KR4" s="184">
        <v>296</v>
      </c>
      <c r="KS4" s="184">
        <v>297</v>
      </c>
      <c r="KT4" s="184">
        <v>298</v>
      </c>
      <c r="KU4" s="184">
        <v>299</v>
      </c>
      <c r="KV4" s="184">
        <v>300</v>
      </c>
      <c r="KW4" s="184">
        <v>301</v>
      </c>
      <c r="KX4" s="184">
        <v>302</v>
      </c>
      <c r="KY4" s="184">
        <v>303</v>
      </c>
      <c r="KZ4" s="184">
        <v>304</v>
      </c>
      <c r="LA4" s="184">
        <v>305</v>
      </c>
      <c r="LB4" s="184">
        <v>306</v>
      </c>
      <c r="LC4" s="184">
        <v>307</v>
      </c>
      <c r="LD4" s="184">
        <v>308</v>
      </c>
      <c r="LE4" s="184">
        <v>309</v>
      </c>
      <c r="LF4" s="184">
        <v>310</v>
      </c>
    </row>
    <row r="5" spans="1:628">
      <c r="A5" s="204">
        <f>A2</f>
        <v>1</v>
      </c>
      <c r="B5" s="203" t="str">
        <f t="shared" ref="B5:H5" si="0">B2</f>
        <v>010-6524-2960</v>
      </c>
      <c r="C5" s="203" t="str">
        <f t="shared" si="0"/>
        <v>-</v>
      </c>
      <c r="D5" s="203" t="str">
        <f t="shared" si="0"/>
        <v>오규택</v>
      </c>
      <c r="E5" s="203" t="str">
        <f t="shared" si="0"/>
        <v>-</v>
      </c>
      <c r="F5" s="204">
        <f t="shared" si="0"/>
        <v>1</v>
      </c>
      <c r="G5" s="203" t="str">
        <f t="shared" si="0"/>
        <v>-</v>
      </c>
      <c r="H5" s="203" t="str">
        <f t="shared" si="0"/>
        <v>-</v>
      </c>
      <c r="I5" s="202" t="str">
        <f>IF(I2&lt;=3,"1","2")</f>
        <v>1</v>
      </c>
      <c r="J5" s="202" t="str">
        <f>IF(J2&lt;=3,"1","2")</f>
        <v>1</v>
      </c>
      <c r="K5" s="202" t="str">
        <f>IF(K2&gt;=3,"2","1")</f>
        <v>2</v>
      </c>
      <c r="L5" s="202" t="str">
        <f>IF(L2&lt;=3,"1","2")</f>
        <v>1</v>
      </c>
      <c r="M5" s="202" t="str">
        <f>IF(M2&gt;=3,"2","1")</f>
        <v>2</v>
      </c>
      <c r="N5" s="202" t="str">
        <f>IF(N2&lt;=3,"1","2")</f>
        <v>1</v>
      </c>
      <c r="O5" s="202" t="str">
        <f>IF(O2&gt;=3,"2","1")</f>
        <v>2</v>
      </c>
      <c r="P5" s="202" t="str">
        <f>IF(P2&lt;=3,"1","2")</f>
        <v>1</v>
      </c>
      <c r="Q5" s="202" t="str">
        <f>IF(Q2&gt;=3,"2","1")</f>
        <v>1</v>
      </c>
      <c r="R5" s="202" t="str">
        <f>IF(R1=0,"0","0")</f>
        <v>0</v>
      </c>
      <c r="S5" s="202" t="str">
        <f>IF(S2&lt;=3,"1","2")</f>
        <v>2</v>
      </c>
      <c r="T5" s="202" t="str">
        <f>IF(T2&lt;=3,"1","2")</f>
        <v>1</v>
      </c>
      <c r="U5" s="202" t="str">
        <f>IF(U2&gt;=3,"2","1")</f>
        <v>2</v>
      </c>
      <c r="V5" s="202" t="str">
        <f>IF(V2&lt;=3,"1","2")</f>
        <v>1</v>
      </c>
      <c r="W5" s="202" t="str">
        <f>IF(W2&gt;=3,"2","1")</f>
        <v>2</v>
      </c>
      <c r="X5" s="202" t="str">
        <f>IF(X2&lt;=3,"1","2")</f>
        <v>1</v>
      </c>
      <c r="Y5" s="202" t="str">
        <f>IF(Y2&gt;=3,"2","1")</f>
        <v>2</v>
      </c>
      <c r="Z5" s="202" t="str">
        <f>IF(Z2&lt;=3,"1","2")</f>
        <v>1</v>
      </c>
      <c r="AA5" s="202" t="str">
        <f>IF(AA2&gt;=3,"2","1")</f>
        <v>1</v>
      </c>
      <c r="AB5" s="202" t="str">
        <f>IF(AB1=0,"0","0")</f>
        <v>0</v>
      </c>
      <c r="AC5" s="202" t="str">
        <f>IF(AC2&gt;=3,"2","1")</f>
        <v>2</v>
      </c>
      <c r="AD5" s="202" t="str">
        <f>IF(AD2&lt;=3,"1","2")</f>
        <v>1</v>
      </c>
      <c r="AE5" s="202" t="str">
        <f>IF(AE2&gt;=3,"2","1")</f>
        <v>2</v>
      </c>
      <c r="AF5" s="202" t="str">
        <f>IF(AF2&gt;=3,"2","1")</f>
        <v>2</v>
      </c>
      <c r="AG5" s="202" t="str">
        <f>IF(AG2&gt;=3,"2","1")</f>
        <v>2</v>
      </c>
      <c r="AH5" s="202" t="str">
        <f>IF(AH2&lt;=3,"1","2")</f>
        <v>1</v>
      </c>
      <c r="AI5" s="202" t="str">
        <f>IF(AI2&lt;=3,"1","2")</f>
        <v>1</v>
      </c>
      <c r="AJ5" s="202" t="str">
        <f>IF(AJ2&gt;=3,"2","1")</f>
        <v>2</v>
      </c>
      <c r="AK5" s="202" t="str">
        <f>IF(AK2&lt;=3,"1","2")</f>
        <v>2</v>
      </c>
      <c r="AL5" s="202" t="str">
        <f>IF(AL1=0,"0","0")</f>
        <v>0</v>
      </c>
      <c r="AM5" s="202" t="str">
        <f>IF(AM2&lt;=3,"1","2")</f>
        <v>2</v>
      </c>
      <c r="AN5" s="202" t="str">
        <f>IF(AN2&gt;=3,"2","1")</f>
        <v>2</v>
      </c>
      <c r="AO5" s="202" t="str">
        <f>IF(AO2&lt;=3,"1","2")</f>
        <v>1</v>
      </c>
      <c r="AP5" s="202" t="str">
        <f>IF(AP2&lt;=3,"1","2")</f>
        <v>2</v>
      </c>
      <c r="AQ5" s="202" t="str">
        <f>IF(AQ2&gt;=3,"2","1")</f>
        <v>1</v>
      </c>
      <c r="AR5" s="202" t="str">
        <f>IF(AR2&lt;=3,"1","2")</f>
        <v>1</v>
      </c>
      <c r="AS5" s="202" t="str">
        <f>IF(AS2&gt;=3,"2","1")</f>
        <v>2</v>
      </c>
      <c r="AT5" s="202" t="str">
        <f>IF(AT2&lt;=3,"1","2")</f>
        <v>1</v>
      </c>
      <c r="AU5" s="202" t="str">
        <f>IF(AU2&lt;=3,"1","2")</f>
        <v>1</v>
      </c>
      <c r="AV5" s="202" t="str">
        <f>IF(AV1=0,"0","0")</f>
        <v>0</v>
      </c>
      <c r="AW5" s="202" t="str">
        <f>IF(AW2&gt;=3,"2","1")</f>
        <v>2</v>
      </c>
      <c r="AX5" s="202" t="str">
        <f>IF(AX2&gt;=3,"2","1")</f>
        <v>2</v>
      </c>
      <c r="AY5" s="202" t="str">
        <f>IF(AY2&lt;=3,"1","2")</f>
        <v>1</v>
      </c>
      <c r="AZ5" s="202" t="str">
        <f>IF(AZ2&lt;=3,"1","2")</f>
        <v>1</v>
      </c>
      <c r="BA5" s="202" t="str">
        <f>IF(BA2&gt;=3,"2","1")</f>
        <v>2</v>
      </c>
      <c r="BB5" s="202" t="str">
        <f>IF(BB2&lt;=3,"1","2")</f>
        <v>1</v>
      </c>
      <c r="BC5" s="202" t="str">
        <f>IF(BC2&gt;=3,"2","1")</f>
        <v>2</v>
      </c>
      <c r="BD5" s="202" t="str">
        <f>IF(BD2&gt;=3,"2","1")</f>
        <v>2</v>
      </c>
      <c r="BE5" s="202" t="str">
        <f>IF(BE2&lt;=3,"1","2")</f>
        <v>1</v>
      </c>
      <c r="BF5" s="202" t="str">
        <f>IF(BF1=0,"0","0")</f>
        <v>0</v>
      </c>
      <c r="BG5" s="202" t="str">
        <f>IF(BG2&gt;=3,"2","1")</f>
        <v>2</v>
      </c>
      <c r="BH5" s="202" t="str">
        <f>IF(BH2&lt;=3,"1","2")</f>
        <v>1</v>
      </c>
      <c r="BI5" s="202" t="str">
        <f>IF(BI2&gt;=3,"2","1")</f>
        <v>2</v>
      </c>
      <c r="BJ5" s="202" t="str">
        <f>IF(BJ2&gt;=3,"2","1")</f>
        <v>2</v>
      </c>
      <c r="BK5" s="202" t="str">
        <f>IF(BK2&gt;=3,"2","1")</f>
        <v>2</v>
      </c>
      <c r="BL5" s="202" t="str">
        <f>IF(BL2&gt;=3,"2","1")</f>
        <v>2</v>
      </c>
      <c r="BM5" s="202" t="str">
        <f>IF(BM2&gt;=3,"2","1")</f>
        <v>2</v>
      </c>
      <c r="BN5" s="202" t="str">
        <f>IF(BN2&lt;=3,"1","2")</f>
        <v>1</v>
      </c>
      <c r="BO5" s="202" t="str">
        <f>IF(BO2&lt;=3,"1","2")</f>
        <v>1</v>
      </c>
      <c r="BP5" s="202" t="str">
        <f>IF(BP1=0,"0","0")</f>
        <v>0</v>
      </c>
      <c r="BQ5" s="202" t="str">
        <f>IF(BQ2&gt;=3,"2","1")</f>
        <v>2</v>
      </c>
      <c r="BR5" s="202" t="str">
        <f>IF(BR2&gt;=3,"2","1")</f>
        <v>2</v>
      </c>
      <c r="BS5" s="202" t="str">
        <f>IF(BS2&gt;=3,"2","1")</f>
        <v>1</v>
      </c>
      <c r="BT5" s="202" t="str">
        <f>IF(BT2&lt;=3,"1","2")</f>
        <v>1</v>
      </c>
      <c r="BU5" s="202" t="str">
        <f>IF(BU2&gt;=3,"2","1")</f>
        <v>2</v>
      </c>
      <c r="BV5" s="202" t="str">
        <f>IF(BV2&lt;=3,"1","2")</f>
        <v>1</v>
      </c>
      <c r="BW5" s="202" t="str">
        <f>IF(BW2&gt;=3,"2","1")</f>
        <v>2</v>
      </c>
      <c r="BX5" s="202" t="str">
        <f>IF(BX2&lt;=3,"1","2")</f>
        <v>2</v>
      </c>
      <c r="BY5" s="202" t="str">
        <f>IF(BY2&gt;=3,"2","1")</f>
        <v>1</v>
      </c>
      <c r="BZ5" s="202" t="str">
        <f>IF(BZ1=0,"0","0")</f>
        <v>0</v>
      </c>
      <c r="CA5" s="202" t="str">
        <f>IF(CA2&gt;=3,"2","1")</f>
        <v>2</v>
      </c>
      <c r="CB5" s="202" t="str">
        <f>IF(CB2&gt;=3,"2","1")</f>
        <v>2</v>
      </c>
      <c r="CC5" s="202" t="str">
        <f>IF(CC2&gt;=3,"2","1")</f>
        <v>2</v>
      </c>
      <c r="CD5" s="202" t="str">
        <f>IF(CD2&lt;=3,"1","2")</f>
        <v>1</v>
      </c>
      <c r="CE5" s="202" t="str">
        <f>IF(CE2&gt;=3,"2","1")</f>
        <v>1</v>
      </c>
      <c r="CF5" s="202" t="str">
        <f>IF(CF2&lt;=3,"1","2")</f>
        <v>1</v>
      </c>
      <c r="CG5" s="202" t="str">
        <f>IF(CG2&gt;=3,"2","1")</f>
        <v>2</v>
      </c>
      <c r="CH5" s="202" t="str">
        <f>IF(CH2&gt;=3,"2","1")</f>
        <v>2</v>
      </c>
      <c r="CI5" s="202" t="str">
        <f>IF(CI2&lt;=3,"1","2")</f>
        <v>1</v>
      </c>
      <c r="CJ5" s="202" t="str">
        <f>IF(CJ1=0,"0","0")</f>
        <v>0</v>
      </c>
      <c r="CK5" s="202" t="str">
        <f>IF(CK2&lt;=3,"1","2")</f>
        <v>1</v>
      </c>
      <c r="CL5" s="202" t="str">
        <f>IF(CL2&lt;=3,"1","2")</f>
        <v>1</v>
      </c>
      <c r="CM5" s="202" t="str">
        <f>IF(CM2&lt;=3,"1","2")</f>
        <v>1</v>
      </c>
      <c r="CN5" s="202" t="str">
        <f>IF(CN2&lt;=3,"1","2")</f>
        <v>1</v>
      </c>
      <c r="CO5" s="202" t="str">
        <f>IF(CO2&gt;=3,"2","1")</f>
        <v>2</v>
      </c>
      <c r="CP5" s="202" t="str">
        <f>IF(CP1=0,"0","0")</f>
        <v>0</v>
      </c>
      <c r="CQ5" s="202" t="str">
        <f>IF(CQ2&lt;=3,"1","2")</f>
        <v>1</v>
      </c>
      <c r="CR5" s="202" t="str">
        <f>IF(CR2&gt;=3,"2","1")</f>
        <v>2</v>
      </c>
      <c r="CS5" s="202" t="str">
        <f>IF(CS2&lt;=3,"1","2")</f>
        <v>1</v>
      </c>
      <c r="CT5" s="202" t="str">
        <f>IF(CT1=0,"0","0")</f>
        <v>0</v>
      </c>
      <c r="CU5" s="202" t="str">
        <f>IF(CU2&gt;=3,"2","1")</f>
        <v>1</v>
      </c>
      <c r="CV5" s="202" t="str">
        <f>IF(CV2&lt;=3,"1","2")</f>
        <v>1</v>
      </c>
      <c r="CW5" s="202" t="str">
        <f>IF(CW2&lt;=3,"1","2")</f>
        <v>1</v>
      </c>
      <c r="CX5" s="202" t="str">
        <f>IF(CX2&gt;=3,"2","1")</f>
        <v>2</v>
      </c>
      <c r="CY5" s="202" t="str">
        <f>IF(CY2&gt;=3,"2","1")</f>
        <v>2</v>
      </c>
      <c r="CZ5" s="202" t="str">
        <f>IF(CZ2&lt;=3,"1","2")</f>
        <v>1</v>
      </c>
      <c r="DA5" s="202" t="str">
        <f>IF(DA2&gt;=3,"2","1")</f>
        <v>2</v>
      </c>
      <c r="DB5" s="202" t="str">
        <f>IF(DB2&lt;=3,"1","2")</f>
        <v>1</v>
      </c>
      <c r="DC5" s="202" t="str">
        <f>IF(DC2&gt;=3,"2","1")</f>
        <v>1</v>
      </c>
      <c r="DD5" s="202" t="str">
        <f>IF(DD1=0,"0","0")</f>
        <v>0</v>
      </c>
      <c r="DE5" s="202" t="str">
        <f>IF(DE2&gt;=3,"2","1")</f>
        <v>2</v>
      </c>
      <c r="DF5" s="202" t="str">
        <f>IF(DF2&lt;=3,"1","2")</f>
        <v>1</v>
      </c>
      <c r="DG5" s="202" t="str">
        <f>IF(DG2&gt;=3,"2","1")</f>
        <v>2</v>
      </c>
      <c r="DH5" s="202" t="str">
        <f>IF(DH2&lt;=3,"1","2")</f>
        <v>1</v>
      </c>
      <c r="DI5" s="202" t="str">
        <f>IF(DI2&gt;=3,"2","1")</f>
        <v>2</v>
      </c>
      <c r="DJ5" s="202" t="str">
        <f>IF(DJ2&gt;=3,"2","1")</f>
        <v>2</v>
      </c>
      <c r="DK5" s="202" t="str">
        <f>IF(DK2&gt;=3,"2","1")</f>
        <v>2</v>
      </c>
      <c r="DL5" s="202" t="str">
        <f>IF(DL2&gt;=3,"2","1")</f>
        <v>2</v>
      </c>
      <c r="DM5" s="202" t="str">
        <f>IF(DM2&gt;=3,"2","1")</f>
        <v>1</v>
      </c>
      <c r="DN5" s="202" t="str">
        <f>IF(DN1=0,"0","0")</f>
        <v>0</v>
      </c>
      <c r="DO5" s="202" t="str">
        <f>IF(DO2&lt;=3,"1","2")</f>
        <v>1</v>
      </c>
      <c r="DP5" s="202" t="str">
        <f>IF(DP2&gt;=3,"2","1")</f>
        <v>2</v>
      </c>
      <c r="DQ5" s="202" t="str">
        <f>IF(DQ2&gt;=3,"2","1")</f>
        <v>2</v>
      </c>
      <c r="DR5" s="202" t="str">
        <f>IF(DR2&gt;=3,"2","1")</f>
        <v>2</v>
      </c>
      <c r="DS5" s="202" t="str">
        <f>IF(DS2&gt;=3,"2","1")</f>
        <v>2</v>
      </c>
      <c r="DT5" s="202" t="str">
        <f>IF(DT2&lt;=3,"1","2")</f>
        <v>1</v>
      </c>
      <c r="DU5" s="202" t="str">
        <f>IF(DU2&gt;=3,"2","1")</f>
        <v>2</v>
      </c>
      <c r="DV5" s="202" t="str">
        <f>IF(DV2&gt;=3,"2","1")</f>
        <v>2</v>
      </c>
      <c r="DW5" s="202" t="str">
        <f>IF(DW2&gt;=3,"2","1")</f>
        <v>1</v>
      </c>
      <c r="DX5" s="202" t="str">
        <f>IF(DX1=0,"0","0")</f>
        <v>0</v>
      </c>
      <c r="DY5" s="202" t="str">
        <f>IF(DY1=0,"0","0")</f>
        <v>0</v>
      </c>
      <c r="DZ5" s="202" t="str">
        <f>IF(DZ2&gt;=3,"2","1")</f>
        <v>2</v>
      </c>
      <c r="EA5" s="202" t="str">
        <f>IF(EA1=0,"0","0")</f>
        <v>0</v>
      </c>
      <c r="EB5" s="202" t="str">
        <f>IF(EB2&lt;=3,"1","2")</f>
        <v>1</v>
      </c>
      <c r="EC5" s="202" t="str">
        <f>IF(EC2&gt;=3,"2","1")</f>
        <v>1</v>
      </c>
      <c r="ED5" s="202" t="str">
        <f>IF(ED2&lt;=3,"1","2")</f>
        <v>1</v>
      </c>
      <c r="EE5" s="202" t="str">
        <f>IF(EE2&gt;=3,"2","1")</f>
        <v>2</v>
      </c>
      <c r="EF5" s="202" t="str">
        <f>IF(EF2&gt;=3,"2","1")</f>
        <v>2</v>
      </c>
      <c r="EG5" s="202" t="str">
        <f>IF(EG2&gt;=3,"2","1")</f>
        <v>1</v>
      </c>
      <c r="EH5" s="202" t="str">
        <f>IF(EH1=0,"0","0")</f>
        <v>0</v>
      </c>
      <c r="EI5" s="202" t="str">
        <f>IF(EI2&lt;=3,"1","2")</f>
        <v>1</v>
      </c>
      <c r="EJ5" s="202" t="str">
        <f>IF(EJ2&gt;=3,"2","1")</f>
        <v>2</v>
      </c>
      <c r="EK5" s="202" t="str">
        <f>IF(EK2&gt;=3,"2","1")</f>
        <v>2</v>
      </c>
      <c r="EL5" s="202" t="str">
        <f>IF(EL2&gt;=3,"2","1")</f>
        <v>2</v>
      </c>
      <c r="EM5" s="202" t="str">
        <f>IF(EM2&gt;=3,"2","1")</f>
        <v>2</v>
      </c>
      <c r="EN5" s="202" t="str">
        <f>IF(EN2&lt;=3,"1","2")</f>
        <v>1</v>
      </c>
      <c r="EO5" s="202" t="str">
        <f>IF(EO2&lt;=3,"1","2")</f>
        <v>1</v>
      </c>
      <c r="EP5" s="202" t="str">
        <f>IF(EP2&gt;=3,"2","1")</f>
        <v>1</v>
      </c>
      <c r="EQ5" s="202" t="str">
        <f>IF(EQ2&gt;=3,"2","1")</f>
        <v>1</v>
      </c>
      <c r="ER5" s="202" t="str">
        <f>IF(ER1=0,"0","0")</f>
        <v>0</v>
      </c>
      <c r="ES5" s="202" t="str">
        <f>IF(ES2&lt;=3,"1","2")</f>
        <v>1</v>
      </c>
      <c r="ET5" s="202" t="str">
        <f>IF(ET2&gt;=3,"2","1")</f>
        <v>2</v>
      </c>
      <c r="EU5" s="202" t="str">
        <f>IF(EU2&gt;=3,"2","1")</f>
        <v>2</v>
      </c>
      <c r="EV5" s="202" t="str">
        <f>IF(EV2&lt;=3,"1","2")</f>
        <v>1</v>
      </c>
      <c r="EW5" s="202" t="str">
        <f>IF(EW2&gt;=3,"2","1")</f>
        <v>2</v>
      </c>
      <c r="EX5" s="202" t="str">
        <f>IF(EX2&gt;=3,"2","1")</f>
        <v>2</v>
      </c>
      <c r="EY5" s="202" t="str">
        <f>IF(EY2&gt;=3,"2","1")</f>
        <v>2</v>
      </c>
      <c r="EZ5" s="202" t="str">
        <f>IF(EZ2&lt;=3,"1","2")</f>
        <v>1</v>
      </c>
      <c r="FA5" s="202" t="str">
        <f>IF(FA2&gt;=3,"2","1")</f>
        <v>1</v>
      </c>
      <c r="FB5" s="202" t="str">
        <f>IF(FB2&lt;=3,"1","2")</f>
        <v>2</v>
      </c>
      <c r="FC5" s="185">
        <f t="shared" ref="FC5:HF5" si="1">FC2</f>
        <v>4</v>
      </c>
      <c r="FD5" s="202">
        <f t="shared" si="1"/>
        <v>4</v>
      </c>
      <c r="FE5" s="202">
        <f t="shared" si="1"/>
        <v>4</v>
      </c>
      <c r="FF5" s="202">
        <f t="shared" si="1"/>
        <v>4</v>
      </c>
      <c r="FG5" s="202">
        <f t="shared" si="1"/>
        <v>4</v>
      </c>
      <c r="FH5" s="202">
        <f t="shared" si="1"/>
        <v>2</v>
      </c>
      <c r="FI5" s="202">
        <f t="shared" si="1"/>
        <v>4</v>
      </c>
      <c r="FJ5" s="202">
        <f t="shared" si="1"/>
        <v>5</v>
      </c>
      <c r="FK5" s="202">
        <f t="shared" si="1"/>
        <v>4</v>
      </c>
      <c r="FL5" s="202">
        <f t="shared" si="1"/>
        <v>4</v>
      </c>
      <c r="FM5" s="202">
        <f t="shared" si="1"/>
        <v>2</v>
      </c>
      <c r="FN5" s="202">
        <f t="shared" si="1"/>
        <v>4</v>
      </c>
      <c r="FO5" s="202">
        <f t="shared" si="1"/>
        <v>4</v>
      </c>
      <c r="FP5" s="202">
        <f t="shared" si="1"/>
        <v>3</v>
      </c>
      <c r="FQ5" s="202">
        <f t="shared" si="1"/>
        <v>4</v>
      </c>
      <c r="FR5" s="202">
        <f t="shared" si="1"/>
        <v>2</v>
      </c>
      <c r="FS5" s="202">
        <f t="shared" si="1"/>
        <v>4</v>
      </c>
      <c r="FT5" s="202">
        <f t="shared" si="1"/>
        <v>4</v>
      </c>
      <c r="FU5" s="202">
        <f t="shared" si="1"/>
        <v>2</v>
      </c>
      <c r="FV5" s="202">
        <f t="shared" si="1"/>
        <v>2</v>
      </c>
      <c r="FW5" s="202">
        <f t="shared" si="1"/>
        <v>3</v>
      </c>
      <c r="FX5" s="202">
        <f t="shared" si="1"/>
        <v>4</v>
      </c>
      <c r="FY5" s="202">
        <f t="shared" si="1"/>
        <v>2</v>
      </c>
      <c r="FZ5" s="202">
        <f t="shared" si="1"/>
        <v>4</v>
      </c>
      <c r="GA5" s="202">
        <f t="shared" si="1"/>
        <v>2</v>
      </c>
      <c r="GB5" s="202">
        <f t="shared" si="1"/>
        <v>4</v>
      </c>
      <c r="GC5" s="202">
        <f t="shared" si="1"/>
        <v>4</v>
      </c>
      <c r="GD5" s="202">
        <f t="shared" si="1"/>
        <v>4</v>
      </c>
      <c r="GE5" s="202">
        <f t="shared" si="1"/>
        <v>3</v>
      </c>
      <c r="GF5" s="202">
        <f t="shared" si="1"/>
        <v>4</v>
      </c>
      <c r="GG5" s="202">
        <f t="shared" si="1"/>
        <v>5</v>
      </c>
      <c r="GH5" s="202">
        <f t="shared" si="1"/>
        <v>4</v>
      </c>
      <c r="GI5" s="202">
        <f t="shared" si="1"/>
        <v>4</v>
      </c>
      <c r="GJ5" s="202">
        <f t="shared" si="1"/>
        <v>2</v>
      </c>
      <c r="GK5" s="185">
        <f t="shared" si="1"/>
        <v>1</v>
      </c>
      <c r="GL5" s="202">
        <f t="shared" si="1"/>
        <v>4</v>
      </c>
      <c r="GM5" s="202">
        <f t="shared" si="1"/>
        <v>4</v>
      </c>
      <c r="GN5" s="202">
        <f t="shared" si="1"/>
        <v>4</v>
      </c>
      <c r="GO5" s="202">
        <f t="shared" si="1"/>
        <v>4</v>
      </c>
      <c r="GP5" s="202">
        <f t="shared" si="1"/>
        <v>3</v>
      </c>
      <c r="GQ5" s="202">
        <f t="shared" si="1"/>
        <v>2</v>
      </c>
      <c r="GR5" s="202">
        <f t="shared" si="1"/>
        <v>2</v>
      </c>
      <c r="GS5" s="202">
        <f t="shared" si="1"/>
        <v>2</v>
      </c>
      <c r="GT5" s="202">
        <f t="shared" si="1"/>
        <v>2</v>
      </c>
      <c r="GU5" s="202">
        <f t="shared" si="1"/>
        <v>5</v>
      </c>
      <c r="GV5" s="202">
        <f t="shared" si="1"/>
        <v>2</v>
      </c>
      <c r="GW5" s="202">
        <f t="shared" si="1"/>
        <v>3</v>
      </c>
      <c r="GX5" s="202">
        <f t="shared" si="1"/>
        <v>2</v>
      </c>
      <c r="GY5" s="202">
        <f t="shared" si="1"/>
        <v>4</v>
      </c>
      <c r="GZ5" s="202">
        <f t="shared" si="1"/>
        <v>5</v>
      </c>
      <c r="HA5" s="202">
        <f t="shared" si="1"/>
        <v>4</v>
      </c>
      <c r="HB5" s="202">
        <f t="shared" si="1"/>
        <v>2</v>
      </c>
      <c r="HC5" s="202">
        <f t="shared" si="1"/>
        <v>2</v>
      </c>
      <c r="HD5" s="202">
        <f t="shared" si="1"/>
        <v>5</v>
      </c>
      <c r="HE5" s="202">
        <f t="shared" si="1"/>
        <v>4</v>
      </c>
      <c r="HF5" s="202">
        <f t="shared" si="1"/>
        <v>2</v>
      </c>
      <c r="HG5" s="202">
        <f>HG2</f>
        <v>0</v>
      </c>
      <c r="HH5" s="202">
        <f t="shared" ref="HH5:JS5" si="2">HH2</f>
        <v>0</v>
      </c>
      <c r="HI5" s="202">
        <f t="shared" si="2"/>
        <v>0</v>
      </c>
      <c r="HJ5" s="202">
        <f t="shared" si="2"/>
        <v>0</v>
      </c>
      <c r="HK5" s="202">
        <f t="shared" si="2"/>
        <v>0</v>
      </c>
      <c r="HL5" s="202">
        <f t="shared" si="2"/>
        <v>0</v>
      </c>
      <c r="HM5" s="202">
        <f t="shared" si="2"/>
        <v>0</v>
      </c>
      <c r="HN5" s="202">
        <f t="shared" si="2"/>
        <v>0</v>
      </c>
      <c r="HO5" s="202">
        <f t="shared" si="2"/>
        <v>0</v>
      </c>
      <c r="HP5" s="202">
        <f t="shared" si="2"/>
        <v>0</v>
      </c>
      <c r="HQ5" s="202">
        <f t="shared" si="2"/>
        <v>0</v>
      </c>
      <c r="HR5" s="202">
        <f t="shared" si="2"/>
        <v>0</v>
      </c>
      <c r="HS5" s="202">
        <f t="shared" si="2"/>
        <v>0</v>
      </c>
      <c r="HT5" s="202">
        <f t="shared" si="2"/>
        <v>0</v>
      </c>
      <c r="HU5" s="202">
        <f t="shared" si="2"/>
        <v>0</v>
      </c>
      <c r="HV5" s="202">
        <f t="shared" si="2"/>
        <v>0</v>
      </c>
      <c r="HW5" s="202">
        <f t="shared" si="2"/>
        <v>0</v>
      </c>
      <c r="HX5" s="202">
        <f t="shared" si="2"/>
        <v>0</v>
      </c>
      <c r="HY5" s="202">
        <f t="shared" si="2"/>
        <v>0</v>
      </c>
      <c r="HZ5" s="202">
        <f t="shared" si="2"/>
        <v>0</v>
      </c>
      <c r="IA5" s="202">
        <f t="shared" si="2"/>
        <v>0</v>
      </c>
      <c r="IB5" s="202">
        <f t="shared" si="2"/>
        <v>0</v>
      </c>
      <c r="IC5" s="182">
        <f t="shared" si="2"/>
        <v>0</v>
      </c>
      <c r="ID5" s="182">
        <f t="shared" si="2"/>
        <v>0</v>
      </c>
      <c r="IE5" s="182">
        <f t="shared" si="2"/>
        <v>0</v>
      </c>
      <c r="IF5" s="182">
        <f t="shared" si="2"/>
        <v>0</v>
      </c>
      <c r="IG5" s="182">
        <f t="shared" si="2"/>
        <v>0</v>
      </c>
      <c r="IH5" s="182">
        <f t="shared" si="2"/>
        <v>0</v>
      </c>
      <c r="II5" s="182">
        <f t="shared" si="2"/>
        <v>0</v>
      </c>
      <c r="IJ5" s="182">
        <f t="shared" si="2"/>
        <v>0</v>
      </c>
      <c r="IK5" s="182">
        <f t="shared" si="2"/>
        <v>0</v>
      </c>
      <c r="IL5" s="182">
        <f t="shared" si="2"/>
        <v>0</v>
      </c>
      <c r="IM5" s="182">
        <f t="shared" si="2"/>
        <v>0</v>
      </c>
      <c r="IN5" s="182">
        <f t="shared" si="2"/>
        <v>0</v>
      </c>
      <c r="IO5" s="182">
        <f t="shared" si="2"/>
        <v>0</v>
      </c>
      <c r="IP5" s="182">
        <f t="shared" si="2"/>
        <v>0</v>
      </c>
      <c r="IQ5" s="182">
        <f t="shared" si="2"/>
        <v>0</v>
      </c>
      <c r="IR5" s="182">
        <f t="shared" si="2"/>
        <v>0</v>
      </c>
      <c r="IS5" s="182">
        <f t="shared" si="2"/>
        <v>0</v>
      </c>
      <c r="IT5" s="182">
        <f t="shared" si="2"/>
        <v>0</v>
      </c>
      <c r="IU5" s="182">
        <f t="shared" si="2"/>
        <v>0</v>
      </c>
      <c r="IV5" s="182">
        <f t="shared" si="2"/>
        <v>0</v>
      </c>
      <c r="IW5" s="182">
        <f t="shared" si="2"/>
        <v>0</v>
      </c>
      <c r="IX5" s="182">
        <f t="shared" si="2"/>
        <v>0</v>
      </c>
      <c r="IY5" s="182">
        <f t="shared" si="2"/>
        <v>0</v>
      </c>
      <c r="IZ5" s="182">
        <f t="shared" si="2"/>
        <v>0</v>
      </c>
      <c r="JA5" s="182">
        <f t="shared" si="2"/>
        <v>0</v>
      </c>
      <c r="JB5" s="182">
        <f t="shared" si="2"/>
        <v>0</v>
      </c>
      <c r="JC5" s="182">
        <f t="shared" si="2"/>
        <v>0</v>
      </c>
      <c r="JD5" s="182">
        <f t="shared" si="2"/>
        <v>0</v>
      </c>
      <c r="JE5" s="182">
        <f t="shared" si="2"/>
        <v>0</v>
      </c>
      <c r="JF5" s="182">
        <f t="shared" si="2"/>
        <v>0</v>
      </c>
      <c r="JG5" s="182">
        <f t="shared" si="2"/>
        <v>0</v>
      </c>
      <c r="JH5" s="182">
        <f t="shared" si="2"/>
        <v>0</v>
      </c>
      <c r="JI5" s="182">
        <f t="shared" si="2"/>
        <v>0</v>
      </c>
      <c r="JJ5" s="182">
        <f t="shared" si="2"/>
        <v>0</v>
      </c>
      <c r="JK5" s="182">
        <f t="shared" si="2"/>
        <v>0</v>
      </c>
      <c r="JL5" s="182">
        <f t="shared" si="2"/>
        <v>0</v>
      </c>
      <c r="JM5" s="182">
        <f t="shared" si="2"/>
        <v>0</v>
      </c>
      <c r="JN5" s="182">
        <f t="shared" si="2"/>
        <v>0</v>
      </c>
      <c r="JO5" s="182">
        <f t="shared" si="2"/>
        <v>0</v>
      </c>
      <c r="JP5" s="182">
        <f t="shared" si="2"/>
        <v>0</v>
      </c>
      <c r="JQ5" s="182">
        <f t="shared" si="2"/>
        <v>0</v>
      </c>
      <c r="JR5" s="182">
        <f t="shared" si="2"/>
        <v>0</v>
      </c>
      <c r="JS5" s="182">
        <f t="shared" si="2"/>
        <v>0</v>
      </c>
      <c r="JT5" s="182">
        <f t="shared" ref="JT5:MB5" si="3">JT2</f>
        <v>0</v>
      </c>
      <c r="JU5" s="182">
        <f t="shared" si="3"/>
        <v>0</v>
      </c>
      <c r="JV5" s="182">
        <f t="shared" si="3"/>
        <v>0</v>
      </c>
      <c r="JW5" s="182">
        <f t="shared" si="3"/>
        <v>0</v>
      </c>
      <c r="JX5" s="182">
        <f t="shared" si="3"/>
        <v>0</v>
      </c>
      <c r="JY5" s="182">
        <f t="shared" si="3"/>
        <v>0</v>
      </c>
      <c r="JZ5" s="182">
        <f t="shared" si="3"/>
        <v>0</v>
      </c>
      <c r="KA5" s="182">
        <f t="shared" si="3"/>
        <v>0</v>
      </c>
      <c r="KB5" s="182">
        <f t="shared" si="3"/>
        <v>0</v>
      </c>
      <c r="KC5" s="182">
        <f t="shared" si="3"/>
        <v>0</v>
      </c>
      <c r="KD5" s="182">
        <f t="shared" si="3"/>
        <v>0</v>
      </c>
      <c r="KE5" s="182">
        <f t="shared" si="3"/>
        <v>0</v>
      </c>
      <c r="KF5" s="182">
        <f t="shared" si="3"/>
        <v>0</v>
      </c>
      <c r="KG5" s="182">
        <f t="shared" si="3"/>
        <v>0</v>
      </c>
      <c r="KH5" s="182">
        <f t="shared" si="3"/>
        <v>0</v>
      </c>
      <c r="KI5" s="182">
        <f t="shared" si="3"/>
        <v>0</v>
      </c>
      <c r="KJ5" s="182">
        <f t="shared" si="3"/>
        <v>0</v>
      </c>
      <c r="KK5" s="182">
        <f t="shared" si="3"/>
        <v>0</v>
      </c>
      <c r="KL5" s="182">
        <f t="shared" si="3"/>
        <v>0</v>
      </c>
      <c r="KM5" s="182">
        <f t="shared" si="3"/>
        <v>0</v>
      </c>
      <c r="KN5" s="182">
        <f t="shared" si="3"/>
        <v>0</v>
      </c>
      <c r="KO5" s="182">
        <f t="shared" si="3"/>
        <v>0</v>
      </c>
      <c r="KP5" s="182">
        <f t="shared" si="3"/>
        <v>0</v>
      </c>
      <c r="KQ5" s="182">
        <f t="shared" si="3"/>
        <v>0</v>
      </c>
      <c r="KR5" s="182">
        <f t="shared" si="3"/>
        <v>0</v>
      </c>
      <c r="KS5" s="182">
        <f t="shared" si="3"/>
        <v>0</v>
      </c>
      <c r="KT5" s="182">
        <f t="shared" si="3"/>
        <v>0</v>
      </c>
      <c r="KU5" s="182">
        <f t="shared" si="3"/>
        <v>0</v>
      </c>
      <c r="KV5" s="182">
        <f t="shared" si="3"/>
        <v>0</v>
      </c>
      <c r="KW5" s="182">
        <f t="shared" si="3"/>
        <v>0</v>
      </c>
      <c r="KX5" s="182">
        <f t="shared" si="3"/>
        <v>0</v>
      </c>
      <c r="KY5" s="182">
        <f t="shared" si="3"/>
        <v>0</v>
      </c>
      <c r="KZ5" s="182">
        <f t="shared" si="3"/>
        <v>0</v>
      </c>
      <c r="LA5" s="182">
        <f t="shared" si="3"/>
        <v>0</v>
      </c>
      <c r="LB5" s="182">
        <f t="shared" si="3"/>
        <v>0</v>
      </c>
      <c r="LC5" s="182">
        <f t="shared" si="3"/>
        <v>0</v>
      </c>
      <c r="LD5" s="182">
        <f t="shared" si="3"/>
        <v>0</v>
      </c>
      <c r="LE5" s="182">
        <f t="shared" si="3"/>
        <v>0</v>
      </c>
      <c r="LF5" s="182">
        <f t="shared" si="3"/>
        <v>0</v>
      </c>
      <c r="LG5" s="182">
        <f t="shared" si="3"/>
        <v>0</v>
      </c>
      <c r="LH5" s="182">
        <f t="shared" si="3"/>
        <v>0</v>
      </c>
      <c r="LI5" s="182">
        <f t="shared" si="3"/>
        <v>0</v>
      </c>
      <c r="LJ5" s="182">
        <f t="shared" si="3"/>
        <v>0</v>
      </c>
      <c r="LK5" s="182">
        <f t="shared" si="3"/>
        <v>0</v>
      </c>
      <c r="LL5" s="182">
        <f t="shared" si="3"/>
        <v>0</v>
      </c>
      <c r="LM5" s="182">
        <f t="shared" si="3"/>
        <v>0</v>
      </c>
      <c r="LN5" s="182">
        <f t="shared" si="3"/>
        <v>0</v>
      </c>
      <c r="LO5" s="182">
        <f t="shared" si="3"/>
        <v>0</v>
      </c>
      <c r="LP5" s="182">
        <f t="shared" si="3"/>
        <v>0</v>
      </c>
      <c r="LQ5" s="182">
        <f t="shared" si="3"/>
        <v>0</v>
      </c>
      <c r="LR5" s="182">
        <f t="shared" si="3"/>
        <v>0</v>
      </c>
      <c r="LS5" s="182">
        <f t="shared" si="3"/>
        <v>0</v>
      </c>
      <c r="LT5" s="182">
        <f t="shared" si="3"/>
        <v>0</v>
      </c>
      <c r="LU5" s="182">
        <f t="shared" si="3"/>
        <v>0</v>
      </c>
      <c r="LV5" s="182">
        <f t="shared" si="3"/>
        <v>0</v>
      </c>
      <c r="LW5" s="182">
        <f t="shared" si="3"/>
        <v>0</v>
      </c>
      <c r="LX5" s="182">
        <f t="shared" si="3"/>
        <v>0</v>
      </c>
      <c r="LY5" s="182">
        <f t="shared" si="3"/>
        <v>0</v>
      </c>
      <c r="LZ5" s="182">
        <f t="shared" si="3"/>
        <v>0</v>
      </c>
      <c r="MA5" s="182">
        <f t="shared" si="3"/>
        <v>0</v>
      </c>
      <c r="MB5" s="182">
        <f t="shared" si="3"/>
        <v>0</v>
      </c>
    </row>
    <row r="6" spans="1:628" ht="17.25">
      <c r="B6" s="208" t="s">
        <v>287</v>
      </c>
      <c r="C6" s="208"/>
    </row>
    <row r="7" spans="1:628">
      <c r="EJ7" s="187"/>
      <c r="FC7" s="182"/>
      <c r="FR7" s="187"/>
      <c r="GK7" s="182"/>
    </row>
    <row r="8" spans="1:628" ht="17.25" customHeight="1">
      <c r="A8" s="197" t="s">
        <v>233</v>
      </c>
      <c r="B8" s="198" t="s">
        <v>234</v>
      </c>
      <c r="C8" s="198" t="s">
        <v>235</v>
      </c>
      <c r="D8" s="198" t="s">
        <v>236</v>
      </c>
      <c r="E8" s="198" t="s">
        <v>237</v>
      </c>
      <c r="F8" s="198" t="s">
        <v>238</v>
      </c>
      <c r="G8" s="198" t="s">
        <v>239</v>
      </c>
      <c r="H8" s="198" t="s">
        <v>240</v>
      </c>
      <c r="I8" s="197">
        <v>1</v>
      </c>
      <c r="J8" s="197">
        <v>2</v>
      </c>
      <c r="K8" s="197">
        <v>3</v>
      </c>
      <c r="L8" s="197">
        <v>4</v>
      </c>
      <c r="M8" s="197">
        <v>5</v>
      </c>
      <c r="N8" s="197">
        <v>6</v>
      </c>
      <c r="O8" s="197">
        <v>7</v>
      </c>
      <c r="P8" s="197">
        <v>8</v>
      </c>
      <c r="Q8" s="197">
        <v>9</v>
      </c>
      <c r="R8" s="197">
        <v>10</v>
      </c>
      <c r="S8" s="197">
        <v>11</v>
      </c>
      <c r="T8" s="197">
        <v>12</v>
      </c>
      <c r="U8" s="197">
        <v>13</v>
      </c>
      <c r="V8" s="197">
        <v>14</v>
      </c>
      <c r="W8" s="197">
        <v>15</v>
      </c>
      <c r="X8" s="197">
        <v>16</v>
      </c>
      <c r="Y8" s="197">
        <v>17</v>
      </c>
      <c r="Z8" s="197">
        <v>18</v>
      </c>
      <c r="AA8" s="197">
        <v>19</v>
      </c>
      <c r="AB8" s="197">
        <v>20</v>
      </c>
      <c r="AC8" s="197">
        <v>21</v>
      </c>
      <c r="AD8" s="197">
        <v>22</v>
      </c>
      <c r="AE8" s="197">
        <v>23</v>
      </c>
      <c r="AF8" s="197">
        <v>24</v>
      </c>
      <c r="AG8" s="197">
        <v>25</v>
      </c>
      <c r="AH8" s="197">
        <v>26</v>
      </c>
      <c r="AI8" s="197">
        <v>27</v>
      </c>
      <c r="AJ8" s="197">
        <v>28</v>
      </c>
      <c r="AK8" s="197">
        <v>29</v>
      </c>
      <c r="AL8" s="197">
        <v>30</v>
      </c>
      <c r="AM8" s="197">
        <v>31</v>
      </c>
      <c r="AN8" s="197">
        <v>32</v>
      </c>
      <c r="AO8" s="197">
        <v>33</v>
      </c>
      <c r="AP8" s="197">
        <v>34</v>
      </c>
      <c r="AQ8" s="197">
        <v>35</v>
      </c>
      <c r="AR8" s="197">
        <v>36</v>
      </c>
      <c r="AS8" s="197">
        <v>37</v>
      </c>
      <c r="AT8" s="197">
        <v>38</v>
      </c>
      <c r="AU8" s="197">
        <v>39</v>
      </c>
      <c r="AV8" s="197">
        <v>40</v>
      </c>
      <c r="AW8" s="197">
        <v>41</v>
      </c>
      <c r="AX8" s="197">
        <v>42</v>
      </c>
      <c r="AY8" s="197">
        <v>43</v>
      </c>
      <c r="AZ8" s="197">
        <v>44</v>
      </c>
      <c r="BA8" s="197">
        <v>45</v>
      </c>
      <c r="BB8" s="197">
        <v>46</v>
      </c>
      <c r="BC8" s="197">
        <v>47</v>
      </c>
      <c r="BD8" s="197">
        <v>48</v>
      </c>
      <c r="BE8" s="197">
        <v>49</v>
      </c>
      <c r="BF8" s="197">
        <v>50</v>
      </c>
      <c r="BG8" s="197">
        <v>51</v>
      </c>
      <c r="BH8" s="197">
        <v>52</v>
      </c>
      <c r="BI8" s="197">
        <v>53</v>
      </c>
      <c r="BJ8" s="197">
        <v>54</v>
      </c>
      <c r="BK8" s="197">
        <v>55</v>
      </c>
      <c r="BL8" s="197">
        <v>56</v>
      </c>
      <c r="BM8" s="197">
        <v>57</v>
      </c>
      <c r="BN8" s="197">
        <v>58</v>
      </c>
      <c r="BO8" s="197">
        <v>59</v>
      </c>
      <c r="BP8" s="197">
        <v>60</v>
      </c>
      <c r="BQ8" s="197">
        <v>61</v>
      </c>
      <c r="BR8" s="197">
        <v>62</v>
      </c>
      <c r="BS8" s="197">
        <v>63</v>
      </c>
      <c r="BT8" s="197">
        <v>64</v>
      </c>
      <c r="BU8" s="197">
        <v>65</v>
      </c>
      <c r="BV8" s="197">
        <v>66</v>
      </c>
      <c r="BW8" s="197">
        <v>67</v>
      </c>
      <c r="BX8" s="197">
        <v>68</v>
      </c>
      <c r="BY8" s="197">
        <v>69</v>
      </c>
      <c r="BZ8" s="197">
        <v>70</v>
      </c>
      <c r="CA8" s="197">
        <v>71</v>
      </c>
      <c r="CB8" s="197">
        <v>72</v>
      </c>
      <c r="CC8" s="197">
        <v>73</v>
      </c>
      <c r="CD8" s="197">
        <v>74</v>
      </c>
      <c r="CE8" s="197">
        <v>75</v>
      </c>
      <c r="CF8" s="197">
        <v>76</v>
      </c>
      <c r="CG8" s="197">
        <v>77</v>
      </c>
      <c r="CH8" s="197">
        <v>78</v>
      </c>
      <c r="CI8" s="197">
        <v>79</v>
      </c>
      <c r="CJ8" s="197">
        <v>80</v>
      </c>
      <c r="CK8" s="197">
        <v>81</v>
      </c>
      <c r="CL8" s="197">
        <v>82</v>
      </c>
      <c r="CM8" s="197">
        <v>83</v>
      </c>
      <c r="CN8" s="197">
        <v>84</v>
      </c>
      <c r="CO8" s="197">
        <v>85</v>
      </c>
      <c r="CP8" s="197">
        <v>86</v>
      </c>
      <c r="CQ8" s="197">
        <v>87</v>
      </c>
      <c r="CR8" s="197">
        <v>88</v>
      </c>
      <c r="CS8" s="197">
        <v>89</v>
      </c>
      <c r="CT8" s="197">
        <v>90</v>
      </c>
      <c r="CU8" s="197">
        <v>91</v>
      </c>
      <c r="CV8" s="197">
        <v>92</v>
      </c>
      <c r="CW8" s="197">
        <v>93</v>
      </c>
      <c r="CX8" s="197">
        <v>94</v>
      </c>
      <c r="CY8" s="197">
        <v>95</v>
      </c>
      <c r="CZ8" s="197">
        <v>96</v>
      </c>
      <c r="DA8" s="197">
        <v>97</v>
      </c>
      <c r="DB8" s="197">
        <v>98</v>
      </c>
      <c r="DC8" s="197">
        <v>99</v>
      </c>
      <c r="DD8" s="197">
        <v>100</v>
      </c>
      <c r="DE8" s="197">
        <v>101</v>
      </c>
      <c r="DF8" s="197">
        <v>102</v>
      </c>
      <c r="DG8" s="197">
        <v>103</v>
      </c>
      <c r="DH8" s="197">
        <v>104</v>
      </c>
      <c r="DI8" s="197">
        <v>105</v>
      </c>
      <c r="DJ8" s="197">
        <v>106</v>
      </c>
      <c r="DK8" s="197">
        <v>107</v>
      </c>
      <c r="DL8" s="197">
        <v>108</v>
      </c>
      <c r="DM8" s="197">
        <v>109</v>
      </c>
      <c r="DN8" s="197">
        <v>110</v>
      </c>
      <c r="DO8" s="197">
        <v>111</v>
      </c>
      <c r="DP8" s="197">
        <v>112</v>
      </c>
      <c r="DQ8" s="197">
        <v>113</v>
      </c>
      <c r="DR8" s="197">
        <v>114</v>
      </c>
      <c r="DS8" s="197">
        <v>115</v>
      </c>
      <c r="DT8" s="197">
        <v>116</v>
      </c>
      <c r="DU8" s="197">
        <v>117</v>
      </c>
      <c r="DV8" s="197">
        <v>118</v>
      </c>
      <c r="DW8" s="197">
        <v>119</v>
      </c>
      <c r="DX8" s="197">
        <v>120</v>
      </c>
      <c r="DY8" s="197">
        <v>121</v>
      </c>
      <c r="DZ8" s="197">
        <v>122</v>
      </c>
      <c r="EA8" s="197">
        <v>123</v>
      </c>
      <c r="EB8" s="197">
        <v>124</v>
      </c>
      <c r="EC8" s="197">
        <v>125</v>
      </c>
      <c r="ED8" s="197">
        <v>126</v>
      </c>
      <c r="EE8" s="197">
        <v>127</v>
      </c>
      <c r="EF8" s="197">
        <v>128</v>
      </c>
      <c r="EG8" s="197">
        <v>129</v>
      </c>
      <c r="EH8" s="197">
        <v>130</v>
      </c>
      <c r="EI8" s="197">
        <v>131</v>
      </c>
      <c r="EJ8" s="197">
        <v>132</v>
      </c>
      <c r="EK8" s="197">
        <v>133</v>
      </c>
      <c r="EL8" s="197">
        <v>134</v>
      </c>
      <c r="EM8" s="197">
        <v>135</v>
      </c>
      <c r="EN8" s="197">
        <v>136</v>
      </c>
      <c r="EO8" s="197">
        <v>137</v>
      </c>
      <c r="EP8" s="197">
        <v>138</v>
      </c>
      <c r="EQ8" s="197">
        <v>139</v>
      </c>
      <c r="ER8" s="197">
        <v>140</v>
      </c>
      <c r="ES8" s="197">
        <v>141</v>
      </c>
      <c r="ET8" s="197">
        <v>142</v>
      </c>
      <c r="EU8" s="197">
        <v>143</v>
      </c>
      <c r="EV8" s="197">
        <v>144</v>
      </c>
      <c r="EW8" s="197">
        <v>145</v>
      </c>
      <c r="EX8" s="197">
        <v>146</v>
      </c>
      <c r="EY8" s="197">
        <v>147</v>
      </c>
      <c r="EZ8" s="197">
        <v>148</v>
      </c>
      <c r="FA8" s="197">
        <v>149</v>
      </c>
      <c r="FB8" s="197">
        <v>150</v>
      </c>
      <c r="FC8" s="197">
        <v>151</v>
      </c>
      <c r="FD8" s="197">
        <v>152</v>
      </c>
      <c r="FE8" s="197">
        <v>153</v>
      </c>
      <c r="FF8" s="197">
        <v>154</v>
      </c>
      <c r="FG8" s="197">
        <v>155</v>
      </c>
      <c r="FH8" s="197">
        <v>156</v>
      </c>
      <c r="FI8" s="197">
        <v>157</v>
      </c>
      <c r="FJ8" s="197">
        <v>158</v>
      </c>
      <c r="FK8" s="197">
        <v>159</v>
      </c>
      <c r="FL8" s="197">
        <v>160</v>
      </c>
      <c r="FM8" s="197">
        <v>161</v>
      </c>
      <c r="FN8" s="197">
        <v>162</v>
      </c>
      <c r="FO8" s="197">
        <v>163</v>
      </c>
      <c r="FP8" s="197">
        <v>164</v>
      </c>
      <c r="FQ8" s="197">
        <v>165</v>
      </c>
      <c r="FR8" s="197">
        <v>166</v>
      </c>
      <c r="FS8" s="197">
        <v>167</v>
      </c>
      <c r="FT8" s="197">
        <v>168</v>
      </c>
      <c r="FU8" s="197">
        <v>169</v>
      </c>
      <c r="FV8" s="197">
        <v>170</v>
      </c>
      <c r="FW8" s="197">
        <v>171</v>
      </c>
      <c r="FX8" s="197">
        <v>172</v>
      </c>
      <c r="FY8" s="197">
        <v>173</v>
      </c>
      <c r="FZ8" s="197">
        <v>174</v>
      </c>
      <c r="GA8" s="197">
        <v>175</v>
      </c>
      <c r="GB8" s="197">
        <v>176</v>
      </c>
      <c r="GC8" s="197">
        <v>177</v>
      </c>
      <c r="GD8" s="197">
        <v>178</v>
      </c>
      <c r="GE8" s="197">
        <v>179</v>
      </c>
      <c r="GF8" s="197">
        <v>180</v>
      </c>
      <c r="GG8" s="197">
        <v>181</v>
      </c>
      <c r="GH8" s="197">
        <v>182</v>
      </c>
      <c r="GI8" s="197">
        <v>183</v>
      </c>
      <c r="GJ8" s="197">
        <v>184</v>
      </c>
      <c r="GK8" s="197">
        <v>185</v>
      </c>
      <c r="GL8" s="197">
        <v>186</v>
      </c>
      <c r="GM8" s="197">
        <v>187</v>
      </c>
      <c r="GN8" s="197">
        <v>188</v>
      </c>
      <c r="GO8" s="197">
        <v>189</v>
      </c>
      <c r="GP8" s="197">
        <v>190</v>
      </c>
      <c r="GQ8" s="197">
        <v>191</v>
      </c>
      <c r="GR8" s="197">
        <v>192</v>
      </c>
      <c r="GS8" s="197">
        <v>193</v>
      </c>
      <c r="GT8" s="197">
        <v>194</v>
      </c>
      <c r="GU8" s="197">
        <v>195</v>
      </c>
      <c r="GV8" s="197">
        <v>196</v>
      </c>
      <c r="GW8" s="197">
        <v>197</v>
      </c>
      <c r="GX8" s="197">
        <v>198</v>
      </c>
      <c r="GY8" s="197">
        <v>199</v>
      </c>
      <c r="GZ8" s="197">
        <v>200</v>
      </c>
      <c r="HA8" s="197">
        <v>201</v>
      </c>
      <c r="HB8" s="197">
        <v>202</v>
      </c>
      <c r="HC8" s="197">
        <v>203</v>
      </c>
      <c r="HD8" s="197">
        <v>204</v>
      </c>
      <c r="HE8" s="197">
        <v>205</v>
      </c>
      <c r="HF8" s="197">
        <v>206</v>
      </c>
      <c r="HG8" s="197">
        <v>207</v>
      </c>
      <c r="HH8" s="197">
        <v>208</v>
      </c>
      <c r="HI8" s="197">
        <v>209</v>
      </c>
      <c r="HJ8" s="197">
        <v>210</v>
      </c>
      <c r="HK8" s="197">
        <v>211</v>
      </c>
      <c r="HL8" s="197">
        <v>212</v>
      </c>
      <c r="HM8" s="197">
        <v>213</v>
      </c>
      <c r="HN8" s="197">
        <v>214</v>
      </c>
      <c r="HO8" s="197">
        <v>215</v>
      </c>
      <c r="HP8" s="197">
        <v>216</v>
      </c>
      <c r="HQ8" s="197">
        <v>217</v>
      </c>
      <c r="HR8" s="197">
        <v>218</v>
      </c>
      <c r="HS8" s="197">
        <v>219</v>
      </c>
      <c r="HT8" s="197">
        <v>220</v>
      </c>
      <c r="HU8" s="197">
        <v>221</v>
      </c>
      <c r="HV8" s="197">
        <v>222</v>
      </c>
      <c r="HW8" s="197">
        <v>223</v>
      </c>
      <c r="HX8" s="197">
        <v>224</v>
      </c>
      <c r="HY8" s="197">
        <v>225</v>
      </c>
      <c r="HZ8" s="197">
        <v>226</v>
      </c>
      <c r="IA8" s="197">
        <v>227</v>
      </c>
      <c r="IB8" s="197">
        <v>228</v>
      </c>
    </row>
    <row r="9" spans="1:628">
      <c r="A9" s="204">
        <v>2</v>
      </c>
      <c r="B9" s="203" t="s">
        <v>310</v>
      </c>
      <c r="C9" s="203" t="s">
        <v>80</v>
      </c>
      <c r="D9" s="203" t="s">
        <v>311</v>
      </c>
      <c r="E9" s="203" t="s">
        <v>80</v>
      </c>
      <c r="F9" s="204">
        <v>1</v>
      </c>
      <c r="G9" s="203" t="s">
        <v>80</v>
      </c>
      <c r="H9" s="203" t="s">
        <v>80</v>
      </c>
      <c r="I9" s="202">
        <v>1</v>
      </c>
      <c r="J9" s="202">
        <v>1</v>
      </c>
      <c r="K9" s="202">
        <v>2</v>
      </c>
      <c r="L9" s="202">
        <v>1</v>
      </c>
      <c r="M9" s="202">
        <v>2</v>
      </c>
      <c r="N9" s="202">
        <v>1</v>
      </c>
      <c r="O9" s="202">
        <v>2</v>
      </c>
      <c r="P9" s="202">
        <v>1</v>
      </c>
      <c r="Q9" s="202">
        <v>2</v>
      </c>
      <c r="R9" s="202">
        <v>1</v>
      </c>
      <c r="S9" s="202">
        <v>1</v>
      </c>
      <c r="T9" s="202">
        <v>1</v>
      </c>
      <c r="U9" s="202">
        <v>2</v>
      </c>
      <c r="V9" s="202">
        <v>1</v>
      </c>
      <c r="W9" s="202">
        <v>2</v>
      </c>
      <c r="X9" s="202">
        <v>2</v>
      </c>
      <c r="Y9" s="202">
        <v>2</v>
      </c>
      <c r="Z9" s="202">
        <v>1</v>
      </c>
      <c r="AA9" s="202">
        <v>2</v>
      </c>
      <c r="AB9" s="202">
        <v>1</v>
      </c>
      <c r="AC9" s="202">
        <v>2</v>
      </c>
      <c r="AD9" s="202">
        <v>2</v>
      </c>
      <c r="AE9" s="202">
        <v>2</v>
      </c>
      <c r="AF9" s="202">
        <v>2</v>
      </c>
      <c r="AG9" s="202">
        <v>2</v>
      </c>
      <c r="AH9" s="202">
        <v>1</v>
      </c>
      <c r="AI9" s="202">
        <v>1</v>
      </c>
      <c r="AJ9" s="202">
        <v>2</v>
      </c>
      <c r="AK9" s="202">
        <v>1</v>
      </c>
      <c r="AL9" s="202">
        <v>1</v>
      </c>
      <c r="AM9" s="202">
        <v>2</v>
      </c>
      <c r="AN9" s="202">
        <v>2</v>
      </c>
      <c r="AO9" s="202">
        <v>1</v>
      </c>
      <c r="AP9" s="202">
        <v>1</v>
      </c>
      <c r="AQ9" s="202">
        <v>1</v>
      </c>
      <c r="AR9" s="202">
        <v>1</v>
      </c>
      <c r="AS9" s="202">
        <v>1</v>
      </c>
      <c r="AT9" s="202">
        <v>1</v>
      </c>
      <c r="AU9" s="202">
        <v>1</v>
      </c>
      <c r="AV9" s="202">
        <v>1</v>
      </c>
      <c r="AW9" s="202">
        <v>2</v>
      </c>
      <c r="AX9" s="202">
        <v>2</v>
      </c>
      <c r="AY9" s="202">
        <v>1</v>
      </c>
      <c r="AZ9" s="202">
        <v>1</v>
      </c>
      <c r="BA9" s="202">
        <v>2</v>
      </c>
      <c r="BB9" s="202">
        <v>1</v>
      </c>
      <c r="BC9" s="202">
        <v>2</v>
      </c>
      <c r="BD9" s="202">
        <v>2</v>
      </c>
      <c r="BE9" s="202">
        <v>1</v>
      </c>
      <c r="BF9" s="202">
        <v>1</v>
      </c>
      <c r="BG9" s="202">
        <v>1</v>
      </c>
      <c r="BH9" s="202">
        <v>1</v>
      </c>
      <c r="BI9" s="202">
        <v>2</v>
      </c>
      <c r="BJ9" s="202">
        <v>2</v>
      </c>
      <c r="BK9" s="202">
        <v>2</v>
      </c>
      <c r="BL9" s="202">
        <v>2</v>
      </c>
      <c r="BM9" s="202">
        <v>2</v>
      </c>
      <c r="BN9" s="202">
        <v>1</v>
      </c>
      <c r="BO9" s="202">
        <v>1</v>
      </c>
      <c r="BP9" s="202">
        <v>1</v>
      </c>
      <c r="BQ9" s="202">
        <v>2</v>
      </c>
      <c r="BR9" s="202">
        <v>2</v>
      </c>
      <c r="BS9" s="202">
        <v>2</v>
      </c>
      <c r="BT9" s="202">
        <v>2</v>
      </c>
      <c r="BU9" s="202">
        <v>2</v>
      </c>
      <c r="BV9" s="202">
        <v>1</v>
      </c>
      <c r="BW9" s="202">
        <v>2</v>
      </c>
      <c r="BX9" s="202">
        <v>1</v>
      </c>
      <c r="BY9" s="202">
        <v>2</v>
      </c>
      <c r="BZ9" s="202">
        <v>2</v>
      </c>
      <c r="CA9" s="202">
        <v>2</v>
      </c>
      <c r="CB9" s="202">
        <v>1</v>
      </c>
      <c r="CC9" s="202">
        <v>2</v>
      </c>
      <c r="CD9" s="202">
        <v>1</v>
      </c>
      <c r="CE9" s="202">
        <v>2</v>
      </c>
      <c r="CF9" s="202">
        <v>1</v>
      </c>
      <c r="CG9" s="202">
        <v>2</v>
      </c>
      <c r="CH9" s="202">
        <v>1</v>
      </c>
      <c r="CI9" s="202">
        <v>1</v>
      </c>
      <c r="CJ9" s="202">
        <v>2</v>
      </c>
      <c r="CK9" s="202">
        <v>1</v>
      </c>
      <c r="CL9" s="202">
        <v>1</v>
      </c>
      <c r="CM9" s="202">
        <v>1</v>
      </c>
      <c r="CN9" s="202">
        <v>1</v>
      </c>
      <c r="CO9" s="202">
        <v>2</v>
      </c>
      <c r="CP9" s="202">
        <v>1</v>
      </c>
      <c r="CQ9" s="202">
        <v>1</v>
      </c>
      <c r="CR9" s="202">
        <v>1</v>
      </c>
      <c r="CS9" s="202">
        <v>1</v>
      </c>
      <c r="CT9" s="202">
        <v>1</v>
      </c>
      <c r="CU9" s="202">
        <v>2</v>
      </c>
      <c r="CV9" s="202">
        <v>1</v>
      </c>
      <c r="CW9" s="202">
        <v>1</v>
      </c>
      <c r="CX9" s="202">
        <v>2</v>
      </c>
      <c r="CY9" s="202">
        <v>2</v>
      </c>
      <c r="CZ9" s="202">
        <v>1</v>
      </c>
      <c r="DA9" s="202">
        <v>2</v>
      </c>
      <c r="DB9" s="202">
        <v>1</v>
      </c>
      <c r="DC9" s="202">
        <v>2</v>
      </c>
      <c r="DD9" s="202">
        <v>1</v>
      </c>
      <c r="DE9" s="202">
        <v>2</v>
      </c>
      <c r="DF9" s="202">
        <v>1</v>
      </c>
      <c r="DG9" s="202">
        <v>2</v>
      </c>
      <c r="DH9" s="202">
        <v>1</v>
      </c>
      <c r="DI9" s="202">
        <v>2</v>
      </c>
      <c r="DJ9" s="202">
        <v>2</v>
      </c>
      <c r="DK9" s="202">
        <v>2</v>
      </c>
      <c r="DL9" s="202">
        <v>2</v>
      </c>
      <c r="DM9" s="202">
        <v>2</v>
      </c>
      <c r="DN9" s="202">
        <v>1</v>
      </c>
      <c r="DO9" s="202">
        <v>1</v>
      </c>
      <c r="DP9" s="202">
        <v>2</v>
      </c>
      <c r="DQ9" s="202">
        <v>2</v>
      </c>
      <c r="DR9" s="202">
        <v>2</v>
      </c>
      <c r="DS9" s="202">
        <v>2</v>
      </c>
      <c r="DT9" s="202">
        <v>1</v>
      </c>
      <c r="DU9" s="202">
        <v>2</v>
      </c>
      <c r="DV9" s="202">
        <v>2</v>
      </c>
      <c r="DW9" s="202">
        <v>1</v>
      </c>
      <c r="DX9" s="202">
        <v>2</v>
      </c>
      <c r="DY9" s="202">
        <v>1</v>
      </c>
      <c r="DZ9" s="202">
        <v>2</v>
      </c>
      <c r="EA9" s="202">
        <v>2</v>
      </c>
      <c r="EB9" s="202">
        <v>1</v>
      </c>
      <c r="EC9" s="202">
        <v>2</v>
      </c>
      <c r="ED9" s="202">
        <v>1</v>
      </c>
      <c r="EE9" s="202">
        <v>2</v>
      </c>
      <c r="EF9" s="202">
        <v>2</v>
      </c>
      <c r="EG9" s="202">
        <v>2</v>
      </c>
      <c r="EH9" s="202">
        <v>2</v>
      </c>
      <c r="EI9" s="202">
        <v>1</v>
      </c>
      <c r="EJ9" s="202">
        <v>2</v>
      </c>
      <c r="EK9" s="202">
        <v>2</v>
      </c>
      <c r="EL9" s="202">
        <v>2</v>
      </c>
      <c r="EM9" s="202">
        <v>2</v>
      </c>
      <c r="EN9" s="202">
        <v>1</v>
      </c>
      <c r="EO9" s="202">
        <v>1</v>
      </c>
      <c r="EP9" s="202">
        <v>2</v>
      </c>
      <c r="EQ9" s="202">
        <v>2</v>
      </c>
      <c r="ER9" s="202">
        <v>2</v>
      </c>
      <c r="ES9" s="202">
        <v>1</v>
      </c>
      <c r="ET9" s="202">
        <v>2</v>
      </c>
      <c r="EU9" s="202">
        <v>2</v>
      </c>
      <c r="EV9" s="202">
        <v>2</v>
      </c>
      <c r="EW9" s="202">
        <v>2</v>
      </c>
      <c r="EX9" s="202">
        <v>2</v>
      </c>
      <c r="EY9" s="202">
        <v>2</v>
      </c>
      <c r="EZ9" s="202">
        <v>1</v>
      </c>
      <c r="FA9" s="202">
        <v>2</v>
      </c>
      <c r="FB9" s="202">
        <v>2</v>
      </c>
      <c r="FC9" s="185">
        <v>1</v>
      </c>
      <c r="FD9" s="202">
        <v>1</v>
      </c>
      <c r="FE9" s="202">
        <v>2</v>
      </c>
      <c r="FF9" s="202">
        <v>2</v>
      </c>
      <c r="FG9" s="202">
        <v>1</v>
      </c>
      <c r="FH9" s="202">
        <v>2</v>
      </c>
      <c r="FI9" s="202">
        <v>1</v>
      </c>
      <c r="FJ9" s="202">
        <v>2</v>
      </c>
      <c r="FK9" s="202">
        <v>2</v>
      </c>
      <c r="FL9" s="202">
        <v>1</v>
      </c>
      <c r="FM9" s="202">
        <v>2</v>
      </c>
      <c r="FN9" s="202">
        <v>1</v>
      </c>
      <c r="FO9" s="202">
        <v>2</v>
      </c>
      <c r="FP9" s="202">
        <v>2</v>
      </c>
      <c r="FQ9" s="202">
        <v>1</v>
      </c>
      <c r="FR9" s="202">
        <v>1</v>
      </c>
      <c r="FS9" s="202">
        <v>1</v>
      </c>
      <c r="FT9" s="202">
        <v>2</v>
      </c>
      <c r="FU9" s="202">
        <v>2</v>
      </c>
      <c r="FV9" s="202">
        <v>2</v>
      </c>
      <c r="FW9" s="202">
        <v>1</v>
      </c>
      <c r="FX9" s="202">
        <v>1</v>
      </c>
      <c r="FY9" s="202">
        <v>1</v>
      </c>
      <c r="FZ9" s="202">
        <v>1</v>
      </c>
      <c r="GA9" s="202">
        <v>1</v>
      </c>
      <c r="GB9" s="202">
        <v>1</v>
      </c>
      <c r="GC9" s="202">
        <v>2</v>
      </c>
      <c r="GD9" s="202">
        <v>2</v>
      </c>
      <c r="GE9" s="202">
        <v>2</v>
      </c>
      <c r="GF9" s="202">
        <v>2</v>
      </c>
      <c r="GG9" s="202">
        <v>2</v>
      </c>
      <c r="GH9" s="202">
        <v>1</v>
      </c>
      <c r="GI9" s="202">
        <v>2</v>
      </c>
      <c r="GJ9" s="202">
        <v>2</v>
      </c>
      <c r="GK9" s="185">
        <v>1</v>
      </c>
      <c r="GL9" s="202">
        <v>2</v>
      </c>
      <c r="GM9" s="202">
        <v>4</v>
      </c>
      <c r="GN9" s="202">
        <v>2</v>
      </c>
      <c r="GO9" s="202">
        <v>4</v>
      </c>
      <c r="GP9" s="202">
        <v>5</v>
      </c>
      <c r="GQ9" s="202">
        <v>2</v>
      </c>
      <c r="GR9" s="202">
        <v>2</v>
      </c>
      <c r="GS9" s="202">
        <v>4</v>
      </c>
      <c r="GT9" s="202">
        <v>3</v>
      </c>
      <c r="GU9" s="202">
        <v>2</v>
      </c>
      <c r="GV9" s="202">
        <v>4</v>
      </c>
      <c r="GW9" s="202">
        <v>4</v>
      </c>
      <c r="GX9" s="202">
        <v>5</v>
      </c>
      <c r="GY9" s="202">
        <v>3</v>
      </c>
      <c r="GZ9" s="202">
        <v>4</v>
      </c>
      <c r="HA9" s="202"/>
      <c r="HB9" s="202"/>
      <c r="HC9" s="202"/>
      <c r="HD9" s="202"/>
      <c r="HE9" s="202"/>
      <c r="HF9" s="202"/>
      <c r="HG9" s="202"/>
      <c r="HH9" s="202"/>
      <c r="HI9" s="202"/>
      <c r="HJ9" s="202"/>
      <c r="HK9" s="202"/>
      <c r="HL9" s="202"/>
      <c r="HM9" s="202"/>
      <c r="HN9" s="202"/>
      <c r="HO9" s="202"/>
      <c r="HP9" s="202"/>
      <c r="HQ9" s="202"/>
      <c r="HR9" s="202"/>
      <c r="HS9" s="202"/>
      <c r="HT9" s="202"/>
      <c r="HU9" s="202"/>
      <c r="HV9" s="202"/>
      <c r="HW9" s="202"/>
      <c r="HX9" s="202"/>
      <c r="HY9" s="202"/>
      <c r="HZ9" s="202"/>
      <c r="IA9" s="202"/>
      <c r="IB9" s="202"/>
    </row>
    <row r="10" spans="1:628" ht="17.25">
      <c r="A10" s="210" t="s">
        <v>288</v>
      </c>
      <c r="B10" s="210"/>
      <c r="C10" s="210"/>
      <c r="D10" s="187" t="str">
        <f>IF(IFERROR(MATCH(3,I9:LF9,-1),),"오지선다","이지선다")</f>
        <v>이지선다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209"/>
      <c r="CO10" s="209"/>
      <c r="CP10" s="209"/>
      <c r="CQ10" s="209"/>
      <c r="CR10" s="209"/>
      <c r="CS10" s="209"/>
      <c r="CT10" s="209"/>
      <c r="CU10" s="209"/>
      <c r="CV10" s="209"/>
      <c r="CW10" s="209"/>
      <c r="CX10" s="209"/>
      <c r="CY10" s="209"/>
      <c r="CZ10" s="209"/>
      <c r="DA10" s="209"/>
      <c r="DB10" s="209"/>
      <c r="DC10" s="209"/>
      <c r="DD10" s="209"/>
      <c r="DE10" s="209"/>
      <c r="DF10" s="209"/>
      <c r="DG10" s="209"/>
      <c r="DH10" s="209"/>
      <c r="DI10" s="209"/>
      <c r="DJ10" s="209"/>
      <c r="DK10" s="209"/>
      <c r="DL10" s="209"/>
      <c r="DM10" s="209"/>
      <c r="DN10" s="209"/>
      <c r="DO10" s="209"/>
      <c r="DP10" s="209"/>
      <c r="DQ10" s="209"/>
      <c r="DR10" s="209"/>
      <c r="DS10" s="209"/>
      <c r="DT10" s="209"/>
      <c r="DU10" s="209"/>
      <c r="DV10" s="209"/>
      <c r="DW10" s="209"/>
      <c r="DX10" s="209"/>
      <c r="DY10" s="209"/>
      <c r="DZ10" s="209"/>
      <c r="EA10" s="209"/>
      <c r="EB10" s="209"/>
      <c r="EC10" s="209"/>
      <c r="ED10" s="209"/>
      <c r="EE10" s="209"/>
      <c r="EF10" s="209"/>
      <c r="EG10" s="209"/>
      <c r="EH10" s="209"/>
      <c r="EI10" s="209"/>
      <c r="EJ10" s="209"/>
      <c r="EK10" s="209"/>
      <c r="EL10" s="209"/>
      <c r="EM10" s="209"/>
      <c r="EN10" s="209"/>
      <c r="EO10" s="209"/>
      <c r="EP10" s="209"/>
      <c r="EQ10" s="209"/>
      <c r="ER10" s="209"/>
      <c r="ES10" s="209"/>
      <c r="ET10" s="209"/>
      <c r="EU10" s="209"/>
      <c r="EV10" s="209"/>
      <c r="EW10" s="209"/>
      <c r="EX10" s="209"/>
      <c r="EY10" s="209"/>
      <c r="EZ10" s="209"/>
      <c r="FA10" s="209"/>
      <c r="FB10" s="209"/>
    </row>
    <row r="14" spans="1:628" ht="17.25" customHeight="1">
      <c r="A14" s="182" t="s">
        <v>233</v>
      </c>
      <c r="B14" s="183" t="s">
        <v>234</v>
      </c>
      <c r="C14" s="183" t="s">
        <v>235</v>
      </c>
      <c r="D14" s="183" t="s">
        <v>13</v>
      </c>
      <c r="E14" s="183" t="s">
        <v>237</v>
      </c>
      <c r="F14" s="183" t="s">
        <v>238</v>
      </c>
      <c r="G14" s="183" t="s">
        <v>239</v>
      </c>
      <c r="H14" s="183" t="s">
        <v>240</v>
      </c>
      <c r="I14" s="184">
        <v>1</v>
      </c>
      <c r="J14" s="184">
        <v>2</v>
      </c>
      <c r="K14" s="184">
        <v>3</v>
      </c>
      <c r="L14" s="184">
        <v>4</v>
      </c>
      <c r="M14" s="184">
        <v>5</v>
      </c>
      <c r="N14" s="184">
        <v>6</v>
      </c>
      <c r="O14" s="184">
        <v>7</v>
      </c>
      <c r="P14" s="184">
        <v>8</v>
      </c>
      <c r="Q14" s="184">
        <v>9</v>
      </c>
      <c r="R14" s="184">
        <v>10</v>
      </c>
      <c r="S14" s="184">
        <v>11</v>
      </c>
      <c r="T14" s="184">
        <v>12</v>
      </c>
      <c r="U14" s="184">
        <v>13</v>
      </c>
      <c r="V14" s="184">
        <v>14</v>
      </c>
      <c r="W14" s="184">
        <v>15</v>
      </c>
      <c r="X14" s="184">
        <v>16</v>
      </c>
      <c r="Y14" s="184">
        <v>17</v>
      </c>
      <c r="Z14" s="184">
        <v>18</v>
      </c>
      <c r="AA14" s="184">
        <v>19</v>
      </c>
      <c r="AB14" s="184">
        <v>20</v>
      </c>
      <c r="AC14" s="184">
        <v>21</v>
      </c>
      <c r="AD14" s="184">
        <v>22</v>
      </c>
      <c r="AE14" s="184">
        <v>23</v>
      </c>
      <c r="AF14" s="184">
        <v>24</v>
      </c>
      <c r="AG14" s="184">
        <v>25</v>
      </c>
      <c r="AH14" s="184">
        <v>26</v>
      </c>
      <c r="AI14" s="184">
        <v>27</v>
      </c>
      <c r="AJ14" s="184">
        <v>28</v>
      </c>
      <c r="AK14" s="184">
        <v>29</v>
      </c>
      <c r="AL14" s="184">
        <v>30</v>
      </c>
      <c r="AM14" s="184">
        <v>31</v>
      </c>
      <c r="AN14" s="184">
        <v>32</v>
      </c>
      <c r="AO14" s="184">
        <v>33</v>
      </c>
      <c r="AP14" s="184">
        <v>34</v>
      </c>
      <c r="AQ14" s="184">
        <v>35</v>
      </c>
      <c r="AR14" s="184">
        <v>36</v>
      </c>
      <c r="AS14" s="184">
        <v>37</v>
      </c>
      <c r="AT14" s="184">
        <v>38</v>
      </c>
      <c r="AU14" s="184">
        <v>39</v>
      </c>
      <c r="AV14" s="184">
        <v>40</v>
      </c>
      <c r="AW14" s="184">
        <v>41</v>
      </c>
      <c r="AX14" s="184">
        <v>42</v>
      </c>
      <c r="AY14" s="184">
        <v>43</v>
      </c>
      <c r="AZ14" s="184">
        <v>44</v>
      </c>
      <c r="BA14" s="184">
        <v>45</v>
      </c>
      <c r="BB14" s="184">
        <v>46</v>
      </c>
      <c r="BC14" s="184">
        <v>47</v>
      </c>
      <c r="BD14" s="184">
        <v>48</v>
      </c>
      <c r="BE14" s="184">
        <v>49</v>
      </c>
      <c r="BF14" s="184">
        <v>50</v>
      </c>
      <c r="BG14" s="184">
        <v>51</v>
      </c>
      <c r="BH14" s="184">
        <v>52</v>
      </c>
      <c r="BI14" s="184">
        <v>53</v>
      </c>
      <c r="BJ14" s="184">
        <v>54</v>
      </c>
      <c r="BK14" s="184">
        <v>55</v>
      </c>
      <c r="BL14" s="184">
        <v>56</v>
      </c>
      <c r="BM14" s="184">
        <v>57</v>
      </c>
      <c r="BN14" s="184">
        <v>58</v>
      </c>
      <c r="BO14" s="184">
        <v>59</v>
      </c>
      <c r="BP14" s="184">
        <v>60</v>
      </c>
      <c r="BQ14" s="184">
        <v>61</v>
      </c>
      <c r="BR14" s="184">
        <v>62</v>
      </c>
      <c r="BS14" s="184">
        <v>63</v>
      </c>
      <c r="BT14" s="184">
        <v>64</v>
      </c>
      <c r="BU14" s="184">
        <v>65</v>
      </c>
      <c r="BV14" s="184">
        <v>66</v>
      </c>
      <c r="BW14" s="184">
        <v>67</v>
      </c>
      <c r="BX14" s="184">
        <v>68</v>
      </c>
      <c r="BY14" s="184">
        <v>69</v>
      </c>
      <c r="BZ14" s="184">
        <v>70</v>
      </c>
      <c r="CA14" s="184">
        <v>71</v>
      </c>
      <c r="CB14" s="184">
        <v>72</v>
      </c>
      <c r="CC14" s="184">
        <v>73</v>
      </c>
      <c r="CD14" s="184">
        <v>74</v>
      </c>
      <c r="CE14" s="184">
        <v>75</v>
      </c>
      <c r="CF14" s="184">
        <v>76</v>
      </c>
      <c r="CG14" s="184">
        <v>77</v>
      </c>
      <c r="CH14" s="184">
        <v>78</v>
      </c>
      <c r="CI14" s="184">
        <v>79</v>
      </c>
      <c r="CJ14" s="184">
        <v>80</v>
      </c>
      <c r="CK14" s="184">
        <v>81</v>
      </c>
      <c r="CL14" s="184">
        <v>82</v>
      </c>
      <c r="CM14" s="184">
        <v>83</v>
      </c>
      <c r="CN14" s="184">
        <v>84</v>
      </c>
      <c r="CO14" s="184">
        <v>85</v>
      </c>
      <c r="CP14" s="184">
        <v>86</v>
      </c>
      <c r="CQ14" s="184">
        <v>87</v>
      </c>
      <c r="CR14" s="184">
        <v>88</v>
      </c>
      <c r="CS14" s="184">
        <v>89</v>
      </c>
      <c r="CT14" s="184">
        <v>90</v>
      </c>
      <c r="CU14" s="184">
        <v>91</v>
      </c>
      <c r="CV14" s="184">
        <v>92</v>
      </c>
      <c r="CW14" s="184">
        <v>93</v>
      </c>
      <c r="CX14" s="184">
        <v>94</v>
      </c>
      <c r="CY14" s="184">
        <v>95</v>
      </c>
      <c r="CZ14" s="184">
        <v>96</v>
      </c>
      <c r="DA14" s="184">
        <v>97</v>
      </c>
      <c r="DB14" s="184">
        <v>98</v>
      </c>
      <c r="DC14" s="184">
        <v>99</v>
      </c>
      <c r="DD14" s="184">
        <v>100</v>
      </c>
      <c r="DE14" s="184">
        <v>101</v>
      </c>
      <c r="DF14" s="184">
        <v>102</v>
      </c>
      <c r="DG14" s="184">
        <v>103</v>
      </c>
      <c r="DH14" s="184">
        <v>104</v>
      </c>
      <c r="DI14" s="184">
        <v>105</v>
      </c>
      <c r="DJ14" s="184">
        <v>106</v>
      </c>
      <c r="DK14" s="184">
        <v>107</v>
      </c>
      <c r="DL14" s="184">
        <v>108</v>
      </c>
      <c r="DM14" s="184">
        <v>109</v>
      </c>
      <c r="DN14" s="184">
        <v>110</v>
      </c>
      <c r="DO14" s="184">
        <v>111</v>
      </c>
      <c r="DP14" s="184">
        <v>112</v>
      </c>
      <c r="DQ14" s="184">
        <v>113</v>
      </c>
      <c r="DR14" s="184">
        <v>114</v>
      </c>
      <c r="DS14" s="184">
        <v>115</v>
      </c>
      <c r="DT14" s="184">
        <v>116</v>
      </c>
      <c r="DU14" s="184">
        <v>117</v>
      </c>
      <c r="DV14" s="184">
        <v>118</v>
      </c>
      <c r="DW14" s="184">
        <v>119</v>
      </c>
      <c r="DX14" s="184">
        <v>120</v>
      </c>
      <c r="DY14" s="184">
        <v>121</v>
      </c>
      <c r="DZ14" s="184">
        <v>122</v>
      </c>
      <c r="EA14" s="184">
        <v>123</v>
      </c>
      <c r="EB14" s="184">
        <v>124</v>
      </c>
      <c r="EC14" s="184">
        <v>125</v>
      </c>
      <c r="ED14" s="184">
        <v>126</v>
      </c>
      <c r="EE14" s="184">
        <v>127</v>
      </c>
      <c r="EF14" s="184">
        <v>128</v>
      </c>
      <c r="EG14" s="184">
        <v>129</v>
      </c>
      <c r="EH14" s="184">
        <v>130</v>
      </c>
      <c r="EI14" s="184">
        <v>131</v>
      </c>
      <c r="EJ14" s="184">
        <v>132</v>
      </c>
      <c r="EK14" s="184">
        <v>133</v>
      </c>
      <c r="EL14" s="184">
        <v>134</v>
      </c>
      <c r="EM14" s="184">
        <v>135</v>
      </c>
      <c r="EN14" s="184">
        <v>136</v>
      </c>
      <c r="EO14" s="184">
        <v>137</v>
      </c>
      <c r="EP14" s="184">
        <v>138</v>
      </c>
      <c r="EQ14" s="184">
        <v>139</v>
      </c>
      <c r="ER14" s="184">
        <v>140</v>
      </c>
      <c r="ES14" s="184">
        <v>141</v>
      </c>
      <c r="ET14" s="184">
        <v>142</v>
      </c>
      <c r="EU14" s="184">
        <v>143</v>
      </c>
      <c r="EV14" s="184">
        <v>144</v>
      </c>
      <c r="EW14" s="184">
        <v>145</v>
      </c>
      <c r="EX14" s="184">
        <v>146</v>
      </c>
      <c r="EY14" s="184">
        <v>147</v>
      </c>
      <c r="EZ14" s="184">
        <v>148</v>
      </c>
      <c r="FA14" s="184">
        <v>149</v>
      </c>
      <c r="FB14" s="184">
        <v>150</v>
      </c>
      <c r="FC14" s="185">
        <v>151</v>
      </c>
      <c r="FD14" s="184">
        <v>152</v>
      </c>
      <c r="FE14" s="184">
        <v>153</v>
      </c>
      <c r="FF14" s="184">
        <v>154</v>
      </c>
      <c r="FG14" s="184">
        <v>155</v>
      </c>
      <c r="FH14" s="184">
        <v>156</v>
      </c>
      <c r="FI14" s="184">
        <v>157</v>
      </c>
      <c r="FJ14" s="184">
        <v>158</v>
      </c>
      <c r="FK14" s="184">
        <v>159</v>
      </c>
      <c r="FL14" s="184">
        <v>160</v>
      </c>
      <c r="FM14" s="184">
        <v>161</v>
      </c>
      <c r="FN14" s="184">
        <v>162</v>
      </c>
      <c r="FO14" s="184">
        <v>163</v>
      </c>
      <c r="FP14" s="184">
        <v>164</v>
      </c>
      <c r="FQ14" s="184">
        <v>165</v>
      </c>
      <c r="FR14" s="184">
        <v>166</v>
      </c>
      <c r="FS14" s="184">
        <v>167</v>
      </c>
      <c r="FT14" s="184">
        <v>168</v>
      </c>
      <c r="FU14" s="184">
        <v>169</v>
      </c>
      <c r="FV14" s="184">
        <v>170</v>
      </c>
      <c r="FW14" s="184">
        <v>171</v>
      </c>
      <c r="FX14" s="184">
        <v>172</v>
      </c>
      <c r="FY14" s="184">
        <v>173</v>
      </c>
      <c r="FZ14" s="184">
        <v>174</v>
      </c>
      <c r="GA14" s="184">
        <v>175</v>
      </c>
      <c r="GB14" s="184">
        <v>176</v>
      </c>
      <c r="GC14" s="184">
        <v>177</v>
      </c>
      <c r="GD14" s="184">
        <v>178</v>
      </c>
      <c r="GE14" s="184">
        <v>179</v>
      </c>
      <c r="GF14" s="184">
        <v>180</v>
      </c>
      <c r="GG14" s="184">
        <v>181</v>
      </c>
      <c r="GH14" s="184">
        <v>182</v>
      </c>
      <c r="GI14" s="184">
        <v>183</v>
      </c>
      <c r="GJ14" s="184">
        <v>184</v>
      </c>
      <c r="GK14" s="185">
        <v>185</v>
      </c>
      <c r="GL14" s="184">
        <v>186</v>
      </c>
      <c r="GM14" s="184">
        <v>187</v>
      </c>
      <c r="GN14" s="184">
        <v>188</v>
      </c>
      <c r="GO14" s="184">
        <v>189</v>
      </c>
      <c r="GP14" s="184">
        <v>190</v>
      </c>
      <c r="GQ14" s="184">
        <v>191</v>
      </c>
      <c r="GR14" s="184">
        <v>192</v>
      </c>
      <c r="GS14" s="184">
        <v>193</v>
      </c>
      <c r="GT14" s="184">
        <v>194</v>
      </c>
      <c r="GU14" s="184">
        <v>195</v>
      </c>
      <c r="GV14" s="184">
        <v>196</v>
      </c>
      <c r="GW14" s="184">
        <v>197</v>
      </c>
      <c r="GX14" s="184">
        <v>198</v>
      </c>
      <c r="GY14" s="184">
        <v>199</v>
      </c>
      <c r="GZ14" s="184">
        <v>200</v>
      </c>
      <c r="HA14" s="184">
        <v>201</v>
      </c>
      <c r="HB14" s="184">
        <v>202</v>
      </c>
      <c r="HC14" s="184">
        <v>203</v>
      </c>
      <c r="HD14" s="184">
        <v>204</v>
      </c>
      <c r="HE14" s="184">
        <v>205</v>
      </c>
      <c r="HF14" s="184">
        <v>206</v>
      </c>
      <c r="HG14" s="184">
        <v>207</v>
      </c>
      <c r="HH14" s="184">
        <v>208</v>
      </c>
      <c r="HI14" s="184">
        <v>209</v>
      </c>
      <c r="HJ14" s="184">
        <v>210</v>
      </c>
      <c r="HK14" s="184">
        <v>211</v>
      </c>
      <c r="HL14" s="184">
        <v>212</v>
      </c>
      <c r="HM14" s="184">
        <v>213</v>
      </c>
      <c r="HN14" s="184">
        <v>214</v>
      </c>
      <c r="HO14" s="184">
        <v>215</v>
      </c>
      <c r="HP14" s="184">
        <v>216</v>
      </c>
      <c r="HQ14" s="184">
        <v>217</v>
      </c>
      <c r="HR14" s="184">
        <v>218</v>
      </c>
      <c r="HS14" s="184">
        <v>219</v>
      </c>
      <c r="HT14" s="184">
        <v>220</v>
      </c>
      <c r="HU14" s="184">
        <v>221</v>
      </c>
      <c r="HV14" s="184">
        <v>222</v>
      </c>
      <c r="HW14" s="184">
        <v>223</v>
      </c>
      <c r="HX14" s="184">
        <v>224</v>
      </c>
      <c r="HY14" s="184">
        <v>225</v>
      </c>
      <c r="HZ14" s="184">
        <v>226</v>
      </c>
      <c r="IA14" s="184">
        <v>227</v>
      </c>
      <c r="IB14" s="184">
        <v>228</v>
      </c>
    </row>
    <row r="15" spans="1:628" customFormat="1">
      <c r="A15" s="4">
        <v>3</v>
      </c>
      <c r="B15" s="4" t="s">
        <v>290</v>
      </c>
      <c r="C15" s="4" t="s">
        <v>80</v>
      </c>
      <c r="D15" s="4" t="s">
        <v>291</v>
      </c>
      <c r="E15" s="4" t="s">
        <v>80</v>
      </c>
      <c r="F15" s="4">
        <v>2</v>
      </c>
      <c r="G15" s="4" t="s">
        <v>80</v>
      </c>
      <c r="H15" s="4" t="s">
        <v>80</v>
      </c>
      <c r="I15" s="4">
        <v>2</v>
      </c>
      <c r="J15" s="4">
        <v>2</v>
      </c>
      <c r="K15" s="4">
        <v>3</v>
      </c>
      <c r="L15" s="4">
        <v>2</v>
      </c>
      <c r="M15" s="4">
        <v>3</v>
      </c>
      <c r="N15" s="4">
        <v>1</v>
      </c>
      <c r="O15" s="4">
        <v>3</v>
      </c>
      <c r="P15" s="4">
        <v>1</v>
      </c>
      <c r="Q15" s="4">
        <v>4</v>
      </c>
      <c r="R15" s="4">
        <v>3</v>
      </c>
      <c r="S15" s="4">
        <v>1</v>
      </c>
      <c r="T15" s="4">
        <v>1</v>
      </c>
      <c r="U15" s="4">
        <v>4</v>
      </c>
      <c r="V15" s="4">
        <v>1</v>
      </c>
      <c r="W15" s="4">
        <v>4</v>
      </c>
      <c r="X15" s="4">
        <v>2</v>
      </c>
      <c r="Y15" s="4">
        <v>4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3</v>
      </c>
      <c r="AG15" s="4">
        <v>4</v>
      </c>
      <c r="AH15" s="4">
        <v>1</v>
      </c>
      <c r="AI15" s="4">
        <v>3</v>
      </c>
      <c r="AJ15" s="4">
        <v>4</v>
      </c>
      <c r="AK15" s="4">
        <v>3</v>
      </c>
      <c r="AL15" s="4">
        <v>3</v>
      </c>
      <c r="AM15" s="4">
        <v>4</v>
      </c>
      <c r="AN15" s="4">
        <v>4</v>
      </c>
      <c r="AO15" s="4">
        <v>3</v>
      </c>
      <c r="AP15" s="4">
        <v>2</v>
      </c>
      <c r="AQ15" s="4">
        <v>4</v>
      </c>
      <c r="AR15" s="4">
        <v>2</v>
      </c>
      <c r="AS15" s="4">
        <v>3</v>
      </c>
      <c r="AT15" s="4">
        <v>2</v>
      </c>
      <c r="AU15" s="4">
        <v>2</v>
      </c>
      <c r="AV15" s="4">
        <v>3</v>
      </c>
      <c r="AW15" s="4">
        <v>4</v>
      </c>
      <c r="AX15" s="4">
        <v>4</v>
      </c>
      <c r="AY15" s="4">
        <v>2</v>
      </c>
      <c r="AZ15" s="4">
        <v>3</v>
      </c>
      <c r="BA15" s="4">
        <v>4</v>
      </c>
      <c r="BB15" s="4">
        <v>3</v>
      </c>
      <c r="BC15" s="4">
        <v>4</v>
      </c>
      <c r="BD15" s="4">
        <v>4</v>
      </c>
      <c r="BE15" s="4">
        <v>3</v>
      </c>
      <c r="BF15" s="4">
        <v>4</v>
      </c>
      <c r="BG15" s="4">
        <v>2</v>
      </c>
      <c r="BH15" s="4">
        <v>2</v>
      </c>
      <c r="BI15" s="4">
        <v>4</v>
      </c>
      <c r="BJ15" s="4">
        <v>4</v>
      </c>
      <c r="BK15" s="4">
        <v>3</v>
      </c>
      <c r="BL15" s="4">
        <v>4</v>
      </c>
      <c r="BM15" s="4">
        <v>4</v>
      </c>
      <c r="BN15" s="4">
        <v>2</v>
      </c>
      <c r="BO15" s="4">
        <v>2</v>
      </c>
      <c r="BP15" s="4">
        <v>4</v>
      </c>
      <c r="BQ15" s="4">
        <v>4</v>
      </c>
      <c r="BR15" s="4">
        <v>4</v>
      </c>
      <c r="BS15" s="4">
        <v>4</v>
      </c>
      <c r="BT15" s="4">
        <v>2</v>
      </c>
      <c r="BU15" s="4">
        <v>4</v>
      </c>
      <c r="BV15" s="4">
        <v>2</v>
      </c>
      <c r="BW15" s="4">
        <v>4</v>
      </c>
      <c r="BX15" s="4">
        <v>3</v>
      </c>
      <c r="BY15" s="4">
        <v>4</v>
      </c>
      <c r="BZ15" s="4">
        <v>3</v>
      </c>
      <c r="CA15" s="4">
        <v>4</v>
      </c>
      <c r="CB15" s="4">
        <v>4</v>
      </c>
      <c r="CC15" s="4">
        <v>4</v>
      </c>
      <c r="CD15" s="4">
        <v>3</v>
      </c>
      <c r="CE15" s="4">
        <v>4</v>
      </c>
      <c r="CF15" s="4">
        <v>2</v>
      </c>
      <c r="CG15" s="4">
        <v>3</v>
      </c>
      <c r="CH15" s="4">
        <v>4</v>
      </c>
      <c r="CI15" s="4">
        <v>2</v>
      </c>
      <c r="CJ15" s="4">
        <v>3</v>
      </c>
      <c r="CK15" s="4">
        <v>4</v>
      </c>
      <c r="CL15" s="4">
        <v>2</v>
      </c>
      <c r="CM15" s="4">
        <v>2</v>
      </c>
      <c r="CN15" s="4">
        <v>2</v>
      </c>
      <c r="CO15" s="4">
        <v>4</v>
      </c>
      <c r="CP15" s="4">
        <v>4</v>
      </c>
      <c r="CQ15" s="4">
        <v>2</v>
      </c>
      <c r="CR15" s="4">
        <v>4</v>
      </c>
      <c r="CS15" s="4">
        <v>2</v>
      </c>
      <c r="CT15" s="4">
        <v>3</v>
      </c>
      <c r="CU15" s="4">
        <v>4</v>
      </c>
      <c r="CV15" s="4">
        <v>2</v>
      </c>
      <c r="CW15" s="4">
        <v>2</v>
      </c>
      <c r="CX15" s="4">
        <v>4</v>
      </c>
      <c r="CY15" s="4">
        <v>4</v>
      </c>
      <c r="CZ15" s="4">
        <v>2</v>
      </c>
      <c r="DA15" s="4">
        <v>2</v>
      </c>
      <c r="DB15" s="4">
        <v>3</v>
      </c>
      <c r="DC15" s="4">
        <v>3</v>
      </c>
      <c r="DD15" s="4">
        <v>4</v>
      </c>
      <c r="DE15" s="4">
        <v>3</v>
      </c>
      <c r="DF15" s="4">
        <v>3</v>
      </c>
      <c r="DG15" s="4">
        <v>4</v>
      </c>
      <c r="DH15" s="4">
        <v>2</v>
      </c>
      <c r="DI15" s="4">
        <v>4</v>
      </c>
      <c r="DJ15" s="4">
        <v>4</v>
      </c>
      <c r="DK15" s="4">
        <v>4</v>
      </c>
      <c r="DL15" s="4">
        <v>4</v>
      </c>
      <c r="DM15" s="4">
        <v>4</v>
      </c>
      <c r="DN15" s="4">
        <v>2</v>
      </c>
      <c r="DO15" s="4">
        <v>2</v>
      </c>
      <c r="DP15" s="4">
        <v>4</v>
      </c>
      <c r="DQ15" s="4">
        <v>4</v>
      </c>
      <c r="DR15" s="4">
        <v>3</v>
      </c>
      <c r="DS15" s="4">
        <v>4</v>
      </c>
      <c r="DT15" s="4">
        <v>2</v>
      </c>
      <c r="DU15" s="4">
        <v>4</v>
      </c>
      <c r="DV15" s="4">
        <v>4</v>
      </c>
      <c r="DW15" s="4">
        <v>4</v>
      </c>
      <c r="DX15" s="4">
        <v>4</v>
      </c>
      <c r="DY15" s="4">
        <v>4</v>
      </c>
      <c r="DZ15" s="4">
        <v>4</v>
      </c>
      <c r="EA15" s="4">
        <v>4</v>
      </c>
      <c r="EB15" s="4">
        <v>2</v>
      </c>
      <c r="EC15" s="4">
        <v>3</v>
      </c>
      <c r="ED15" s="4">
        <v>2</v>
      </c>
      <c r="EE15" s="4">
        <v>4</v>
      </c>
      <c r="EF15" s="4">
        <v>4</v>
      </c>
      <c r="EG15" s="4">
        <v>3</v>
      </c>
      <c r="EH15" s="4">
        <v>2</v>
      </c>
      <c r="EI15" s="4">
        <v>2</v>
      </c>
      <c r="EJ15" s="4">
        <v>4</v>
      </c>
      <c r="EK15" s="4">
        <v>4</v>
      </c>
      <c r="EL15" s="4">
        <v>4</v>
      </c>
      <c r="EM15" s="4">
        <v>4</v>
      </c>
      <c r="EN15" s="4">
        <v>2</v>
      </c>
      <c r="EO15" s="4">
        <v>3</v>
      </c>
      <c r="EP15" s="4">
        <v>3</v>
      </c>
      <c r="EQ15" s="4">
        <v>3</v>
      </c>
      <c r="ER15" s="4">
        <v>4</v>
      </c>
      <c r="ES15" s="4">
        <v>2</v>
      </c>
      <c r="ET15" s="4">
        <v>4</v>
      </c>
      <c r="EU15" s="4">
        <v>4</v>
      </c>
      <c r="EV15" s="4">
        <v>3</v>
      </c>
      <c r="EW15" s="4">
        <v>4</v>
      </c>
      <c r="EX15" s="4">
        <v>4</v>
      </c>
      <c r="EY15" s="4">
        <v>4</v>
      </c>
      <c r="EZ15" s="4">
        <v>3</v>
      </c>
      <c r="FA15" s="4">
        <v>4</v>
      </c>
      <c r="FB15" s="4">
        <v>4</v>
      </c>
      <c r="FC15" s="4">
        <v>3</v>
      </c>
      <c r="FD15" s="4">
        <v>3</v>
      </c>
      <c r="FE15" s="4">
        <v>4</v>
      </c>
      <c r="FF15" s="4">
        <v>4</v>
      </c>
      <c r="FG15" s="4">
        <v>4</v>
      </c>
      <c r="FH15" s="4">
        <v>3</v>
      </c>
      <c r="FI15" s="4">
        <v>2</v>
      </c>
      <c r="FJ15" s="4">
        <v>3</v>
      </c>
      <c r="FK15" s="4">
        <v>2</v>
      </c>
      <c r="FL15" s="4">
        <v>2</v>
      </c>
      <c r="FM15" s="4">
        <v>2</v>
      </c>
      <c r="FN15" s="4">
        <v>4</v>
      </c>
      <c r="FO15" s="4">
        <v>4</v>
      </c>
      <c r="FP15" s="4">
        <v>4</v>
      </c>
      <c r="FQ15" s="4">
        <v>4</v>
      </c>
      <c r="FR15" s="4">
        <v>4</v>
      </c>
      <c r="FS15" s="4">
        <v>2</v>
      </c>
      <c r="FT15" s="4">
        <v>4</v>
      </c>
      <c r="FU15" s="4">
        <v>4</v>
      </c>
      <c r="FV15" s="4">
        <v>2</v>
      </c>
      <c r="FW15" s="4">
        <v>4</v>
      </c>
      <c r="FX15" s="4">
        <v>4</v>
      </c>
      <c r="FY15" s="4">
        <v>4</v>
      </c>
      <c r="FZ15" s="4">
        <v>4</v>
      </c>
      <c r="GA15" s="4">
        <v>4</v>
      </c>
      <c r="GB15" s="4">
        <v>4</v>
      </c>
      <c r="GC15" s="4">
        <v>2</v>
      </c>
      <c r="GD15" s="4">
        <v>4</v>
      </c>
      <c r="GE15" s="4">
        <v>4</v>
      </c>
      <c r="GF15" s="4">
        <v>4</v>
      </c>
      <c r="GG15" s="4">
        <v>2</v>
      </c>
      <c r="GH15" s="4">
        <v>2</v>
      </c>
      <c r="GI15" s="4">
        <v>4</v>
      </c>
      <c r="GJ15" s="4">
        <v>2</v>
      </c>
      <c r="GK15" s="4">
        <v>4</v>
      </c>
      <c r="GL15" s="4">
        <v>5</v>
      </c>
      <c r="GM15" s="4">
        <v>2</v>
      </c>
      <c r="GN15" s="4">
        <v>4</v>
      </c>
      <c r="GO15" s="4">
        <v>3</v>
      </c>
      <c r="GP15" s="4">
        <v>4</v>
      </c>
      <c r="GQ15" s="4">
        <v>3</v>
      </c>
      <c r="GR15" s="4">
        <v>2</v>
      </c>
      <c r="GS15" s="4">
        <v>3</v>
      </c>
      <c r="GT15" s="4">
        <v>2</v>
      </c>
      <c r="GU15" s="4">
        <v>3</v>
      </c>
      <c r="GV15" s="4">
        <v>2</v>
      </c>
      <c r="GW15" s="4">
        <v>5</v>
      </c>
      <c r="GX15" s="4">
        <v>4</v>
      </c>
      <c r="GY15" s="4">
        <v>2</v>
      </c>
      <c r="GZ15" s="4">
        <v>2</v>
      </c>
      <c r="HA15" s="4">
        <v>1</v>
      </c>
      <c r="HB15" s="4">
        <v>2</v>
      </c>
      <c r="HC15" s="4">
        <v>2</v>
      </c>
      <c r="HD15" s="4">
        <v>4</v>
      </c>
      <c r="HE15" s="4">
        <v>3</v>
      </c>
      <c r="HF15" s="4">
        <v>3</v>
      </c>
      <c r="HG15" s="4">
        <v>2</v>
      </c>
      <c r="HH15" s="4">
        <v>2</v>
      </c>
      <c r="HI15" s="4">
        <v>3</v>
      </c>
      <c r="HJ15" s="4">
        <v>3</v>
      </c>
      <c r="HK15" s="4">
        <v>5</v>
      </c>
      <c r="HL15" s="4">
        <v>3</v>
      </c>
      <c r="HM15" s="4">
        <v>3</v>
      </c>
      <c r="HN15" s="4">
        <v>2</v>
      </c>
      <c r="HO15" s="4">
        <v>3</v>
      </c>
      <c r="HP15" s="4">
        <v>4</v>
      </c>
      <c r="HQ15" s="4">
        <v>3</v>
      </c>
      <c r="HR15" s="4">
        <v>4</v>
      </c>
      <c r="HS15" s="4">
        <v>2</v>
      </c>
      <c r="HT15" s="4">
        <v>3</v>
      </c>
      <c r="HU15" s="4">
        <v>3</v>
      </c>
      <c r="HV15" s="4">
        <v>2</v>
      </c>
      <c r="HW15" s="4">
        <v>1</v>
      </c>
      <c r="HX15" s="4">
        <v>3</v>
      </c>
      <c r="HY15" s="4">
        <v>4</v>
      </c>
      <c r="HZ15" s="4">
        <v>5</v>
      </c>
      <c r="IA15" s="4">
        <v>4</v>
      </c>
      <c r="IB15" s="4">
        <v>4</v>
      </c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XD15" s="181"/>
    </row>
    <row r="16" spans="1:628" s="186" customFormat="1" ht="15.75" customHeight="1">
      <c r="A16" s="210" t="s">
        <v>292</v>
      </c>
      <c r="B16" s="210"/>
      <c r="C16" s="210"/>
      <c r="D16" s="19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19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19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199"/>
    </row>
    <row r="17" spans="1:340">
      <c r="A17" s="182" t="s">
        <v>233</v>
      </c>
      <c r="B17" s="183" t="s">
        <v>234</v>
      </c>
      <c r="C17" s="183" t="s">
        <v>235</v>
      </c>
      <c r="D17" s="183" t="s">
        <v>13</v>
      </c>
      <c r="E17" s="183" t="s">
        <v>237</v>
      </c>
      <c r="F17" s="183" t="s">
        <v>238</v>
      </c>
      <c r="G17" s="183" t="s">
        <v>239</v>
      </c>
      <c r="H17" s="183" t="s">
        <v>240</v>
      </c>
      <c r="I17" s="200">
        <v>1</v>
      </c>
      <c r="J17" s="200">
        <v>2</v>
      </c>
      <c r="K17" s="200">
        <v>3</v>
      </c>
      <c r="L17" s="200">
        <v>4</v>
      </c>
      <c r="M17" s="200">
        <v>5</v>
      </c>
      <c r="N17" s="200">
        <v>6</v>
      </c>
      <c r="O17" s="200">
        <v>7</v>
      </c>
      <c r="P17" s="200">
        <v>8</v>
      </c>
      <c r="Q17" s="200">
        <v>9</v>
      </c>
      <c r="R17" s="200">
        <v>10</v>
      </c>
      <c r="S17" s="200">
        <v>11</v>
      </c>
      <c r="T17" s="200">
        <v>12</v>
      </c>
      <c r="U17" s="200">
        <v>13</v>
      </c>
      <c r="V17" s="200">
        <v>14</v>
      </c>
      <c r="W17" s="200">
        <v>15</v>
      </c>
      <c r="X17" s="200">
        <v>16</v>
      </c>
      <c r="Y17" s="200">
        <v>17</v>
      </c>
      <c r="Z17" s="200">
        <v>18</v>
      </c>
      <c r="AA17" s="200">
        <v>19</v>
      </c>
      <c r="AB17" s="200">
        <v>20</v>
      </c>
      <c r="AC17" s="200">
        <v>21</v>
      </c>
      <c r="AD17" s="200">
        <v>22</v>
      </c>
      <c r="AE17" s="200">
        <v>23</v>
      </c>
      <c r="AF17" s="200">
        <v>24</v>
      </c>
      <c r="AG17" s="200">
        <v>25</v>
      </c>
      <c r="AH17" s="200">
        <v>26</v>
      </c>
      <c r="AI17" s="200">
        <v>27</v>
      </c>
      <c r="AJ17" s="200">
        <v>28</v>
      </c>
      <c r="AK17" s="200">
        <v>29</v>
      </c>
      <c r="AL17" s="200">
        <v>30</v>
      </c>
      <c r="AM17" s="200">
        <v>31</v>
      </c>
      <c r="AN17" s="200">
        <v>32</v>
      </c>
      <c r="AO17" s="200">
        <v>33</v>
      </c>
      <c r="AP17" s="200">
        <v>34</v>
      </c>
      <c r="AQ17" s="200">
        <v>35</v>
      </c>
      <c r="AR17" s="200">
        <v>36</v>
      </c>
      <c r="AS17" s="200">
        <v>37</v>
      </c>
      <c r="AT17" s="200">
        <v>38</v>
      </c>
      <c r="AU17" s="200">
        <v>39</v>
      </c>
      <c r="AV17" s="200">
        <v>40</v>
      </c>
      <c r="AW17" s="200">
        <v>41</v>
      </c>
      <c r="AX17" s="200">
        <v>42</v>
      </c>
      <c r="AY17" s="200">
        <v>43</v>
      </c>
      <c r="AZ17" s="200">
        <v>44</v>
      </c>
      <c r="BA17" s="200">
        <v>45</v>
      </c>
      <c r="BB17" s="200">
        <v>46</v>
      </c>
      <c r="BC17" s="200">
        <v>47</v>
      </c>
      <c r="BD17" s="200">
        <v>48</v>
      </c>
      <c r="BE17" s="200">
        <v>49</v>
      </c>
      <c r="BF17" s="200">
        <v>50</v>
      </c>
      <c r="BG17" s="200">
        <v>51</v>
      </c>
      <c r="BH17" s="200">
        <v>52</v>
      </c>
      <c r="BI17" s="200">
        <v>53</v>
      </c>
      <c r="BJ17" s="200">
        <v>54</v>
      </c>
      <c r="BK17" s="200">
        <v>55</v>
      </c>
      <c r="BL17" s="200">
        <v>56</v>
      </c>
      <c r="BM17" s="200">
        <v>57</v>
      </c>
      <c r="BN17" s="200">
        <v>58</v>
      </c>
      <c r="BO17" s="200">
        <v>59</v>
      </c>
      <c r="BP17" s="200">
        <v>60</v>
      </c>
      <c r="BQ17" s="200">
        <v>61</v>
      </c>
      <c r="BR17" s="200">
        <v>62</v>
      </c>
      <c r="BS17" s="200">
        <v>63</v>
      </c>
      <c r="BT17" s="200">
        <v>64</v>
      </c>
      <c r="BU17" s="200">
        <v>65</v>
      </c>
      <c r="BV17" s="200">
        <v>66</v>
      </c>
      <c r="BW17" s="200">
        <v>67</v>
      </c>
      <c r="BX17" s="200">
        <v>68</v>
      </c>
      <c r="BY17" s="200">
        <v>69</v>
      </c>
      <c r="BZ17" s="200">
        <v>70</v>
      </c>
      <c r="CA17" s="200">
        <v>71</v>
      </c>
      <c r="CB17" s="200">
        <v>72</v>
      </c>
      <c r="CC17" s="200">
        <v>73</v>
      </c>
      <c r="CD17" s="200">
        <v>74</v>
      </c>
      <c r="CE17" s="200">
        <v>75</v>
      </c>
      <c r="CF17" s="200">
        <v>76</v>
      </c>
      <c r="CG17" s="200">
        <v>77</v>
      </c>
      <c r="CH17" s="200">
        <v>78</v>
      </c>
      <c r="CI17" s="200">
        <v>79</v>
      </c>
      <c r="CJ17" s="200">
        <v>80</v>
      </c>
      <c r="CK17" s="200">
        <v>81</v>
      </c>
      <c r="CL17" s="200">
        <v>82</v>
      </c>
      <c r="CM17" s="200">
        <v>83</v>
      </c>
      <c r="CN17" s="200">
        <v>84</v>
      </c>
      <c r="CO17" s="200">
        <v>85</v>
      </c>
      <c r="CP17" s="200">
        <v>86</v>
      </c>
      <c r="CQ17" s="200">
        <v>87</v>
      </c>
      <c r="CR17" s="200">
        <v>88</v>
      </c>
      <c r="CS17" s="200">
        <v>89</v>
      </c>
      <c r="CT17" s="200">
        <v>90</v>
      </c>
      <c r="CU17" s="200">
        <v>91</v>
      </c>
      <c r="CV17" s="200">
        <v>92</v>
      </c>
      <c r="CW17" s="200">
        <v>93</v>
      </c>
      <c r="CX17" s="200">
        <v>94</v>
      </c>
      <c r="CY17" s="200">
        <v>95</v>
      </c>
      <c r="CZ17" s="200">
        <v>96</v>
      </c>
      <c r="DA17" s="200">
        <v>97</v>
      </c>
      <c r="DB17" s="200">
        <v>98</v>
      </c>
      <c r="DC17" s="200">
        <v>99</v>
      </c>
      <c r="DD17" s="200">
        <v>100</v>
      </c>
      <c r="DE17" s="200">
        <v>101</v>
      </c>
      <c r="DF17" s="200">
        <v>102</v>
      </c>
      <c r="DG17" s="200">
        <v>103</v>
      </c>
      <c r="DH17" s="200">
        <v>104</v>
      </c>
      <c r="DI17" s="200">
        <v>105</v>
      </c>
      <c r="DJ17" s="200">
        <v>106</v>
      </c>
      <c r="DK17" s="200">
        <v>107</v>
      </c>
      <c r="DL17" s="200">
        <v>108</v>
      </c>
      <c r="DM17" s="200">
        <v>109</v>
      </c>
      <c r="DN17" s="200">
        <v>110</v>
      </c>
      <c r="DO17" s="200">
        <v>111</v>
      </c>
      <c r="DP17" s="200">
        <v>112</v>
      </c>
      <c r="DQ17" s="200">
        <v>113</v>
      </c>
      <c r="DR17" s="200">
        <v>114</v>
      </c>
      <c r="DS17" s="200">
        <v>115</v>
      </c>
      <c r="DT17" s="200">
        <v>116</v>
      </c>
      <c r="DU17" s="200">
        <v>117</v>
      </c>
      <c r="DV17" s="200">
        <v>118</v>
      </c>
      <c r="DW17" s="200">
        <v>119</v>
      </c>
      <c r="DX17" s="200">
        <v>120</v>
      </c>
      <c r="DY17" s="200">
        <v>121</v>
      </c>
      <c r="DZ17" s="200">
        <v>122</v>
      </c>
      <c r="EA17" s="200">
        <v>123</v>
      </c>
      <c r="EB17" s="200">
        <v>124</v>
      </c>
      <c r="EC17" s="200">
        <v>125</v>
      </c>
      <c r="ED17" s="200">
        <v>126</v>
      </c>
      <c r="EE17" s="200">
        <v>127</v>
      </c>
      <c r="EF17" s="200">
        <v>128</v>
      </c>
      <c r="EG17" s="200">
        <v>129</v>
      </c>
      <c r="EH17" s="200">
        <v>130</v>
      </c>
      <c r="EI17" s="200">
        <v>131</v>
      </c>
      <c r="EJ17" s="200">
        <v>132</v>
      </c>
      <c r="EK17" s="200">
        <v>133</v>
      </c>
      <c r="EL17" s="200">
        <v>134</v>
      </c>
      <c r="EM17" s="200">
        <v>135</v>
      </c>
      <c r="EN17" s="200">
        <v>136</v>
      </c>
      <c r="EO17" s="200">
        <v>137</v>
      </c>
      <c r="EP17" s="200">
        <v>138</v>
      </c>
      <c r="EQ17" s="200">
        <v>139</v>
      </c>
      <c r="ER17" s="200">
        <v>140</v>
      </c>
      <c r="ES17" s="200">
        <v>141</v>
      </c>
      <c r="ET17" s="200">
        <v>142</v>
      </c>
      <c r="EU17" s="200">
        <v>143</v>
      </c>
      <c r="EV17" s="200">
        <v>144</v>
      </c>
      <c r="EW17" s="200">
        <v>145</v>
      </c>
      <c r="EX17" s="200">
        <v>146</v>
      </c>
      <c r="EY17" s="200">
        <v>147</v>
      </c>
      <c r="EZ17" s="200">
        <v>148</v>
      </c>
      <c r="FA17" s="200">
        <v>149</v>
      </c>
      <c r="FB17" s="200">
        <v>150</v>
      </c>
      <c r="FC17" s="201">
        <v>151</v>
      </c>
      <c r="FD17" s="200">
        <v>152</v>
      </c>
      <c r="FE17" s="200">
        <v>153</v>
      </c>
      <c r="FF17" s="200">
        <v>154</v>
      </c>
      <c r="FG17" s="200">
        <v>155</v>
      </c>
      <c r="FH17" s="200">
        <v>156</v>
      </c>
      <c r="FI17" s="200">
        <v>157</v>
      </c>
      <c r="FJ17" s="200">
        <v>158</v>
      </c>
      <c r="FK17" s="200">
        <v>159</v>
      </c>
      <c r="FL17" s="200">
        <v>160</v>
      </c>
      <c r="FM17" s="200">
        <v>161</v>
      </c>
      <c r="FN17" s="200">
        <v>162</v>
      </c>
      <c r="FO17" s="200">
        <v>163</v>
      </c>
      <c r="FP17" s="200">
        <v>164</v>
      </c>
      <c r="FQ17" s="200">
        <v>165</v>
      </c>
      <c r="FR17" s="200">
        <v>166</v>
      </c>
      <c r="FS17" s="200">
        <v>167</v>
      </c>
      <c r="FT17" s="200">
        <v>168</v>
      </c>
      <c r="FU17" s="200">
        <v>169</v>
      </c>
      <c r="FV17" s="200">
        <v>170</v>
      </c>
      <c r="FW17" s="200">
        <v>171</v>
      </c>
      <c r="FX17" s="200">
        <v>172</v>
      </c>
      <c r="FY17" s="200">
        <v>173</v>
      </c>
      <c r="FZ17" s="200">
        <v>174</v>
      </c>
      <c r="GA17" s="200">
        <v>175</v>
      </c>
      <c r="GB17" s="200">
        <v>176</v>
      </c>
      <c r="GC17" s="200">
        <v>177</v>
      </c>
      <c r="GD17" s="200">
        <v>178</v>
      </c>
      <c r="GE17" s="200">
        <v>179</v>
      </c>
      <c r="GF17" s="200">
        <v>180</v>
      </c>
      <c r="GG17" s="200">
        <v>181</v>
      </c>
      <c r="GH17" s="200">
        <v>182</v>
      </c>
      <c r="GI17" s="200">
        <v>183</v>
      </c>
      <c r="GJ17" s="200">
        <v>184</v>
      </c>
      <c r="GK17" s="201">
        <v>185</v>
      </c>
      <c r="GL17" s="200">
        <v>186</v>
      </c>
      <c r="GM17" s="200">
        <v>187</v>
      </c>
      <c r="GN17" s="200">
        <v>188</v>
      </c>
      <c r="GO17" s="200">
        <v>189</v>
      </c>
      <c r="GP17" s="200">
        <v>190</v>
      </c>
      <c r="GQ17" s="200">
        <v>191</v>
      </c>
      <c r="GR17" s="200">
        <v>192</v>
      </c>
      <c r="GS17" s="200">
        <v>193</v>
      </c>
      <c r="GT17" s="200">
        <v>194</v>
      </c>
      <c r="GU17" s="200">
        <v>195</v>
      </c>
      <c r="GV17" s="200">
        <v>196</v>
      </c>
      <c r="GW17" s="200">
        <v>197</v>
      </c>
      <c r="GX17" s="200">
        <v>198</v>
      </c>
      <c r="GY17" s="200">
        <v>199</v>
      </c>
      <c r="GZ17" s="200">
        <v>200</v>
      </c>
      <c r="HA17" s="200">
        <v>201</v>
      </c>
      <c r="HB17" s="200">
        <v>202</v>
      </c>
      <c r="HC17" s="200">
        <v>203</v>
      </c>
      <c r="HD17" s="200">
        <v>204</v>
      </c>
      <c r="HE17" s="200">
        <v>205</v>
      </c>
      <c r="HF17" s="200">
        <v>206</v>
      </c>
      <c r="HG17" s="200">
        <v>207</v>
      </c>
      <c r="HH17" s="200">
        <v>208</v>
      </c>
      <c r="HI17" s="200">
        <v>209</v>
      </c>
      <c r="HJ17" s="200">
        <v>210</v>
      </c>
      <c r="HK17" s="200">
        <v>211</v>
      </c>
      <c r="HL17" s="200">
        <v>212</v>
      </c>
      <c r="HM17" s="200">
        <v>213</v>
      </c>
      <c r="HN17" s="200">
        <v>214</v>
      </c>
      <c r="HO17" s="200">
        <v>215</v>
      </c>
      <c r="HP17" s="200">
        <v>216</v>
      </c>
      <c r="HQ17" s="200">
        <v>217</v>
      </c>
      <c r="HR17" s="200">
        <v>218</v>
      </c>
      <c r="HS17" s="200">
        <v>219</v>
      </c>
      <c r="HT17" s="200">
        <v>220</v>
      </c>
      <c r="HU17" s="200">
        <v>221</v>
      </c>
      <c r="HV17" s="200">
        <v>222</v>
      </c>
      <c r="HW17" s="200">
        <v>223</v>
      </c>
      <c r="HX17" s="200">
        <v>224</v>
      </c>
      <c r="HY17" s="200">
        <v>225</v>
      </c>
      <c r="HZ17" s="200">
        <v>226</v>
      </c>
      <c r="IA17" s="200">
        <v>227</v>
      </c>
      <c r="IB17" s="200">
        <v>228</v>
      </c>
      <c r="IC17" s="184">
        <v>229</v>
      </c>
      <c r="ID17" s="184">
        <v>230</v>
      </c>
      <c r="IE17" s="184">
        <v>231</v>
      </c>
      <c r="IF17" s="184">
        <v>232</v>
      </c>
      <c r="IG17" s="184">
        <v>233</v>
      </c>
      <c r="IH17" s="184">
        <v>234</v>
      </c>
      <c r="II17" s="184">
        <v>235</v>
      </c>
      <c r="IJ17" s="184">
        <v>236</v>
      </c>
      <c r="IK17" s="184">
        <v>237</v>
      </c>
      <c r="IL17" s="184">
        <v>238</v>
      </c>
      <c r="IM17" s="184">
        <v>239</v>
      </c>
      <c r="IN17" s="184">
        <v>240</v>
      </c>
      <c r="IO17" s="184">
        <v>241</v>
      </c>
      <c r="IP17" s="184">
        <v>242</v>
      </c>
      <c r="IQ17" s="184">
        <v>243</v>
      </c>
      <c r="IR17" s="184">
        <v>244</v>
      </c>
      <c r="IS17" s="184">
        <v>245</v>
      </c>
      <c r="IT17" s="184">
        <v>246</v>
      </c>
      <c r="IU17" s="184">
        <v>247</v>
      </c>
      <c r="IV17" s="184">
        <v>248</v>
      </c>
      <c r="IW17" s="184">
        <v>249</v>
      </c>
      <c r="IX17" s="184">
        <v>250</v>
      </c>
      <c r="IY17" s="184">
        <v>251</v>
      </c>
      <c r="IZ17" s="184">
        <v>252</v>
      </c>
      <c r="JA17" s="184">
        <v>253</v>
      </c>
      <c r="JB17" s="184">
        <v>254</v>
      </c>
      <c r="JC17" s="184">
        <v>255</v>
      </c>
      <c r="JD17" s="184">
        <v>256</v>
      </c>
      <c r="JE17" s="184">
        <v>257</v>
      </c>
      <c r="JF17" s="184">
        <v>258</v>
      </c>
      <c r="JG17" s="184">
        <v>259</v>
      </c>
      <c r="JH17" s="184">
        <v>260</v>
      </c>
      <c r="JI17" s="184">
        <v>261</v>
      </c>
      <c r="JJ17" s="184">
        <v>262</v>
      </c>
      <c r="JK17" s="184">
        <v>263</v>
      </c>
      <c r="JL17" s="184">
        <v>264</v>
      </c>
      <c r="JM17" s="184">
        <v>265</v>
      </c>
      <c r="JN17" s="184">
        <v>266</v>
      </c>
      <c r="JO17" s="184">
        <v>267</v>
      </c>
      <c r="JP17" s="184">
        <v>268</v>
      </c>
      <c r="JQ17" s="184">
        <v>269</v>
      </c>
      <c r="JR17" s="184">
        <v>270</v>
      </c>
      <c r="JS17" s="184">
        <v>271</v>
      </c>
      <c r="JT17" s="184">
        <v>272</v>
      </c>
      <c r="JU17" s="184">
        <v>273</v>
      </c>
      <c r="JV17" s="184">
        <v>274</v>
      </c>
      <c r="JW17" s="184">
        <v>275</v>
      </c>
      <c r="JX17" s="184">
        <v>276</v>
      </c>
      <c r="JY17" s="184">
        <v>277</v>
      </c>
      <c r="JZ17" s="184">
        <v>278</v>
      </c>
      <c r="KA17" s="184">
        <v>279</v>
      </c>
      <c r="KB17" s="184">
        <v>280</v>
      </c>
      <c r="KC17" s="184">
        <v>281</v>
      </c>
      <c r="KD17" s="184">
        <v>282</v>
      </c>
      <c r="KE17" s="184">
        <v>283</v>
      </c>
      <c r="KF17" s="184">
        <v>284</v>
      </c>
      <c r="KG17" s="184">
        <v>285</v>
      </c>
      <c r="KH17" s="184">
        <v>286</v>
      </c>
      <c r="KI17" s="184">
        <v>287</v>
      </c>
      <c r="KJ17" s="184">
        <v>288</v>
      </c>
      <c r="KK17" s="184">
        <v>289</v>
      </c>
      <c r="KL17" s="184">
        <v>290</v>
      </c>
      <c r="KM17" s="184">
        <v>291</v>
      </c>
      <c r="KN17" s="184">
        <v>292</v>
      </c>
      <c r="KO17" s="184">
        <v>293</v>
      </c>
      <c r="KP17" s="184">
        <v>294</v>
      </c>
      <c r="KQ17" s="184">
        <v>295</v>
      </c>
      <c r="KR17" s="184">
        <v>296</v>
      </c>
      <c r="KS17" s="184">
        <v>297</v>
      </c>
      <c r="KT17" s="184">
        <v>298</v>
      </c>
      <c r="KU17" s="184">
        <v>299</v>
      </c>
      <c r="KV17" s="184">
        <v>300</v>
      </c>
      <c r="KW17" s="184">
        <v>301</v>
      </c>
      <c r="KX17" s="184">
        <v>302</v>
      </c>
      <c r="KY17" s="184">
        <v>303</v>
      </c>
      <c r="KZ17" s="184">
        <v>304</v>
      </c>
      <c r="LA17" s="184">
        <v>305</v>
      </c>
      <c r="LB17" s="184">
        <v>306</v>
      </c>
      <c r="LC17" s="184">
        <v>307</v>
      </c>
      <c r="LD17" s="184">
        <v>308</v>
      </c>
      <c r="LE17" s="184">
        <v>309</v>
      </c>
      <c r="LF17" s="184">
        <v>310</v>
      </c>
    </row>
    <row r="18" spans="1:340">
      <c r="A18" s="204">
        <f>A15</f>
        <v>3</v>
      </c>
      <c r="B18" s="203" t="str">
        <f t="shared" ref="B18:H18" si="4">B15</f>
        <v>010-7507-2322</v>
      </c>
      <c r="C18" s="203" t="str">
        <f t="shared" si="4"/>
        <v>-</v>
      </c>
      <c r="D18" s="203" t="str">
        <f t="shared" si="4"/>
        <v>김은실</v>
      </c>
      <c r="E18" s="203" t="str">
        <f t="shared" si="4"/>
        <v>-</v>
      </c>
      <c r="F18" s="204">
        <f t="shared" si="4"/>
        <v>2</v>
      </c>
      <c r="G18" s="203" t="str">
        <f t="shared" si="4"/>
        <v>-</v>
      </c>
      <c r="H18" s="203" t="str">
        <f t="shared" si="4"/>
        <v>-</v>
      </c>
      <c r="I18" s="202" t="str">
        <f>IF(I15&lt;=2,"1","2")</f>
        <v>1</v>
      </c>
      <c r="J18" s="202" t="str">
        <f>IF(J15&lt;=2,"1","2")</f>
        <v>1</v>
      </c>
      <c r="K18" s="202" t="str">
        <f>IF(K15&gt;=2,"2","1")</f>
        <v>2</v>
      </c>
      <c r="L18" s="202" t="str">
        <f>IF(L15&lt;=2,"1","2")</f>
        <v>1</v>
      </c>
      <c r="M18" s="202" t="str">
        <f>IF(M15&gt;=2,"2","1")</f>
        <v>2</v>
      </c>
      <c r="N18" s="202" t="str">
        <f>IF(N15&lt;=2,"1","2")</f>
        <v>1</v>
      </c>
      <c r="O18" s="202" t="str">
        <f>IF(O15&gt;=3,"2","1")</f>
        <v>2</v>
      </c>
      <c r="P18" s="202" t="str">
        <f>IF(P15&lt;=3,"1","2")</f>
        <v>1</v>
      </c>
      <c r="Q18" s="202" t="str">
        <f>IF(Q15&gt;=2,"2","1")</f>
        <v>2</v>
      </c>
      <c r="R18" s="202" t="str">
        <f>IF(R14=0,"0","0")</f>
        <v>0</v>
      </c>
      <c r="S18" s="202" t="str">
        <f>IF(S15&lt;=2,"1","2")</f>
        <v>1</v>
      </c>
      <c r="T18" s="202" t="str">
        <f>IF(T15&lt;=2,"1","2")</f>
        <v>1</v>
      </c>
      <c r="U18" s="202" t="str">
        <f>IF(U15&gt;=3,"2","1")</f>
        <v>2</v>
      </c>
      <c r="V18" s="202" t="str">
        <f>IF(V15&lt;=3,"1","2")</f>
        <v>1</v>
      </c>
      <c r="W18" s="202" t="str">
        <f>IF(W15&gt;=3,"2","1")</f>
        <v>2</v>
      </c>
      <c r="X18" s="202" t="str">
        <f>IF(X15&lt;=3,"1","2")</f>
        <v>1</v>
      </c>
      <c r="Y18" s="202" t="str">
        <f>IF(Y15&gt;=3,"2","1")</f>
        <v>2</v>
      </c>
      <c r="Z18" s="202" t="str">
        <f>IF(Z15&lt;=3,"1","2")</f>
        <v>2</v>
      </c>
      <c r="AA18" s="202" t="str">
        <f>IF(AA15&gt;=3,"2","1")</f>
        <v>2</v>
      </c>
      <c r="AB18" s="202" t="str">
        <f>IF(AB14=0,"0","0")</f>
        <v>0</v>
      </c>
      <c r="AC18" s="202" t="str">
        <f>IF(AC15&gt;=3,"2","1")</f>
        <v>2</v>
      </c>
      <c r="AD18" s="202" t="str">
        <f>IF(AD15&lt;=3,"1","2")</f>
        <v>2</v>
      </c>
      <c r="AE18" s="202" t="str">
        <f>IF(AE15&gt;=3,"2","1")</f>
        <v>2</v>
      </c>
      <c r="AF18" s="202" t="str">
        <f>IF(AF15&gt;=3,"2","1")</f>
        <v>2</v>
      </c>
      <c r="AG18" s="202" t="str">
        <f>IF(AG15&gt;=3,"2","1")</f>
        <v>2</v>
      </c>
      <c r="AH18" s="202" t="str">
        <f>IF(AH15&lt;=3,"1","2")</f>
        <v>1</v>
      </c>
      <c r="AI18" s="202" t="str">
        <f>IF(AI15&lt;=3,"1","2")</f>
        <v>1</v>
      </c>
      <c r="AJ18" s="202" t="str">
        <f>IF(AJ15&gt;=3,"2","1")</f>
        <v>2</v>
      </c>
      <c r="AK18" s="202" t="str">
        <f>IF(AK15&lt;=3,"1","2")</f>
        <v>1</v>
      </c>
      <c r="AL18" s="202" t="str">
        <f>IF(AL14=0,"0","0")</f>
        <v>0</v>
      </c>
      <c r="AM18" s="202" t="str">
        <f>IF(AM15&lt;=3,"1","2")</f>
        <v>2</v>
      </c>
      <c r="AN18" s="202" t="str">
        <f>IF(AN15&gt;=3,"2","1")</f>
        <v>2</v>
      </c>
      <c r="AO18" s="202" t="str">
        <f>IF(AO15&lt;=3,"1","2")</f>
        <v>1</v>
      </c>
      <c r="AP18" s="202" t="str">
        <f>IF(AP15&lt;=3,"1","2")</f>
        <v>1</v>
      </c>
      <c r="AQ18" s="202" t="str">
        <f>IF(AQ15&gt;=3,"2","1")</f>
        <v>2</v>
      </c>
      <c r="AR18" s="202" t="str">
        <f>IF(AR15&lt;=3,"1","2")</f>
        <v>1</v>
      </c>
      <c r="AS18" s="202" t="str">
        <f>IF(AS15&gt;=3,"2","1")</f>
        <v>2</v>
      </c>
      <c r="AT18" s="202" t="str">
        <f>IF(AT15&lt;=3,"1","2")</f>
        <v>1</v>
      </c>
      <c r="AU18" s="202" t="str">
        <f>IF(AU15&lt;=3,"1","2")</f>
        <v>1</v>
      </c>
      <c r="AV18" s="202" t="str">
        <f>IF(AV14=0,"0","0")</f>
        <v>0</v>
      </c>
      <c r="AW18" s="202" t="str">
        <f>IF(AW15&gt;=3,"2","1")</f>
        <v>2</v>
      </c>
      <c r="AX18" s="202" t="str">
        <f>IF(AX15&gt;=3,"2","1")</f>
        <v>2</v>
      </c>
      <c r="AY18" s="202" t="str">
        <f>IF(AY15&lt;=3,"1","2")</f>
        <v>1</v>
      </c>
      <c r="AZ18" s="202" t="str">
        <f>IF(AZ15&lt;=3,"1","2")</f>
        <v>1</v>
      </c>
      <c r="BA18" s="202" t="str">
        <f>IF(BA15&gt;=3,"2","1")</f>
        <v>2</v>
      </c>
      <c r="BB18" s="202" t="str">
        <f>IF(BB15&lt;=3,"1","2")</f>
        <v>1</v>
      </c>
      <c r="BC18" s="202" t="str">
        <f>IF(BC15&gt;=3,"2","1")</f>
        <v>2</v>
      </c>
      <c r="BD18" s="202" t="str">
        <f>IF(BD15&gt;=3,"2","1")</f>
        <v>2</v>
      </c>
      <c r="BE18" s="202" t="str">
        <f>IF(BE15&lt;=3,"1","2")</f>
        <v>1</v>
      </c>
      <c r="BF18" s="202" t="str">
        <f>IF(BF14=0,"0","0")</f>
        <v>0</v>
      </c>
      <c r="BG18" s="202" t="str">
        <f>IF(BG15&gt;=3,"2","1")</f>
        <v>1</v>
      </c>
      <c r="BH18" s="202" t="str">
        <f>IF(BH15&lt;=3,"1","2")</f>
        <v>1</v>
      </c>
      <c r="BI18" s="202" t="str">
        <f>IF(BI15&gt;=3,"2","1")</f>
        <v>2</v>
      </c>
      <c r="BJ18" s="202" t="str">
        <f>IF(BJ15&gt;=3,"2","1")</f>
        <v>2</v>
      </c>
      <c r="BK18" s="202" t="str">
        <f>IF(BK15&gt;=3,"2","1")</f>
        <v>2</v>
      </c>
      <c r="BL18" s="202" t="str">
        <f>IF(BL15&gt;=3,"2","1")</f>
        <v>2</v>
      </c>
      <c r="BM18" s="202" t="str">
        <f>IF(BM15&gt;=3,"2","1")</f>
        <v>2</v>
      </c>
      <c r="BN18" s="202" t="str">
        <f>IF(BN15&lt;=3,"1","2")</f>
        <v>1</v>
      </c>
      <c r="BO18" s="202" t="str">
        <f>IF(BO15&lt;=3,"1","2")</f>
        <v>1</v>
      </c>
      <c r="BP18" s="202" t="str">
        <f>IF(BP14=0,"0","0")</f>
        <v>0</v>
      </c>
      <c r="BQ18" s="202" t="str">
        <f>IF(BQ15&gt;=3,"2","1")</f>
        <v>2</v>
      </c>
      <c r="BR18" s="202" t="str">
        <f>IF(BR15&gt;=3,"2","1")</f>
        <v>2</v>
      </c>
      <c r="BS18" s="202" t="str">
        <f>IF(BS15&gt;=3,"2","1")</f>
        <v>2</v>
      </c>
      <c r="BT18" s="202" t="str">
        <f>IF(BT15&lt;=3,"1","2")</f>
        <v>1</v>
      </c>
      <c r="BU18" s="202" t="str">
        <f>IF(BU15&gt;=3,"2","1")</f>
        <v>2</v>
      </c>
      <c r="BV18" s="202" t="str">
        <f>IF(BV15&lt;=3,"1","2")</f>
        <v>1</v>
      </c>
      <c r="BW18" s="202" t="str">
        <f>IF(BW15&gt;=3,"2","1")</f>
        <v>2</v>
      </c>
      <c r="BX18" s="202" t="str">
        <f>IF(BX15&lt;=3,"1","2")</f>
        <v>1</v>
      </c>
      <c r="BY18" s="202" t="str">
        <f>IF(BY15&gt;=3,"2","1")</f>
        <v>2</v>
      </c>
      <c r="BZ18" s="202" t="str">
        <f>IF(BZ14=0,"0","0")</f>
        <v>0</v>
      </c>
      <c r="CA18" s="202" t="str">
        <f>IF(CA15&gt;=3,"2","1")</f>
        <v>2</v>
      </c>
      <c r="CB18" s="202" t="str">
        <f>IF(CB15&gt;=3,"2","1")</f>
        <v>2</v>
      </c>
      <c r="CC18" s="202" t="str">
        <f>IF(CC15&gt;=3,"2","1")</f>
        <v>2</v>
      </c>
      <c r="CD18" s="202" t="str">
        <f>IF(CD15&lt;=3,"1","2")</f>
        <v>1</v>
      </c>
      <c r="CE18" s="202" t="str">
        <f>IF(CE15&gt;=3,"2","1")</f>
        <v>2</v>
      </c>
      <c r="CF18" s="202" t="str">
        <f>IF(CF15&lt;=3,"1","2")</f>
        <v>1</v>
      </c>
      <c r="CG18" s="202" t="str">
        <f>IF(CG15&gt;=3,"2","1")</f>
        <v>2</v>
      </c>
      <c r="CH18" s="202" t="str">
        <f>IF(CH15&gt;=3,"2","1")</f>
        <v>2</v>
      </c>
      <c r="CI18" s="202" t="str">
        <f>IF(CI15&lt;=3,"1","2")</f>
        <v>1</v>
      </c>
      <c r="CJ18" s="202" t="str">
        <f>IF(CJ14=0,"0","0")</f>
        <v>0</v>
      </c>
      <c r="CK18" s="202" t="str">
        <f>IF(CK15&lt;=3,"1","2")</f>
        <v>2</v>
      </c>
      <c r="CL18" s="202" t="str">
        <f>IF(CL15&lt;=3,"1","2")</f>
        <v>1</v>
      </c>
      <c r="CM18" s="202" t="str">
        <f>IF(CM15&lt;=3,"1","2")</f>
        <v>1</v>
      </c>
      <c r="CN18" s="202" t="str">
        <f>IF(CN15&lt;=3,"1","2")</f>
        <v>1</v>
      </c>
      <c r="CO18" s="202" t="str">
        <f>IF(CO15&gt;=3,"2","1")</f>
        <v>2</v>
      </c>
      <c r="CP18" s="202" t="str">
        <f>IF(CP14=0,"0","0")</f>
        <v>0</v>
      </c>
      <c r="CQ18" s="202" t="str">
        <f>IF(CQ15&lt;=3,"1","2")</f>
        <v>1</v>
      </c>
      <c r="CR18" s="202" t="str">
        <f>IF(CR15&gt;=3,"2","1")</f>
        <v>2</v>
      </c>
      <c r="CS18" s="202" t="str">
        <f>IF(CS15&lt;=3,"1","2")</f>
        <v>1</v>
      </c>
      <c r="CT18" s="202" t="str">
        <f>IF(CT14=0,"0","0")</f>
        <v>0</v>
      </c>
      <c r="CU18" s="202" t="str">
        <f>IF(CU15&gt;=3,"2","1")</f>
        <v>2</v>
      </c>
      <c r="CV18" s="202" t="str">
        <f>IF(CV15&lt;=3,"1","2")</f>
        <v>1</v>
      </c>
      <c r="CW18" s="202" t="str">
        <f>IF(CW15&lt;=3,"1","2")</f>
        <v>1</v>
      </c>
      <c r="CX18" s="202" t="str">
        <f>IF(CX15&gt;=3,"2","1")</f>
        <v>2</v>
      </c>
      <c r="CY18" s="202" t="str">
        <f>IF(CY15&gt;=3,"2","1")</f>
        <v>2</v>
      </c>
      <c r="CZ18" s="202" t="str">
        <f>IF(CZ15&lt;=3,"1","2")</f>
        <v>1</v>
      </c>
      <c r="DA18" s="202" t="str">
        <f>IF(DA15&gt;=3,"2","1")</f>
        <v>1</v>
      </c>
      <c r="DB18" s="202" t="str">
        <f>IF(DB15&lt;=3,"1","2")</f>
        <v>1</v>
      </c>
      <c r="DC18" s="202" t="str">
        <f>IF(DC15&gt;=3,"2","1")</f>
        <v>2</v>
      </c>
      <c r="DD18" s="202" t="str">
        <f>IF(DD14=0,"0","0")</f>
        <v>0</v>
      </c>
      <c r="DE18" s="202" t="str">
        <f>IF(DE15&gt;=3,"2","1")</f>
        <v>2</v>
      </c>
      <c r="DF18" s="202" t="str">
        <f>IF(DF15&lt;=3,"1","2")</f>
        <v>1</v>
      </c>
      <c r="DG18" s="202" t="str">
        <f>IF(DG15&gt;=3,"2","1")</f>
        <v>2</v>
      </c>
      <c r="DH18" s="202" t="str">
        <f>IF(DH15&lt;=3,"1","2")</f>
        <v>1</v>
      </c>
      <c r="DI18" s="202" t="str">
        <f>IF(DI15&gt;=3,"2","1")</f>
        <v>2</v>
      </c>
      <c r="DJ18" s="202" t="str">
        <f>IF(DJ15&gt;=3,"2","1")</f>
        <v>2</v>
      </c>
      <c r="DK18" s="202" t="str">
        <f>IF(DK15&gt;=3,"2","1")</f>
        <v>2</v>
      </c>
      <c r="DL18" s="202" t="str">
        <f>IF(DL15&gt;=3,"2","1")</f>
        <v>2</v>
      </c>
      <c r="DM18" s="202" t="str">
        <f>IF(DM15&gt;=3,"2","1")</f>
        <v>2</v>
      </c>
      <c r="DN18" s="202" t="str">
        <f>IF(DN14=0,"0","0")</f>
        <v>0</v>
      </c>
      <c r="DO18" s="202" t="str">
        <f>IF(DO15&lt;=3,"1","2")</f>
        <v>1</v>
      </c>
      <c r="DP18" s="202" t="str">
        <f>IF(DP15&gt;=3,"2","1")</f>
        <v>2</v>
      </c>
      <c r="DQ18" s="202" t="str">
        <f>IF(DQ15&gt;=3,"2","1")</f>
        <v>2</v>
      </c>
      <c r="DR18" s="202" t="str">
        <f>IF(DR15&gt;=3,"2","1")</f>
        <v>2</v>
      </c>
      <c r="DS18" s="202" t="str">
        <f>IF(DS15&gt;=3,"2","1")</f>
        <v>2</v>
      </c>
      <c r="DT18" s="202" t="str">
        <f>IF(DT15&lt;=3,"1","2")</f>
        <v>1</v>
      </c>
      <c r="DU18" s="202" t="str">
        <f>IF(DU15&gt;=3,"2","1")</f>
        <v>2</v>
      </c>
      <c r="DV18" s="202" t="str">
        <f>IF(DV15&gt;=3,"2","1")</f>
        <v>2</v>
      </c>
      <c r="DW18" s="202" t="str">
        <f>IF(DW15&gt;=3,"2","1")</f>
        <v>2</v>
      </c>
      <c r="DX18" s="202" t="str">
        <f>IF(DX14=0,"0","0")</f>
        <v>0</v>
      </c>
      <c r="DY18" s="202" t="str">
        <f>IF(DY14=0,"0","0")</f>
        <v>0</v>
      </c>
      <c r="DZ18" s="202" t="str">
        <f>IF(DZ15&gt;=3,"2","1")</f>
        <v>2</v>
      </c>
      <c r="EA18" s="202" t="str">
        <f>IF(EA14=0,"0","0")</f>
        <v>0</v>
      </c>
      <c r="EB18" s="202" t="str">
        <f>IF(EB15&lt;=3,"1","2")</f>
        <v>1</v>
      </c>
      <c r="EC18" s="202" t="str">
        <f>IF(EC15&gt;=3,"2","1")</f>
        <v>2</v>
      </c>
      <c r="ED18" s="202" t="str">
        <f>IF(ED15&lt;=3,"1","2")</f>
        <v>1</v>
      </c>
      <c r="EE18" s="202" t="str">
        <f>IF(EE15&gt;=3,"2","1")</f>
        <v>2</v>
      </c>
      <c r="EF18" s="202" t="str">
        <f>IF(EF15&gt;=3,"2","1")</f>
        <v>2</v>
      </c>
      <c r="EG18" s="202" t="str">
        <f>IF(EG15&gt;=3,"2","1")</f>
        <v>2</v>
      </c>
      <c r="EH18" s="202" t="str">
        <f>IF(EH14=0,"0","0")</f>
        <v>0</v>
      </c>
      <c r="EI18" s="202" t="str">
        <f>IF(EI15&lt;=3,"1","2")</f>
        <v>1</v>
      </c>
      <c r="EJ18" s="202" t="str">
        <f>IF(EJ15&gt;=3,"2","1")</f>
        <v>2</v>
      </c>
      <c r="EK18" s="202" t="str">
        <f>IF(EK15&gt;=3,"2","1")</f>
        <v>2</v>
      </c>
      <c r="EL18" s="202" t="str">
        <f>IF(EL15&gt;=3,"2","1")</f>
        <v>2</v>
      </c>
      <c r="EM18" s="202" t="str">
        <f>IF(EM15&gt;=3,"2","1")</f>
        <v>2</v>
      </c>
      <c r="EN18" s="202" t="str">
        <f>IF(EN15&lt;=3,"1","2")</f>
        <v>1</v>
      </c>
      <c r="EO18" s="202" t="str">
        <f>IF(EO15&lt;=3,"1","2")</f>
        <v>1</v>
      </c>
      <c r="EP18" s="202" t="str">
        <f>IF(EP15&gt;=3,"2","1")</f>
        <v>2</v>
      </c>
      <c r="EQ18" s="202" t="str">
        <f>IF(EQ15&gt;=3,"2","1")</f>
        <v>2</v>
      </c>
      <c r="ER18" s="202" t="str">
        <f>IF(ER14=0,"0","0")</f>
        <v>0</v>
      </c>
      <c r="ES18" s="202" t="str">
        <f>IF(ES15&lt;=3,"1","2")</f>
        <v>1</v>
      </c>
      <c r="ET18" s="202" t="str">
        <f>IF(ET15&gt;=3,"2","1")</f>
        <v>2</v>
      </c>
      <c r="EU18" s="202" t="str">
        <f>IF(EU15&gt;=3,"2","1")</f>
        <v>2</v>
      </c>
      <c r="EV18" s="202" t="str">
        <f>IF(EV15&lt;=3,"1","2")</f>
        <v>1</v>
      </c>
      <c r="EW18" s="202" t="str">
        <f>IF(EW15&gt;=3,"2","1")</f>
        <v>2</v>
      </c>
      <c r="EX18" s="202" t="str">
        <f>IF(EX15&gt;=3,"2","1")</f>
        <v>2</v>
      </c>
      <c r="EY18" s="202" t="str">
        <f>IF(EY15&gt;=3,"2","1")</f>
        <v>2</v>
      </c>
      <c r="EZ18" s="202" t="str">
        <f>IF(EZ15&lt;=3,"1","2")</f>
        <v>1</v>
      </c>
      <c r="FA18" s="202" t="str">
        <f>IF(FA15&gt;=3,"2","1")</f>
        <v>2</v>
      </c>
      <c r="FB18" s="202" t="str">
        <f>IF(FB15&lt;=3,"1","2")</f>
        <v>2</v>
      </c>
      <c r="FC18" s="185">
        <f t="shared" ref="FC18:HF18" si="5">FC15</f>
        <v>3</v>
      </c>
      <c r="FD18" s="202">
        <f t="shared" si="5"/>
        <v>3</v>
      </c>
      <c r="FE18" s="202">
        <f t="shared" si="5"/>
        <v>4</v>
      </c>
      <c r="FF18" s="202">
        <f t="shared" si="5"/>
        <v>4</v>
      </c>
      <c r="FG18" s="202">
        <f t="shared" si="5"/>
        <v>4</v>
      </c>
      <c r="FH18" s="202">
        <f t="shared" si="5"/>
        <v>3</v>
      </c>
      <c r="FI18" s="202">
        <f t="shared" si="5"/>
        <v>2</v>
      </c>
      <c r="FJ18" s="202">
        <f t="shared" si="5"/>
        <v>3</v>
      </c>
      <c r="FK18" s="202">
        <f t="shared" si="5"/>
        <v>2</v>
      </c>
      <c r="FL18" s="202">
        <f t="shared" si="5"/>
        <v>2</v>
      </c>
      <c r="FM18" s="202">
        <f t="shared" si="5"/>
        <v>2</v>
      </c>
      <c r="FN18" s="202">
        <f t="shared" si="5"/>
        <v>4</v>
      </c>
      <c r="FO18" s="202">
        <f t="shared" si="5"/>
        <v>4</v>
      </c>
      <c r="FP18" s="202">
        <f t="shared" si="5"/>
        <v>4</v>
      </c>
      <c r="FQ18" s="202">
        <f t="shared" si="5"/>
        <v>4</v>
      </c>
      <c r="FR18" s="202">
        <f t="shared" si="5"/>
        <v>4</v>
      </c>
      <c r="FS18" s="202">
        <f t="shared" si="5"/>
        <v>2</v>
      </c>
      <c r="FT18" s="202">
        <f t="shared" si="5"/>
        <v>4</v>
      </c>
      <c r="FU18" s="202">
        <f t="shared" si="5"/>
        <v>4</v>
      </c>
      <c r="FV18" s="202">
        <f t="shared" si="5"/>
        <v>2</v>
      </c>
      <c r="FW18" s="202">
        <f t="shared" si="5"/>
        <v>4</v>
      </c>
      <c r="FX18" s="202">
        <f t="shared" si="5"/>
        <v>4</v>
      </c>
      <c r="FY18" s="202">
        <f t="shared" si="5"/>
        <v>4</v>
      </c>
      <c r="FZ18" s="202">
        <f t="shared" si="5"/>
        <v>4</v>
      </c>
      <c r="GA18" s="202">
        <f t="shared" si="5"/>
        <v>4</v>
      </c>
      <c r="GB18" s="202">
        <f t="shared" si="5"/>
        <v>4</v>
      </c>
      <c r="GC18" s="202">
        <f t="shared" si="5"/>
        <v>2</v>
      </c>
      <c r="GD18" s="202">
        <f t="shared" si="5"/>
        <v>4</v>
      </c>
      <c r="GE18" s="202">
        <f t="shared" si="5"/>
        <v>4</v>
      </c>
      <c r="GF18" s="202">
        <f t="shared" si="5"/>
        <v>4</v>
      </c>
      <c r="GG18" s="202">
        <f t="shared" si="5"/>
        <v>2</v>
      </c>
      <c r="GH18" s="202">
        <f t="shared" si="5"/>
        <v>2</v>
      </c>
      <c r="GI18" s="202">
        <f t="shared" si="5"/>
        <v>4</v>
      </c>
      <c r="GJ18" s="202">
        <f t="shared" si="5"/>
        <v>2</v>
      </c>
      <c r="GK18" s="185">
        <f t="shared" si="5"/>
        <v>4</v>
      </c>
      <c r="GL18" s="202">
        <f t="shared" si="5"/>
        <v>5</v>
      </c>
      <c r="GM18" s="202">
        <f t="shared" si="5"/>
        <v>2</v>
      </c>
      <c r="GN18" s="202">
        <f t="shared" si="5"/>
        <v>4</v>
      </c>
      <c r="GO18" s="202">
        <f t="shared" si="5"/>
        <v>3</v>
      </c>
      <c r="GP18" s="202">
        <f t="shared" si="5"/>
        <v>4</v>
      </c>
      <c r="GQ18" s="202">
        <f t="shared" si="5"/>
        <v>3</v>
      </c>
      <c r="GR18" s="202">
        <f t="shared" si="5"/>
        <v>2</v>
      </c>
      <c r="GS18" s="202">
        <f t="shared" si="5"/>
        <v>3</v>
      </c>
      <c r="GT18" s="202">
        <f t="shared" si="5"/>
        <v>2</v>
      </c>
      <c r="GU18" s="202">
        <f t="shared" si="5"/>
        <v>3</v>
      </c>
      <c r="GV18" s="202">
        <f t="shared" si="5"/>
        <v>2</v>
      </c>
      <c r="GW18" s="202">
        <f t="shared" si="5"/>
        <v>5</v>
      </c>
      <c r="GX18" s="202">
        <f t="shared" si="5"/>
        <v>4</v>
      </c>
      <c r="GY18" s="202">
        <f t="shared" si="5"/>
        <v>2</v>
      </c>
      <c r="GZ18" s="202">
        <f t="shared" si="5"/>
        <v>2</v>
      </c>
      <c r="HA18" s="202">
        <f t="shared" si="5"/>
        <v>1</v>
      </c>
      <c r="HB18" s="202">
        <f t="shared" si="5"/>
        <v>2</v>
      </c>
      <c r="HC18" s="202">
        <f t="shared" si="5"/>
        <v>2</v>
      </c>
      <c r="HD18" s="202">
        <f t="shared" si="5"/>
        <v>4</v>
      </c>
      <c r="HE18" s="202">
        <f t="shared" si="5"/>
        <v>3</v>
      </c>
      <c r="HF18" s="202">
        <f t="shared" si="5"/>
        <v>3</v>
      </c>
      <c r="HG18" s="202">
        <f>HG15</f>
        <v>2</v>
      </c>
      <c r="HH18" s="202">
        <f t="shared" ref="HH18:JS18" si="6">HH15</f>
        <v>2</v>
      </c>
      <c r="HI18" s="202">
        <f t="shared" si="6"/>
        <v>3</v>
      </c>
      <c r="HJ18" s="202">
        <f t="shared" si="6"/>
        <v>3</v>
      </c>
      <c r="HK18" s="202">
        <f t="shared" si="6"/>
        <v>5</v>
      </c>
      <c r="HL18" s="202">
        <f t="shared" si="6"/>
        <v>3</v>
      </c>
      <c r="HM18" s="202">
        <f t="shared" si="6"/>
        <v>3</v>
      </c>
      <c r="HN18" s="202">
        <f t="shared" si="6"/>
        <v>2</v>
      </c>
      <c r="HO18" s="202">
        <f t="shared" si="6"/>
        <v>3</v>
      </c>
      <c r="HP18" s="202">
        <f t="shared" si="6"/>
        <v>4</v>
      </c>
      <c r="HQ18" s="202">
        <f t="shared" si="6"/>
        <v>3</v>
      </c>
      <c r="HR18" s="202">
        <f t="shared" si="6"/>
        <v>4</v>
      </c>
      <c r="HS18" s="202">
        <f t="shared" si="6"/>
        <v>2</v>
      </c>
      <c r="HT18" s="202">
        <f t="shared" si="6"/>
        <v>3</v>
      </c>
      <c r="HU18" s="202">
        <f t="shared" si="6"/>
        <v>3</v>
      </c>
      <c r="HV18" s="202">
        <f t="shared" si="6"/>
        <v>2</v>
      </c>
      <c r="HW18" s="202">
        <f t="shared" si="6"/>
        <v>1</v>
      </c>
      <c r="HX18" s="202">
        <f t="shared" si="6"/>
        <v>3</v>
      </c>
      <c r="HY18" s="202">
        <f t="shared" si="6"/>
        <v>4</v>
      </c>
      <c r="HZ18" s="202">
        <f t="shared" si="6"/>
        <v>5</v>
      </c>
      <c r="IA18" s="202">
        <f t="shared" si="6"/>
        <v>4</v>
      </c>
      <c r="IB18" s="202">
        <f t="shared" si="6"/>
        <v>4</v>
      </c>
      <c r="IC18" s="182">
        <f t="shared" si="6"/>
        <v>0</v>
      </c>
      <c r="ID18" s="182">
        <f t="shared" si="6"/>
        <v>0</v>
      </c>
      <c r="IE18" s="182">
        <f t="shared" si="6"/>
        <v>0</v>
      </c>
      <c r="IF18" s="182">
        <f t="shared" si="6"/>
        <v>0</v>
      </c>
      <c r="IG18" s="182">
        <f t="shared" si="6"/>
        <v>0</v>
      </c>
      <c r="IH18" s="182">
        <f t="shared" si="6"/>
        <v>0</v>
      </c>
      <c r="II18" s="182">
        <f t="shared" si="6"/>
        <v>0</v>
      </c>
      <c r="IJ18" s="182">
        <f t="shared" si="6"/>
        <v>0</v>
      </c>
      <c r="IK18" s="182">
        <f t="shared" si="6"/>
        <v>0</v>
      </c>
      <c r="IL18" s="182">
        <f t="shared" si="6"/>
        <v>0</v>
      </c>
      <c r="IM18" s="182">
        <f t="shared" si="6"/>
        <v>0</v>
      </c>
      <c r="IN18" s="182">
        <f t="shared" si="6"/>
        <v>0</v>
      </c>
      <c r="IO18" s="182">
        <f t="shared" si="6"/>
        <v>0</v>
      </c>
      <c r="IP18" s="182">
        <f t="shared" si="6"/>
        <v>0</v>
      </c>
      <c r="IQ18" s="182">
        <f t="shared" si="6"/>
        <v>0</v>
      </c>
      <c r="IR18" s="182">
        <f t="shared" si="6"/>
        <v>0</v>
      </c>
      <c r="IS18" s="182">
        <f t="shared" si="6"/>
        <v>0</v>
      </c>
      <c r="IT18" s="182">
        <f t="shared" si="6"/>
        <v>0</v>
      </c>
      <c r="IU18" s="182">
        <f t="shared" si="6"/>
        <v>0</v>
      </c>
      <c r="IV18" s="182">
        <f t="shared" si="6"/>
        <v>0</v>
      </c>
      <c r="IW18" s="182">
        <f t="shared" si="6"/>
        <v>0</v>
      </c>
      <c r="IX18" s="182">
        <f t="shared" si="6"/>
        <v>0</v>
      </c>
      <c r="IY18" s="182">
        <f t="shared" si="6"/>
        <v>0</v>
      </c>
      <c r="IZ18" s="182">
        <f t="shared" si="6"/>
        <v>0</v>
      </c>
      <c r="JA18" s="182">
        <f t="shared" si="6"/>
        <v>0</v>
      </c>
      <c r="JB18" s="182">
        <f t="shared" si="6"/>
        <v>0</v>
      </c>
      <c r="JC18" s="182">
        <f t="shared" si="6"/>
        <v>0</v>
      </c>
      <c r="JD18" s="182">
        <f t="shared" si="6"/>
        <v>0</v>
      </c>
      <c r="JE18" s="182">
        <f t="shared" si="6"/>
        <v>0</v>
      </c>
      <c r="JF18" s="182">
        <f t="shared" si="6"/>
        <v>0</v>
      </c>
      <c r="JG18" s="182">
        <f t="shared" si="6"/>
        <v>0</v>
      </c>
      <c r="JH18" s="182">
        <f t="shared" si="6"/>
        <v>0</v>
      </c>
      <c r="JI18" s="182">
        <f t="shared" si="6"/>
        <v>0</v>
      </c>
      <c r="JJ18" s="182">
        <f t="shared" si="6"/>
        <v>0</v>
      </c>
      <c r="JK18" s="182">
        <f t="shared" si="6"/>
        <v>0</v>
      </c>
      <c r="JL18" s="182">
        <f t="shared" si="6"/>
        <v>0</v>
      </c>
      <c r="JM18" s="182">
        <f t="shared" si="6"/>
        <v>0</v>
      </c>
      <c r="JN18" s="182">
        <f t="shared" si="6"/>
        <v>0</v>
      </c>
      <c r="JO18" s="182">
        <f t="shared" si="6"/>
        <v>0</v>
      </c>
      <c r="JP18" s="182">
        <f t="shared" si="6"/>
        <v>0</v>
      </c>
      <c r="JQ18" s="182">
        <f t="shared" si="6"/>
        <v>0</v>
      </c>
      <c r="JR18" s="182">
        <f t="shared" si="6"/>
        <v>0</v>
      </c>
      <c r="JS18" s="182">
        <f t="shared" si="6"/>
        <v>0</v>
      </c>
      <c r="JT18" s="182">
        <f t="shared" ref="JT18:MB18" si="7">JT15</f>
        <v>0</v>
      </c>
      <c r="JU18" s="182">
        <f t="shared" si="7"/>
        <v>0</v>
      </c>
      <c r="JV18" s="182">
        <f t="shared" si="7"/>
        <v>0</v>
      </c>
      <c r="JW18" s="182">
        <f t="shared" si="7"/>
        <v>0</v>
      </c>
      <c r="JX18" s="182">
        <f t="shared" si="7"/>
        <v>0</v>
      </c>
      <c r="JY18" s="182">
        <f t="shared" si="7"/>
        <v>0</v>
      </c>
      <c r="JZ18" s="182">
        <f t="shared" si="7"/>
        <v>0</v>
      </c>
      <c r="KA18" s="182">
        <f t="shared" si="7"/>
        <v>0</v>
      </c>
      <c r="KB18" s="182">
        <f t="shared" si="7"/>
        <v>0</v>
      </c>
      <c r="KC18" s="182">
        <f t="shared" si="7"/>
        <v>0</v>
      </c>
      <c r="KD18" s="182">
        <f t="shared" si="7"/>
        <v>0</v>
      </c>
      <c r="KE18" s="182">
        <f t="shared" si="7"/>
        <v>0</v>
      </c>
      <c r="KF18" s="182">
        <f t="shared" si="7"/>
        <v>0</v>
      </c>
      <c r="KG18" s="182">
        <f t="shared" si="7"/>
        <v>0</v>
      </c>
      <c r="KH18" s="182">
        <f t="shared" si="7"/>
        <v>0</v>
      </c>
      <c r="KI18" s="182">
        <f t="shared" si="7"/>
        <v>0</v>
      </c>
      <c r="KJ18" s="182">
        <f t="shared" si="7"/>
        <v>0</v>
      </c>
      <c r="KK18" s="182">
        <f t="shared" si="7"/>
        <v>0</v>
      </c>
      <c r="KL18" s="182">
        <f t="shared" si="7"/>
        <v>0</v>
      </c>
      <c r="KM18" s="182">
        <f t="shared" si="7"/>
        <v>0</v>
      </c>
      <c r="KN18" s="182">
        <f t="shared" si="7"/>
        <v>0</v>
      </c>
      <c r="KO18" s="182">
        <f t="shared" si="7"/>
        <v>0</v>
      </c>
      <c r="KP18" s="182">
        <f t="shared" si="7"/>
        <v>0</v>
      </c>
      <c r="KQ18" s="182">
        <f t="shared" si="7"/>
        <v>0</v>
      </c>
      <c r="KR18" s="182">
        <f t="shared" si="7"/>
        <v>0</v>
      </c>
      <c r="KS18" s="182">
        <f t="shared" si="7"/>
        <v>0</v>
      </c>
      <c r="KT18" s="182">
        <f t="shared" si="7"/>
        <v>0</v>
      </c>
      <c r="KU18" s="182">
        <f t="shared" si="7"/>
        <v>0</v>
      </c>
      <c r="KV18" s="182">
        <f t="shared" si="7"/>
        <v>0</v>
      </c>
      <c r="KW18" s="182">
        <f t="shared" si="7"/>
        <v>0</v>
      </c>
      <c r="KX18" s="182">
        <f t="shared" si="7"/>
        <v>0</v>
      </c>
      <c r="KY18" s="182">
        <f t="shared" si="7"/>
        <v>0</v>
      </c>
      <c r="KZ18" s="182">
        <f t="shared" si="7"/>
        <v>0</v>
      </c>
      <c r="LA18" s="182">
        <f t="shared" si="7"/>
        <v>0</v>
      </c>
      <c r="LB18" s="182">
        <f t="shared" si="7"/>
        <v>0</v>
      </c>
      <c r="LC18" s="182">
        <f t="shared" si="7"/>
        <v>0</v>
      </c>
      <c r="LD18" s="182">
        <f t="shared" si="7"/>
        <v>0</v>
      </c>
      <c r="LE18" s="182">
        <f t="shared" si="7"/>
        <v>0</v>
      </c>
      <c r="LF18" s="182">
        <f t="shared" si="7"/>
        <v>0</v>
      </c>
      <c r="LG18" s="182">
        <f t="shared" si="7"/>
        <v>0</v>
      </c>
      <c r="LH18" s="182">
        <f t="shared" si="7"/>
        <v>0</v>
      </c>
      <c r="LI18" s="182">
        <f t="shared" si="7"/>
        <v>0</v>
      </c>
      <c r="LJ18" s="182">
        <f t="shared" si="7"/>
        <v>0</v>
      </c>
      <c r="LK18" s="182">
        <f t="shared" si="7"/>
        <v>0</v>
      </c>
      <c r="LL18" s="182">
        <f t="shared" si="7"/>
        <v>0</v>
      </c>
      <c r="LM18" s="182">
        <f t="shared" si="7"/>
        <v>0</v>
      </c>
      <c r="LN18" s="182">
        <f t="shared" si="7"/>
        <v>0</v>
      </c>
      <c r="LO18" s="182">
        <f t="shared" si="7"/>
        <v>0</v>
      </c>
      <c r="LP18" s="182">
        <f t="shared" si="7"/>
        <v>0</v>
      </c>
      <c r="LQ18" s="182">
        <f t="shared" si="7"/>
        <v>0</v>
      </c>
      <c r="LR18" s="182">
        <f t="shared" si="7"/>
        <v>0</v>
      </c>
      <c r="LS18" s="182">
        <f t="shared" si="7"/>
        <v>0</v>
      </c>
      <c r="LT18" s="182">
        <f t="shared" si="7"/>
        <v>0</v>
      </c>
      <c r="LU18" s="182">
        <f t="shared" si="7"/>
        <v>0</v>
      </c>
      <c r="LV18" s="182">
        <f t="shared" si="7"/>
        <v>0</v>
      </c>
      <c r="LW18" s="182">
        <f t="shared" si="7"/>
        <v>0</v>
      </c>
      <c r="LX18" s="182">
        <f t="shared" si="7"/>
        <v>0</v>
      </c>
      <c r="LY18" s="182">
        <f t="shared" si="7"/>
        <v>0</v>
      </c>
      <c r="LZ18" s="182">
        <f t="shared" si="7"/>
        <v>0</v>
      </c>
      <c r="MA18" s="182">
        <f t="shared" si="7"/>
        <v>0</v>
      </c>
      <c r="MB18" s="182">
        <f t="shared" si="7"/>
        <v>0</v>
      </c>
    </row>
    <row r="19" spans="1:340" ht="17.25">
      <c r="B19" s="208" t="s">
        <v>293</v>
      </c>
      <c r="C19" s="208"/>
    </row>
    <row r="20" spans="1:340">
      <c r="I20" s="182" t="s">
        <v>294</v>
      </c>
    </row>
  </sheetData>
  <mergeCells count="6">
    <mergeCell ref="B19:C19"/>
    <mergeCell ref="I10:FB10"/>
    <mergeCell ref="A10:C10"/>
    <mergeCell ref="A3:C3"/>
    <mergeCell ref="B6:C6"/>
    <mergeCell ref="A16:C16"/>
  </mergeCells>
  <phoneticPr fontId="2" type="noConversion"/>
  <pageMargins left="0.7" right="0.7" top="0.75" bottom="0.75" header="0.3" footer="0.3"/>
  <pageSetup paperSize="9" orientation="portrait" horizontalDpi="4294967293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V11"/>
  <sheetViews>
    <sheetView workbookViewId="0">
      <selection activeCell="K3" sqref="K3"/>
    </sheetView>
  </sheetViews>
  <sheetFormatPr defaultRowHeight="16.5"/>
  <cols>
    <col min="1" max="1" width="15.875" bestFit="1" customWidth="1"/>
    <col min="3" max="3" width="16.5" customWidth="1"/>
    <col min="29" max="31" width="11.375" bestFit="1" customWidth="1"/>
    <col min="32" max="37" width="11" bestFit="1" customWidth="1"/>
  </cols>
  <sheetData>
    <row r="1" spans="1:48" ht="17.45" customHeight="1" thickBot="1">
      <c r="A1" s="214" t="s">
        <v>69</v>
      </c>
      <c r="B1" s="214"/>
      <c r="C1" s="214"/>
      <c r="D1" s="214"/>
      <c r="E1" s="214"/>
      <c r="F1" s="214"/>
      <c r="G1" s="214"/>
      <c r="H1" s="214"/>
      <c r="I1" s="214"/>
      <c r="J1" s="214" t="s">
        <v>242</v>
      </c>
      <c r="K1" s="214"/>
      <c r="L1" s="214"/>
      <c r="M1" s="214"/>
      <c r="N1" s="189"/>
      <c r="O1" s="214" t="s">
        <v>243</v>
      </c>
      <c r="P1" s="214"/>
      <c r="Q1" s="214"/>
      <c r="R1" s="214"/>
      <c r="S1" s="214" t="s">
        <v>70</v>
      </c>
      <c r="T1" s="214"/>
      <c r="U1" s="214"/>
      <c r="V1" s="214"/>
      <c r="W1" s="214"/>
      <c r="X1" s="214"/>
      <c r="Y1" s="214"/>
      <c r="Z1" s="214"/>
      <c r="AA1" s="214"/>
      <c r="AB1" s="214"/>
      <c r="AC1" s="211" t="s">
        <v>244</v>
      </c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1" t="s">
        <v>245</v>
      </c>
      <c r="AO1" s="212"/>
      <c r="AP1" s="212"/>
      <c r="AQ1" s="212"/>
      <c r="AR1" s="212"/>
      <c r="AS1" s="212"/>
      <c r="AT1" s="212"/>
      <c r="AU1" s="212"/>
      <c r="AV1" s="213"/>
    </row>
    <row r="2" spans="1:48" ht="27">
      <c r="A2" s="189" t="s">
        <v>246</v>
      </c>
      <c r="B2" s="189" t="s">
        <v>71</v>
      </c>
      <c r="C2" s="189" t="s">
        <v>72</v>
      </c>
      <c r="D2" s="189" t="s">
        <v>73</v>
      </c>
      <c r="E2" s="190" t="s">
        <v>247</v>
      </c>
      <c r="F2" s="189" t="s">
        <v>248</v>
      </c>
      <c r="G2" s="189" t="s">
        <v>249</v>
      </c>
      <c r="H2" s="189" t="s">
        <v>74</v>
      </c>
      <c r="I2" s="189" t="s">
        <v>75</v>
      </c>
      <c r="J2" s="191" t="s">
        <v>76</v>
      </c>
      <c r="K2" s="189" t="s">
        <v>250</v>
      </c>
      <c r="L2" s="189" t="s">
        <v>251</v>
      </c>
      <c r="M2" s="189" t="s">
        <v>252</v>
      </c>
      <c r="N2" s="189" t="s">
        <v>242</v>
      </c>
      <c r="O2" s="191" t="s">
        <v>76</v>
      </c>
      <c r="P2" s="191" t="s">
        <v>253</v>
      </c>
      <c r="Q2" s="191" t="s">
        <v>254</v>
      </c>
      <c r="R2" s="191" t="s">
        <v>255</v>
      </c>
      <c r="S2" s="189" t="s">
        <v>256</v>
      </c>
      <c r="T2" s="189" t="s">
        <v>257</v>
      </c>
      <c r="U2" s="189" t="s">
        <v>258</v>
      </c>
      <c r="V2" s="189" t="s">
        <v>259</v>
      </c>
      <c r="W2" s="189" t="s">
        <v>260</v>
      </c>
      <c r="X2" s="189" t="s">
        <v>261</v>
      </c>
      <c r="Y2" s="189" t="s">
        <v>262</v>
      </c>
      <c r="Z2" s="192" t="s">
        <v>263</v>
      </c>
      <c r="AA2" s="189" t="s">
        <v>264</v>
      </c>
      <c r="AB2" s="189" t="s">
        <v>265</v>
      </c>
      <c r="AC2" s="193" t="s">
        <v>266</v>
      </c>
      <c r="AD2" s="193" t="s">
        <v>282</v>
      </c>
      <c r="AE2" s="193" t="s">
        <v>283</v>
      </c>
      <c r="AF2" s="193" t="s">
        <v>284</v>
      </c>
      <c r="AG2" s="193" t="s">
        <v>285</v>
      </c>
      <c r="AH2" s="193" t="s">
        <v>267</v>
      </c>
      <c r="AI2" s="193" t="s">
        <v>286</v>
      </c>
      <c r="AJ2" s="193" t="s">
        <v>268</v>
      </c>
      <c r="AK2" s="193" t="s">
        <v>269</v>
      </c>
      <c r="AL2" s="193" t="s">
        <v>270</v>
      </c>
      <c r="AM2" s="193" t="s">
        <v>271</v>
      </c>
      <c r="AN2" s="193" t="s">
        <v>272</v>
      </c>
      <c r="AO2" s="193" t="s">
        <v>273</v>
      </c>
      <c r="AP2" s="193" t="s">
        <v>274</v>
      </c>
      <c r="AQ2" s="193" t="s">
        <v>275</v>
      </c>
      <c r="AR2" s="193" t="s">
        <v>276</v>
      </c>
      <c r="AS2" s="193" t="s">
        <v>277</v>
      </c>
      <c r="AT2" s="193" t="s">
        <v>278</v>
      </c>
      <c r="AU2" s="193" t="s">
        <v>279</v>
      </c>
      <c r="AV2" s="193" t="s">
        <v>280</v>
      </c>
    </row>
    <row r="3" spans="1:48" ht="25.5" customHeight="1">
      <c r="A3">
        <f>'5지-&gt;2지변환 양식'!A9</f>
        <v>2</v>
      </c>
      <c r="B3" t="str">
        <f>'5지-&gt;2지변환 양식'!D9</f>
        <v>김정수</v>
      </c>
      <c r="C3" t="str">
        <f>'5지-&gt;2지변환 양식'!B9</f>
        <v>010-2330-9774</v>
      </c>
      <c r="D3" t="str">
        <f>'5지-&gt;2지변환 양식'!E9</f>
        <v>-</v>
      </c>
      <c r="E3" t="str">
        <f>'5지-&gt;2지변환 양식'!H9</f>
        <v>-</v>
      </c>
      <c r="G3" t="s">
        <v>80</v>
      </c>
      <c r="H3" t="str">
        <f>IF(IFERROR(MATCH(1,'5지-&gt;2지변환 양식'!F9,2),),"남자","여자")</f>
        <v>남자</v>
      </c>
      <c r="J3" t="str">
        <f>'인성검사 8요소'!G30</f>
        <v>양호</v>
      </c>
      <c r="K3">
        <f>'인성검사 8요소'!H30</f>
        <v>91</v>
      </c>
      <c r="L3">
        <f>'인성검사 8요소'!I30</f>
        <v>94</v>
      </c>
      <c r="M3">
        <f>'인성검사 8요소'!J30</f>
        <v>0</v>
      </c>
      <c r="N3">
        <f>'인성검사 8요소'!K30</f>
        <v>83</v>
      </c>
      <c r="O3" s="177" t="str">
        <f>IF(AVERAGE(P3:R3)&lt;=70,"양호",IF(AND(AVERAGE(P3:R3)&gt;=71,AVERAGE(P3:R3)&lt;=80),"보통",IF(AVERAGE(P3:R3)&gt;=81,"부적합","")))</f>
        <v>양호</v>
      </c>
      <c r="P3">
        <f>100-ROUNDDOWN(((U3+X3+Y3+Z3+AA3)/5),0)</f>
        <v>11</v>
      </c>
      <c r="Q3">
        <f>100-ROUNDDOWN(((S3+T3+V3)/3),0)</f>
        <v>13</v>
      </c>
      <c r="R3">
        <f>100-ROUNDDOWN(((T3+X3+AA3)/3),0)</f>
        <v>14</v>
      </c>
      <c r="S3">
        <f>'인성검사 8요소'!G27</f>
        <v>86</v>
      </c>
      <c r="T3">
        <f>'인성검사 8요소'!H27</f>
        <v>86</v>
      </c>
      <c r="U3">
        <f>'인성검사 8요소'!I27</f>
        <v>90</v>
      </c>
      <c r="V3">
        <f>'인성검사 8요소'!J27</f>
        <v>91</v>
      </c>
      <c r="W3">
        <f>'인성검사 8요소'!K27</f>
        <v>85</v>
      </c>
      <c r="X3">
        <f>'인성검사 8요소'!L27</f>
        <v>93</v>
      </c>
      <c r="Y3">
        <f>'인성검사 8요소'!M27</f>
        <v>91</v>
      </c>
      <c r="Z3">
        <f>'인성검사 8요소'!N27</f>
        <v>94</v>
      </c>
      <c r="AA3">
        <f>'인성검사 8요소'!O27</f>
        <v>81</v>
      </c>
      <c r="AB3">
        <f>'인성검사 8요소'!P27</f>
        <v>89</v>
      </c>
      <c r="AC3" s="194">
        <f>'직무적성 계산방식'!AF8</f>
        <v>81.333333333333329</v>
      </c>
      <c r="AD3" s="194">
        <f>'직무적성 계산방식'!AF7</f>
        <v>71.333333333333329</v>
      </c>
      <c r="AE3" s="194">
        <f>'직무적성 계산방식'!AF6</f>
        <v>87.666666666666671</v>
      </c>
      <c r="AF3" s="194">
        <f>'직무적성 계산방식'!AF4</f>
        <v>76.333333333333329</v>
      </c>
      <c r="AG3" s="194">
        <f>'직무적성 계산방식'!AF10</f>
        <v>66.333333333333329</v>
      </c>
      <c r="AH3" s="194">
        <f>'직무적성 계산방식'!AF5</f>
        <v>106.33333333333333</v>
      </c>
      <c r="AI3" s="194">
        <f>'직무적성 계산방식'!AF11</f>
        <v>104.66666666666667</v>
      </c>
      <c r="AJ3" s="194">
        <f>'직무적성 계산방식'!AF9</f>
        <v>96.333333333333329</v>
      </c>
      <c r="AK3" s="194">
        <f>SUM(AC3:AJ3)/8</f>
        <v>86.291666666666657</v>
      </c>
      <c r="AL3" t="str">
        <f>VLOOKUP(1,'직무적성 계산방식'!AD4:AF11,2,FALSE)</f>
        <v>안전</v>
      </c>
      <c r="AM3" t="str">
        <f>VLOOKUP(2,'직무적성 계산방식'!AD4:AF11,2,FALSE)</f>
        <v>제조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7" spans="1:48">
      <c r="A7" s="207" t="s">
        <v>289</v>
      </c>
    </row>
    <row r="8" spans="1:48">
      <c r="A8">
        <v>1</v>
      </c>
      <c r="B8" t="s">
        <v>298</v>
      </c>
      <c r="C8" t="s">
        <v>297</v>
      </c>
      <c r="D8" t="s">
        <v>80</v>
      </c>
      <c r="E8" t="s">
        <v>80</v>
      </c>
      <c r="G8" t="s">
        <v>80</v>
      </c>
      <c r="H8" t="s">
        <v>299</v>
      </c>
      <c r="J8" t="s">
        <v>300</v>
      </c>
      <c r="K8">
        <v>93</v>
      </c>
      <c r="L8">
        <v>94</v>
      </c>
      <c r="M8">
        <v>0</v>
      </c>
      <c r="N8">
        <v>86</v>
      </c>
      <c r="O8" t="s">
        <v>300</v>
      </c>
      <c r="P8">
        <v>9</v>
      </c>
      <c r="Q8">
        <v>15</v>
      </c>
      <c r="R8">
        <v>15</v>
      </c>
      <c r="S8">
        <v>89</v>
      </c>
      <c r="T8">
        <v>75</v>
      </c>
      <c r="U8">
        <v>91</v>
      </c>
      <c r="V8">
        <v>92</v>
      </c>
      <c r="W8">
        <v>85</v>
      </c>
      <c r="X8">
        <v>93</v>
      </c>
      <c r="Y8">
        <v>93</v>
      </c>
      <c r="Z8">
        <v>94</v>
      </c>
      <c r="AA8">
        <v>88</v>
      </c>
      <c r="AB8">
        <v>89</v>
      </c>
      <c r="AC8" s="194">
        <v>56.333333333333336</v>
      </c>
      <c r="AD8" s="194">
        <v>57.666666666666664</v>
      </c>
      <c r="AE8" s="194">
        <v>59</v>
      </c>
      <c r="AF8" s="194">
        <v>61</v>
      </c>
      <c r="AG8" s="194">
        <v>65</v>
      </c>
      <c r="AH8" s="194">
        <v>87.333333333333329</v>
      </c>
      <c r="AI8" s="194">
        <v>86</v>
      </c>
      <c r="AJ8" s="194">
        <v>83</v>
      </c>
      <c r="AK8" s="194">
        <v>69.416666666666657</v>
      </c>
      <c r="AL8" t="s">
        <v>78</v>
      </c>
      <c r="AM8" t="s">
        <v>211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>
      <c r="A9">
        <v>2</v>
      </c>
      <c r="B9" t="s">
        <v>296</v>
      </c>
      <c r="C9" t="s">
        <v>295</v>
      </c>
      <c r="D9" t="s">
        <v>80</v>
      </c>
      <c r="E9" t="s">
        <v>80</v>
      </c>
      <c r="G9" t="s">
        <v>80</v>
      </c>
      <c r="H9" t="s">
        <v>301</v>
      </c>
      <c r="J9" t="s">
        <v>300</v>
      </c>
      <c r="K9">
        <v>93</v>
      </c>
      <c r="L9">
        <v>91</v>
      </c>
      <c r="M9">
        <v>0</v>
      </c>
      <c r="N9">
        <v>90</v>
      </c>
      <c r="O9" t="s">
        <v>300</v>
      </c>
      <c r="P9">
        <v>9</v>
      </c>
      <c r="Q9">
        <v>10</v>
      </c>
      <c r="R9">
        <v>14</v>
      </c>
      <c r="S9">
        <v>94</v>
      </c>
      <c r="T9">
        <v>81</v>
      </c>
      <c r="U9">
        <v>93</v>
      </c>
      <c r="V9">
        <v>95</v>
      </c>
      <c r="W9">
        <v>81</v>
      </c>
      <c r="X9">
        <v>91</v>
      </c>
      <c r="Y9">
        <v>93</v>
      </c>
      <c r="Z9">
        <v>91</v>
      </c>
      <c r="AA9">
        <v>88</v>
      </c>
      <c r="AB9">
        <v>90</v>
      </c>
      <c r="AC9" s="194">
        <v>57.333333333333336</v>
      </c>
      <c r="AD9" s="194">
        <v>56.333333333333336</v>
      </c>
      <c r="AE9" s="194">
        <v>60.666666666666664</v>
      </c>
      <c r="AF9" s="194">
        <v>62.666666666666664</v>
      </c>
      <c r="AG9" s="194">
        <v>56.333333333333336</v>
      </c>
      <c r="AH9" s="194">
        <v>88.333333333333329</v>
      </c>
      <c r="AI9" s="194">
        <v>88.666666666666671</v>
      </c>
      <c r="AJ9" s="194">
        <v>85.333333333333329</v>
      </c>
      <c r="AK9" s="194">
        <v>69.458333333333329</v>
      </c>
      <c r="AL9" t="s">
        <v>211</v>
      </c>
      <c r="AM9" t="s">
        <v>78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>
      <c r="A10">
        <v>3</v>
      </c>
      <c r="B10" t="s">
        <v>303</v>
      </c>
      <c r="C10" t="s">
        <v>302</v>
      </c>
      <c r="D10" t="s">
        <v>80</v>
      </c>
      <c r="E10" t="s">
        <v>80</v>
      </c>
      <c r="G10" t="s">
        <v>80</v>
      </c>
      <c r="H10" t="s">
        <v>301</v>
      </c>
      <c r="J10" t="s">
        <v>304</v>
      </c>
      <c r="K10">
        <v>90</v>
      </c>
      <c r="L10">
        <v>89</v>
      </c>
      <c r="M10">
        <v>0</v>
      </c>
      <c r="N10">
        <v>67</v>
      </c>
      <c r="O10" t="s">
        <v>300</v>
      </c>
      <c r="P10">
        <v>16</v>
      </c>
      <c r="Q10">
        <v>24</v>
      </c>
      <c r="R10">
        <v>17</v>
      </c>
      <c r="S10">
        <v>60</v>
      </c>
      <c r="T10">
        <v>78</v>
      </c>
      <c r="U10">
        <v>72</v>
      </c>
      <c r="V10">
        <v>92</v>
      </c>
      <c r="W10">
        <v>79</v>
      </c>
      <c r="X10">
        <v>91</v>
      </c>
      <c r="Y10">
        <v>90</v>
      </c>
      <c r="Z10">
        <v>87</v>
      </c>
      <c r="AA10">
        <v>80</v>
      </c>
      <c r="AB10">
        <v>81</v>
      </c>
      <c r="AC10" s="194">
        <v>55</v>
      </c>
      <c r="AD10" s="194">
        <v>53</v>
      </c>
      <c r="AE10" s="194">
        <v>46.666666666666664</v>
      </c>
      <c r="AF10" s="194">
        <v>54.666666666666664</v>
      </c>
      <c r="AG10" s="194">
        <v>52.666666666666664</v>
      </c>
      <c r="AH10" s="194">
        <v>85</v>
      </c>
      <c r="AI10" s="194">
        <v>75</v>
      </c>
      <c r="AJ10" s="194">
        <v>72.333333333333329</v>
      </c>
      <c r="AK10" s="194">
        <v>61.791666666666664</v>
      </c>
      <c r="AL10" t="s">
        <v>78</v>
      </c>
      <c r="AM10" t="s">
        <v>211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>
      <c r="A11">
        <v>1</v>
      </c>
      <c r="B11" t="s">
        <v>306</v>
      </c>
      <c r="C11" t="s">
        <v>305</v>
      </c>
      <c r="D11" t="s">
        <v>80</v>
      </c>
      <c r="E11" t="s">
        <v>80</v>
      </c>
      <c r="G11" t="s">
        <v>80</v>
      </c>
      <c r="H11" t="s">
        <v>301</v>
      </c>
      <c r="J11" t="s">
        <v>307</v>
      </c>
      <c r="K11">
        <v>36</v>
      </c>
      <c r="L11">
        <v>32</v>
      </c>
      <c r="M11">
        <v>0</v>
      </c>
      <c r="N11">
        <v>56</v>
      </c>
      <c r="O11" t="s">
        <v>300</v>
      </c>
      <c r="P11">
        <v>57</v>
      </c>
      <c r="Q11">
        <v>51</v>
      </c>
      <c r="R11">
        <v>64</v>
      </c>
      <c r="S11">
        <v>43</v>
      </c>
      <c r="T11">
        <v>49</v>
      </c>
      <c r="U11">
        <v>73</v>
      </c>
      <c r="V11">
        <v>56</v>
      </c>
      <c r="W11">
        <v>46</v>
      </c>
      <c r="X11">
        <v>15</v>
      </c>
      <c r="Y11">
        <v>36</v>
      </c>
      <c r="Z11">
        <v>48</v>
      </c>
      <c r="AA11">
        <v>46</v>
      </c>
      <c r="AB11">
        <v>46</v>
      </c>
      <c r="AC11" s="194">
        <v>32.333333333333336</v>
      </c>
      <c r="AD11" s="194">
        <v>41.333333333333336</v>
      </c>
      <c r="AE11" s="194">
        <v>29.666666666666668</v>
      </c>
      <c r="AF11" s="194">
        <v>43</v>
      </c>
      <c r="AG11" s="194">
        <v>31.666666666666668</v>
      </c>
      <c r="AH11" s="194">
        <v>60.333333333333336</v>
      </c>
      <c r="AI11" s="194">
        <v>46.666666666666664</v>
      </c>
      <c r="AJ11" s="194">
        <v>67.333333333333329</v>
      </c>
      <c r="AK11" s="194">
        <v>44.041666666666664</v>
      </c>
      <c r="AL11" t="s">
        <v>79</v>
      </c>
      <c r="AM11" t="s">
        <v>78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</sheetData>
  <mergeCells count="6">
    <mergeCell ref="AN1:AV1"/>
    <mergeCell ref="A1:I1"/>
    <mergeCell ref="J1:M1"/>
    <mergeCell ref="O1:R1"/>
    <mergeCell ref="S1:AB1"/>
    <mergeCell ref="AC1:AM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1032421"/>
  <sheetViews>
    <sheetView tabSelected="1" workbookViewId="0">
      <selection activeCell="F24" sqref="F24:I24"/>
    </sheetView>
  </sheetViews>
  <sheetFormatPr defaultRowHeight="16.5"/>
  <cols>
    <col min="3" max="3" width="9" style="14"/>
    <col min="12" max="12" width="9.5" bestFit="1" customWidth="1"/>
    <col min="22" max="22" width="9.5" bestFit="1" customWidth="1"/>
    <col min="23" max="24" width="9.5" customWidth="1"/>
  </cols>
  <sheetData>
    <row r="1" spans="1:115" ht="33">
      <c r="A1" s="1" t="s">
        <v>11</v>
      </c>
      <c r="B1" s="2" t="s">
        <v>12</v>
      </c>
      <c r="C1" s="3" t="s">
        <v>222</v>
      </c>
      <c r="D1" s="205" t="str">
        <f>'5지-&gt;2지변환 양식'!D9</f>
        <v>김정수</v>
      </c>
      <c r="E1" s="5"/>
      <c r="F1" s="219" t="s">
        <v>14</v>
      </c>
      <c r="G1" s="220"/>
      <c r="H1" s="220"/>
      <c r="I1" s="220"/>
      <c r="J1" s="222"/>
      <c r="K1" s="222"/>
      <c r="L1" s="222"/>
      <c r="M1" s="220"/>
      <c r="N1" s="220"/>
      <c r="O1" s="221"/>
      <c r="P1" s="219" t="s">
        <v>15</v>
      </c>
      <c r="Q1" s="220"/>
      <c r="R1" s="220"/>
      <c r="S1" s="220"/>
      <c r="T1" s="222"/>
      <c r="U1" s="222"/>
      <c r="V1" s="222"/>
      <c r="W1" s="222"/>
      <c r="X1" s="222"/>
      <c r="Y1" s="221"/>
      <c r="Z1" s="219" t="s">
        <v>16</v>
      </c>
      <c r="AA1" s="220"/>
      <c r="AB1" s="220"/>
      <c r="AC1" s="220"/>
      <c r="AD1" s="222"/>
      <c r="AE1" s="222"/>
      <c r="AF1" s="222"/>
      <c r="AG1" s="220"/>
      <c r="AH1" s="220"/>
      <c r="AI1" s="221"/>
      <c r="AJ1" s="219" t="s">
        <v>17</v>
      </c>
      <c r="AK1" s="220"/>
      <c r="AL1" s="220"/>
      <c r="AM1" s="220"/>
      <c r="AN1" s="220"/>
      <c r="AO1" s="220"/>
      <c r="AP1" s="220"/>
      <c r="AQ1" s="220"/>
      <c r="AR1" s="220"/>
      <c r="AS1" s="221"/>
      <c r="AT1" s="219" t="s">
        <v>18</v>
      </c>
      <c r="AU1" s="220"/>
      <c r="AV1" s="220"/>
      <c r="AW1" s="220"/>
      <c r="AX1" s="220"/>
      <c r="AY1" s="220"/>
      <c r="AZ1" s="220"/>
      <c r="BA1" s="221"/>
      <c r="BB1" s="219" t="s">
        <v>19</v>
      </c>
      <c r="BC1" s="220"/>
      <c r="BD1" s="220"/>
      <c r="BE1" s="220"/>
      <c r="BF1" s="220"/>
      <c r="BG1" s="220"/>
      <c r="BH1" s="220"/>
      <c r="BI1" s="220"/>
      <c r="BJ1" s="220"/>
      <c r="BK1" s="221"/>
      <c r="BL1" s="219" t="s">
        <v>20</v>
      </c>
      <c r="BM1" s="220"/>
      <c r="BN1" s="220"/>
      <c r="BO1" s="220"/>
      <c r="BP1" s="220"/>
      <c r="BQ1" s="220"/>
      <c r="BR1" s="220"/>
      <c r="BS1" s="220"/>
      <c r="BT1" s="220"/>
      <c r="BU1" s="221"/>
      <c r="BV1" s="219" t="s">
        <v>21</v>
      </c>
      <c r="BW1" s="220"/>
      <c r="BX1" s="220"/>
      <c r="BY1" s="220"/>
      <c r="BZ1" s="220"/>
      <c r="CA1" s="220"/>
      <c r="CB1" s="220"/>
      <c r="CC1" s="220"/>
      <c r="CD1" s="220"/>
      <c r="CE1" s="221"/>
      <c r="CF1" s="219" t="s">
        <v>22</v>
      </c>
      <c r="CG1" s="220"/>
      <c r="CH1" s="220"/>
      <c r="CI1" s="220"/>
      <c r="CJ1" s="220"/>
      <c r="CK1" s="220"/>
      <c r="CL1" s="220"/>
      <c r="CM1" s="220"/>
      <c r="CN1" s="220"/>
      <c r="CO1" s="221"/>
    </row>
    <row r="2" spans="1:115">
      <c r="A2" s="1">
        <v>1</v>
      </c>
      <c r="B2" s="6">
        <v>1</v>
      </c>
      <c r="C2" s="7">
        <v>1</v>
      </c>
      <c r="D2" s="10">
        <f>INDEX('5지-&gt;2지변환 양식'!$I$9:$LF$9,1,A2)</f>
        <v>1</v>
      </c>
      <c r="E2" s="5"/>
      <c r="F2" s="29" t="s">
        <v>11</v>
      </c>
      <c r="G2" s="8" t="s">
        <v>23</v>
      </c>
      <c r="H2" s="8" t="s">
        <v>231</v>
      </c>
      <c r="I2" s="9" t="s">
        <v>230</v>
      </c>
      <c r="J2" s="9" t="s">
        <v>24</v>
      </c>
      <c r="K2" s="9" t="s">
        <v>25</v>
      </c>
      <c r="L2" s="8" t="s">
        <v>26</v>
      </c>
      <c r="M2" s="173" t="s">
        <v>229</v>
      </c>
      <c r="N2" s="173" t="s">
        <v>228</v>
      </c>
      <c r="O2" s="30" t="s">
        <v>27</v>
      </c>
      <c r="P2" s="29" t="s">
        <v>11</v>
      </c>
      <c r="Q2" s="8" t="s">
        <v>23</v>
      </c>
      <c r="R2" s="8" t="s">
        <v>231</v>
      </c>
      <c r="S2" s="9" t="s">
        <v>230</v>
      </c>
      <c r="T2" s="9" t="s">
        <v>24</v>
      </c>
      <c r="U2" s="9" t="s">
        <v>24</v>
      </c>
      <c r="V2" s="8" t="s">
        <v>26</v>
      </c>
      <c r="W2" s="173" t="s">
        <v>229</v>
      </c>
      <c r="X2" s="173" t="s">
        <v>228</v>
      </c>
      <c r="Y2" s="30" t="s">
        <v>27</v>
      </c>
      <c r="Z2" s="29" t="s">
        <v>11</v>
      </c>
      <c r="AA2" s="8" t="s">
        <v>23</v>
      </c>
      <c r="AB2" s="8" t="s">
        <v>231</v>
      </c>
      <c r="AC2" s="9" t="s">
        <v>230</v>
      </c>
      <c r="AD2" s="9" t="s">
        <v>24</v>
      </c>
      <c r="AE2" s="9" t="s">
        <v>24</v>
      </c>
      <c r="AF2" s="8" t="s">
        <v>26</v>
      </c>
      <c r="AG2" s="173" t="s">
        <v>229</v>
      </c>
      <c r="AH2" s="173" t="s">
        <v>228</v>
      </c>
      <c r="AI2" s="30" t="s">
        <v>27</v>
      </c>
      <c r="AJ2" s="29" t="s">
        <v>11</v>
      </c>
      <c r="AK2" s="8" t="s">
        <v>23</v>
      </c>
      <c r="AL2" s="8" t="s">
        <v>231</v>
      </c>
      <c r="AM2" s="9" t="s">
        <v>230</v>
      </c>
      <c r="AN2" s="9" t="s">
        <v>24</v>
      </c>
      <c r="AO2" s="9" t="s">
        <v>24</v>
      </c>
      <c r="AP2" s="8" t="s">
        <v>26</v>
      </c>
      <c r="AQ2" s="173" t="s">
        <v>229</v>
      </c>
      <c r="AR2" s="173" t="s">
        <v>228</v>
      </c>
      <c r="AS2" s="30" t="s">
        <v>27</v>
      </c>
      <c r="AT2" s="29" t="s">
        <v>11</v>
      </c>
      <c r="AU2" s="8" t="s">
        <v>23</v>
      </c>
      <c r="AV2" s="8" t="s">
        <v>231</v>
      </c>
      <c r="AW2" s="9" t="s">
        <v>230</v>
      </c>
      <c r="AX2" s="8" t="s">
        <v>26</v>
      </c>
      <c r="AY2" s="8"/>
      <c r="AZ2" s="8"/>
      <c r="BA2" s="30" t="s">
        <v>28</v>
      </c>
      <c r="BB2" s="29" t="s">
        <v>11</v>
      </c>
      <c r="BC2" s="8" t="s">
        <v>23</v>
      </c>
      <c r="BD2" s="8" t="s">
        <v>231</v>
      </c>
      <c r="BE2" s="9" t="s">
        <v>230</v>
      </c>
      <c r="BF2" s="9" t="s">
        <v>24</v>
      </c>
      <c r="BG2" s="9" t="s">
        <v>24</v>
      </c>
      <c r="BH2" s="8" t="s">
        <v>26</v>
      </c>
      <c r="BI2" s="173" t="s">
        <v>229</v>
      </c>
      <c r="BJ2" s="173" t="s">
        <v>228</v>
      </c>
      <c r="BK2" s="30" t="s">
        <v>27</v>
      </c>
      <c r="BL2" s="29" t="s">
        <v>11</v>
      </c>
      <c r="BM2" s="8" t="s">
        <v>23</v>
      </c>
      <c r="BN2" s="8" t="s">
        <v>231</v>
      </c>
      <c r="BO2" s="9" t="s">
        <v>230</v>
      </c>
      <c r="BP2" s="9" t="s">
        <v>24</v>
      </c>
      <c r="BQ2" s="9" t="s">
        <v>24</v>
      </c>
      <c r="BR2" s="8" t="s">
        <v>26</v>
      </c>
      <c r="BS2" s="173" t="s">
        <v>229</v>
      </c>
      <c r="BT2" s="173" t="s">
        <v>228</v>
      </c>
      <c r="BU2" s="30" t="s">
        <v>27</v>
      </c>
      <c r="BV2" s="29" t="s">
        <v>11</v>
      </c>
      <c r="BW2" s="8" t="s">
        <v>23</v>
      </c>
      <c r="BX2" s="8" t="s">
        <v>231</v>
      </c>
      <c r="BY2" s="9" t="s">
        <v>230</v>
      </c>
      <c r="BZ2" s="9" t="s">
        <v>24</v>
      </c>
      <c r="CA2" s="9" t="s">
        <v>24</v>
      </c>
      <c r="CB2" s="8" t="s">
        <v>26</v>
      </c>
      <c r="CC2" s="173" t="s">
        <v>229</v>
      </c>
      <c r="CD2" s="173" t="s">
        <v>228</v>
      </c>
      <c r="CE2" s="30" t="s">
        <v>27</v>
      </c>
      <c r="CF2" s="29" t="s">
        <v>11</v>
      </c>
      <c r="CG2" s="8" t="s">
        <v>29</v>
      </c>
      <c r="CH2" s="8" t="s">
        <v>231</v>
      </c>
      <c r="CI2" s="9" t="s">
        <v>230</v>
      </c>
      <c r="CJ2" s="9" t="s">
        <v>24</v>
      </c>
      <c r="CK2" s="9" t="s">
        <v>24</v>
      </c>
      <c r="CL2" s="8" t="s">
        <v>26</v>
      </c>
      <c r="CM2" s="173" t="s">
        <v>229</v>
      </c>
      <c r="CN2" s="173" t="s">
        <v>228</v>
      </c>
      <c r="CO2" s="30" t="s">
        <v>27</v>
      </c>
    </row>
    <row r="3" spans="1:115">
      <c r="A3" s="1">
        <v>2</v>
      </c>
      <c r="B3" s="6">
        <v>1</v>
      </c>
      <c r="C3" s="7">
        <v>2</v>
      </c>
      <c r="D3" s="10">
        <f>INDEX('5지-&gt;2지변환 양식'!$I$9:$LF$9,1,A3)</f>
        <v>1</v>
      </c>
      <c r="E3" s="5"/>
      <c r="F3" s="156">
        <v>4</v>
      </c>
      <c r="G3" s="13">
        <v>1</v>
      </c>
      <c r="H3" s="10">
        <f>VLOOKUP(F3,$C$2:$D$229,2,FALSE)</f>
        <v>1</v>
      </c>
      <c r="I3" s="161">
        <v>2</v>
      </c>
      <c r="J3" s="165"/>
      <c r="K3" s="165"/>
      <c r="L3" s="10">
        <v>-1</v>
      </c>
      <c r="M3" s="10" t="str">
        <f>IF(H3=I3,"-1","0")</f>
        <v>0</v>
      </c>
      <c r="N3" s="10">
        <f>VALUE(M3)</f>
        <v>0</v>
      </c>
      <c r="O3" s="32" t="b">
        <f>G3=H3</f>
        <v>1</v>
      </c>
      <c r="P3" s="31">
        <v>6</v>
      </c>
      <c r="Q3" s="10">
        <v>1</v>
      </c>
      <c r="R3" s="10">
        <f>VLOOKUP(P3,$C$2:$D$229,2,FALSE)</f>
        <v>1</v>
      </c>
      <c r="S3" s="11"/>
      <c r="T3" s="11"/>
      <c r="U3" s="11"/>
      <c r="V3" s="10"/>
      <c r="W3" s="10" t="str">
        <f t="shared" ref="W3:W8" si="0">IF(R3=S3,"-3","0")</f>
        <v>0</v>
      </c>
      <c r="X3" s="10"/>
      <c r="Y3" s="32" t="b">
        <f t="shared" ref="Y3:Y17" si="1">Q3=R3</f>
        <v>1</v>
      </c>
      <c r="Z3" s="31">
        <v>8</v>
      </c>
      <c r="AA3" s="10">
        <v>1</v>
      </c>
      <c r="AB3" s="10">
        <f>VLOOKUP(Z3,$C$2:$D$229,2,FALSE)</f>
        <v>1</v>
      </c>
      <c r="AC3" s="11">
        <v>2</v>
      </c>
      <c r="AD3" s="11"/>
      <c r="AE3" s="11"/>
      <c r="AF3" s="10">
        <v>-1</v>
      </c>
      <c r="AG3" s="10" t="str">
        <f>IF(AB3=AC3,"-1","0")</f>
        <v>0</v>
      </c>
      <c r="AH3" s="10">
        <f>VALUE(AG3)</f>
        <v>0</v>
      </c>
      <c r="AI3" s="32" t="b">
        <f>AA3=AB3</f>
        <v>1</v>
      </c>
      <c r="AJ3" s="31">
        <v>1</v>
      </c>
      <c r="AK3" s="10">
        <v>1</v>
      </c>
      <c r="AL3" s="10">
        <f>VLOOKUP(AJ3,$C$2:$D$229,2,FALSE)</f>
        <v>1</v>
      </c>
      <c r="AM3" s="10">
        <v>2</v>
      </c>
      <c r="AN3" s="10"/>
      <c r="AO3" s="10"/>
      <c r="AP3" s="10">
        <v>-1</v>
      </c>
      <c r="AQ3" s="10" t="str">
        <f>IF(AL3=AM3,"-1","0")</f>
        <v>0</v>
      </c>
      <c r="AR3" s="10">
        <f>VALUE(AQ3)</f>
        <v>0</v>
      </c>
      <c r="AS3" s="32" t="b">
        <f>AK3=AL3</f>
        <v>1</v>
      </c>
      <c r="AT3" s="31">
        <v>9</v>
      </c>
      <c r="AU3" s="10">
        <v>2</v>
      </c>
      <c r="AV3" s="10">
        <f>VLOOKUP(AT3,C2:$D$229,2,FALSE)</f>
        <v>2</v>
      </c>
      <c r="AW3" s="10">
        <v>2</v>
      </c>
      <c r="AX3" s="13">
        <v>-2</v>
      </c>
      <c r="AY3" s="10" t="str">
        <f>IF(AV3=AW3,"-2","0")</f>
        <v>-2</v>
      </c>
      <c r="AZ3" s="10">
        <f>VALUE(AY3)</f>
        <v>-2</v>
      </c>
      <c r="BA3" s="32" t="b">
        <f t="shared" ref="BA3:BA17" si="2">AU3=AV3</f>
        <v>1</v>
      </c>
      <c r="BB3" s="31">
        <v>5</v>
      </c>
      <c r="BC3" s="10">
        <v>2</v>
      </c>
      <c r="BD3" s="10">
        <f>VLOOKUP(BB3,$C$2:$D$229,2,FALSE)</f>
        <v>2</v>
      </c>
      <c r="BE3" s="12">
        <v>1</v>
      </c>
      <c r="BF3" s="12"/>
      <c r="BG3" s="12"/>
      <c r="BH3" s="10">
        <v>-1</v>
      </c>
      <c r="BI3" s="10" t="str">
        <f>IF(BD3=BE3,"-1","0")</f>
        <v>0</v>
      </c>
      <c r="BJ3" s="10">
        <f>VALUE(BI3)</f>
        <v>0</v>
      </c>
      <c r="BK3" s="32" t="b">
        <f>BC3=BD3</f>
        <v>1</v>
      </c>
      <c r="BL3" s="95">
        <v>7</v>
      </c>
      <c r="BM3" s="91">
        <v>2</v>
      </c>
      <c r="BN3" s="91">
        <f>VLOOKUP(BL3,$C$2:$D$229,2,FALSE)</f>
        <v>2</v>
      </c>
      <c r="BO3" s="10"/>
      <c r="BP3" s="10"/>
      <c r="BQ3" s="10"/>
      <c r="BR3" s="10"/>
      <c r="BS3" s="10" t="str">
        <f>IF(BN3=BO3,"-1","0")</f>
        <v>0</v>
      </c>
      <c r="BT3" s="10">
        <f>VALUE(BS3)</f>
        <v>0</v>
      </c>
      <c r="BU3" s="32" t="b">
        <f>BM3=BN3</f>
        <v>1</v>
      </c>
      <c r="BV3" s="31">
        <v>3</v>
      </c>
      <c r="BW3" s="10">
        <v>2</v>
      </c>
      <c r="BX3" s="10">
        <f>VLOOKUP(BV3,$C$2:$D$229,2,FALSE)</f>
        <v>2</v>
      </c>
      <c r="BY3" s="10">
        <v>1</v>
      </c>
      <c r="BZ3" s="10"/>
      <c r="CA3" s="10"/>
      <c r="CB3" s="10">
        <v>-2</v>
      </c>
      <c r="CC3" s="10" t="str">
        <f>IF(BX3=BY3,"-2","0")</f>
        <v>0</v>
      </c>
      <c r="CD3" s="10">
        <f>VALUE(CC3)</f>
        <v>0</v>
      </c>
      <c r="CE3" s="32" t="b">
        <f>BW3=BX3</f>
        <v>1</v>
      </c>
      <c r="CF3" s="31">
        <v>2</v>
      </c>
      <c r="CG3" s="10">
        <v>1</v>
      </c>
      <c r="CH3" s="10">
        <f>VLOOKUP(CF3,$C$2:$D$229,2,FALSE)</f>
        <v>1</v>
      </c>
      <c r="CI3" s="10"/>
      <c r="CJ3" s="10"/>
      <c r="CK3" s="10"/>
      <c r="CL3" s="10"/>
      <c r="CM3" s="10" t="str">
        <f>IF(CH3=CI3,"-1","0")</f>
        <v>0</v>
      </c>
      <c r="CN3" s="10">
        <f>VALUE(CM3)</f>
        <v>0</v>
      </c>
      <c r="CO3" s="32" t="b">
        <f>CG3=CH3</f>
        <v>1</v>
      </c>
    </row>
    <row r="4" spans="1:115">
      <c r="A4" s="1">
        <v>3</v>
      </c>
      <c r="B4" s="6">
        <v>2</v>
      </c>
      <c r="C4" s="7">
        <v>3</v>
      </c>
      <c r="D4" s="10">
        <f>INDEX('5지-&gt;2지변환 양식'!$I$9:$LF$9,1,A4)</f>
        <v>2</v>
      </c>
      <c r="E4" s="5"/>
      <c r="F4" s="156">
        <v>24</v>
      </c>
      <c r="G4" s="13">
        <v>2</v>
      </c>
      <c r="H4" s="10">
        <f>VLOOKUP(F4,$C$2:$D$229,2,FALSE)</f>
        <v>2</v>
      </c>
      <c r="I4" s="161">
        <v>1</v>
      </c>
      <c r="J4" s="165"/>
      <c r="K4" s="165"/>
      <c r="L4" s="10">
        <v>-1</v>
      </c>
      <c r="M4" s="10" t="str">
        <f>IF(H4=I4,"-1","0")</f>
        <v>0</v>
      </c>
      <c r="N4" s="10">
        <f>VALUE(M4)</f>
        <v>0</v>
      </c>
      <c r="O4" s="32" t="b">
        <f t="shared" ref="O4:O17" si="3">G4=H4</f>
        <v>1</v>
      </c>
      <c r="P4" s="31">
        <v>16</v>
      </c>
      <c r="Q4" s="10">
        <v>1</v>
      </c>
      <c r="R4" s="10">
        <f t="shared" ref="R4:R20" si="4">VLOOKUP(P4,$C$2:$D$229,2,FALSE)</f>
        <v>2</v>
      </c>
      <c r="S4" s="11"/>
      <c r="T4" s="11"/>
      <c r="U4" s="11"/>
      <c r="V4" s="10"/>
      <c r="W4" s="10" t="str">
        <f t="shared" si="0"/>
        <v>0</v>
      </c>
      <c r="X4" s="10"/>
      <c r="Y4" s="32" t="b">
        <f t="shared" si="1"/>
        <v>0</v>
      </c>
      <c r="Z4" s="31">
        <v>18</v>
      </c>
      <c r="AA4" s="10">
        <v>1</v>
      </c>
      <c r="AB4" s="10">
        <f t="shared" ref="AB4:AB19" si="5">VLOOKUP(Z4,$C$2:$D$229,2,FALSE)</f>
        <v>1</v>
      </c>
      <c r="AC4" s="11">
        <v>2</v>
      </c>
      <c r="AD4" s="11"/>
      <c r="AE4" s="11"/>
      <c r="AF4" s="10">
        <v>-2</v>
      </c>
      <c r="AG4" s="10" t="str">
        <f>IF(AB4=AC4,"-2","0")</f>
        <v>0</v>
      </c>
      <c r="AH4" s="10">
        <f t="shared" ref="AH4:AH19" si="6">VALUE(AG4)</f>
        <v>0</v>
      </c>
      <c r="AI4" s="32" t="b">
        <f t="shared" ref="AI4:AI17" si="7">AA4=AB4</f>
        <v>1</v>
      </c>
      <c r="AJ4" s="31">
        <v>11</v>
      </c>
      <c r="AK4" s="10">
        <v>1</v>
      </c>
      <c r="AL4" s="10">
        <f t="shared" ref="AL4:AL19" si="8">VLOOKUP(AJ4,$C$2:$D$229,2,FALSE)</f>
        <v>1</v>
      </c>
      <c r="AM4" s="10"/>
      <c r="AN4" s="14"/>
      <c r="AO4" s="14"/>
      <c r="AQ4" s="10" t="str">
        <f t="shared" ref="AQ4:AQ17" si="9">IF(AL4=AM4,"-1","0")</f>
        <v>0</v>
      </c>
      <c r="AR4" s="10">
        <f t="shared" ref="AR4:AR19" si="10">VALUE(AQ4)</f>
        <v>0</v>
      </c>
      <c r="AS4" s="32" t="b">
        <f t="shared" ref="AS4:AS17" si="11">AK4=AL4</f>
        <v>1</v>
      </c>
      <c r="AT4" s="31">
        <v>19</v>
      </c>
      <c r="AU4" s="10">
        <v>2</v>
      </c>
      <c r="AV4" s="10">
        <f>VLOOKUP(AT4,C3:$D$229,2,FALSE)</f>
        <v>2</v>
      </c>
      <c r="AW4" s="10">
        <v>1</v>
      </c>
      <c r="AX4" s="10">
        <v>-1</v>
      </c>
      <c r="AY4" s="10" t="str">
        <f>IF(AV4=AW4,"-1","0")</f>
        <v>0</v>
      </c>
      <c r="AZ4" s="10">
        <f t="shared" ref="AZ4:AZ17" si="12">VALUE(AY4)</f>
        <v>0</v>
      </c>
      <c r="BA4" s="32" t="b">
        <f t="shared" si="2"/>
        <v>1</v>
      </c>
      <c r="BB4" s="31">
        <v>17</v>
      </c>
      <c r="BC4" s="10">
        <v>2</v>
      </c>
      <c r="BD4" s="10">
        <f t="shared" ref="BD4:BD22" si="13">VLOOKUP(BB4,$C$2:$D$229,2,FALSE)</f>
        <v>2</v>
      </c>
      <c r="BE4" s="12"/>
      <c r="BF4" s="12"/>
      <c r="BG4" s="12"/>
      <c r="BH4" s="10"/>
      <c r="BI4" s="10" t="str">
        <f t="shared" ref="BI4:BI15" si="14">IF(BD4=BE4,"-1","0")</f>
        <v>0</v>
      </c>
      <c r="BJ4" s="10">
        <f t="shared" ref="BJ4:BJ22" si="15">VALUE(BI4)</f>
        <v>0</v>
      </c>
      <c r="BK4" s="32" t="b">
        <f t="shared" ref="BK4:BK10" si="16">BC4=BD4</f>
        <v>1</v>
      </c>
      <c r="BL4" s="95">
        <v>15</v>
      </c>
      <c r="BM4" s="91">
        <v>2</v>
      </c>
      <c r="BN4" s="91">
        <f t="shared" ref="BN4:BN20" si="17">VLOOKUP(BL4,$C$2:$D$229,2,FALSE)</f>
        <v>2</v>
      </c>
      <c r="BO4" s="10">
        <v>1</v>
      </c>
      <c r="BP4" s="10"/>
      <c r="BQ4" s="12"/>
      <c r="BR4" s="10">
        <v>-2</v>
      </c>
      <c r="BS4" s="10" t="str">
        <f>IF(BN4=BO4,"-2","0")</f>
        <v>0</v>
      </c>
      <c r="BT4" s="10">
        <f t="shared" ref="BT4:BT20" si="18">VALUE(BS4)</f>
        <v>0</v>
      </c>
      <c r="BU4" s="32" t="b">
        <f t="shared" ref="BU4:BU17" si="19">BM4=BN4</f>
        <v>1</v>
      </c>
      <c r="BV4" s="31">
        <v>13</v>
      </c>
      <c r="BW4" s="10">
        <v>2</v>
      </c>
      <c r="BX4" s="10">
        <f t="shared" ref="BX4:BX19" si="20">VLOOKUP(BV4,$C$2:$D$229,2,FALSE)</f>
        <v>2</v>
      </c>
      <c r="BY4" s="10"/>
      <c r="BZ4" s="10"/>
      <c r="CA4" s="10"/>
      <c r="CB4" s="10"/>
      <c r="CC4" s="10" t="str">
        <f t="shared" ref="CC4:CC16" si="21">IF(BX4=BY4,"-2","0")</f>
        <v>0</v>
      </c>
      <c r="CD4" s="10">
        <f t="shared" ref="CD4:CD19" si="22">VALUE(CC4)</f>
        <v>0</v>
      </c>
      <c r="CE4" s="32" t="b">
        <f t="shared" ref="CE4:CE17" si="23">BW4=BX4</f>
        <v>1</v>
      </c>
      <c r="CF4" s="31">
        <v>12</v>
      </c>
      <c r="CG4" s="10">
        <v>1</v>
      </c>
      <c r="CH4" s="10">
        <f t="shared" ref="CH4:CH20" si="24">VLOOKUP(CF4,$C$2:$D$229,2,FALSE)</f>
        <v>1</v>
      </c>
      <c r="CI4" s="10"/>
      <c r="CJ4" s="10"/>
      <c r="CK4" s="10"/>
      <c r="CL4" s="10"/>
      <c r="CM4" s="10" t="str">
        <f t="shared" ref="CM4:CM17" si="25">IF(CH4=CI4,"-1","0")</f>
        <v>0</v>
      </c>
      <c r="CN4" s="10">
        <f t="shared" ref="CN4:CN20" si="26">VALUE(CM4)</f>
        <v>0</v>
      </c>
      <c r="CO4" s="32" t="b">
        <f t="shared" ref="CO4:CO17" si="27">CG4=CH4</f>
        <v>1</v>
      </c>
    </row>
    <row r="5" spans="1:115" s="15" customFormat="1">
      <c r="A5" s="1">
        <v>4</v>
      </c>
      <c r="B5" s="6">
        <v>1</v>
      </c>
      <c r="C5" s="7">
        <v>4</v>
      </c>
      <c r="D5" s="10">
        <f>INDEX('5지-&gt;2지변환 양식'!$I$9:$LF$9,1,A5)</f>
        <v>1</v>
      </c>
      <c r="E5" s="5"/>
      <c r="F5" s="156">
        <v>25</v>
      </c>
      <c r="G5" s="13">
        <v>2</v>
      </c>
      <c r="H5" s="10">
        <f t="shared" ref="H5:H19" si="28">VLOOKUP(F5,$C$2:$D$229,2,FALSE)</f>
        <v>2</v>
      </c>
      <c r="I5" s="161">
        <v>1</v>
      </c>
      <c r="J5" s="165"/>
      <c r="K5" s="165"/>
      <c r="L5" s="10">
        <v>-1</v>
      </c>
      <c r="M5" s="10" t="str">
        <f>IF(H5=I5,"-1","0")</f>
        <v>0</v>
      </c>
      <c r="N5" s="10">
        <f t="shared" ref="N5:N19" si="29">VALUE(M5)</f>
        <v>0</v>
      </c>
      <c r="O5" s="32" t="b">
        <f t="shared" si="3"/>
        <v>1</v>
      </c>
      <c r="P5" s="31">
        <v>26</v>
      </c>
      <c r="Q5" s="10">
        <v>1</v>
      </c>
      <c r="R5" s="10">
        <f t="shared" si="4"/>
        <v>1</v>
      </c>
      <c r="S5" s="11"/>
      <c r="T5" s="11"/>
      <c r="U5" s="11"/>
      <c r="V5" s="10"/>
      <c r="W5" s="10" t="str">
        <f t="shared" si="0"/>
        <v>0</v>
      </c>
      <c r="X5" s="10"/>
      <c r="Y5" s="32" t="b">
        <f t="shared" si="1"/>
        <v>1</v>
      </c>
      <c r="Z5" s="31">
        <v>28</v>
      </c>
      <c r="AA5" s="10">
        <v>2</v>
      </c>
      <c r="AB5" s="10">
        <f t="shared" si="5"/>
        <v>2</v>
      </c>
      <c r="AC5" s="11">
        <v>1</v>
      </c>
      <c r="AD5" s="11"/>
      <c r="AE5" s="11"/>
      <c r="AF5" s="10">
        <v>-2</v>
      </c>
      <c r="AG5" s="10" t="str">
        <f>IF(AB5=AC5,"-2","0")</f>
        <v>0</v>
      </c>
      <c r="AH5" s="10">
        <f t="shared" si="6"/>
        <v>0</v>
      </c>
      <c r="AI5" s="32" t="b">
        <f t="shared" si="7"/>
        <v>1</v>
      </c>
      <c r="AJ5" s="31">
        <v>14</v>
      </c>
      <c r="AK5" s="10">
        <v>1</v>
      </c>
      <c r="AL5" s="10">
        <f t="shared" si="8"/>
        <v>1</v>
      </c>
      <c r="AM5" s="10">
        <v>2</v>
      </c>
      <c r="AN5" s="10"/>
      <c r="AO5" s="10"/>
      <c r="AP5" s="10">
        <v>-1</v>
      </c>
      <c r="AQ5" s="10" t="str">
        <f t="shared" si="9"/>
        <v>0</v>
      </c>
      <c r="AR5" s="10">
        <f t="shared" si="10"/>
        <v>0</v>
      </c>
      <c r="AS5" s="32" t="b">
        <f t="shared" si="11"/>
        <v>1</v>
      </c>
      <c r="AT5" s="31">
        <v>29</v>
      </c>
      <c r="AU5" s="10">
        <v>1</v>
      </c>
      <c r="AV5" s="10">
        <f>VLOOKUP(AT5,C4:$D$229,2,FALSE)</f>
        <v>1</v>
      </c>
      <c r="AW5" s="10"/>
      <c r="AX5" s="10"/>
      <c r="AY5" s="10" t="str">
        <f t="shared" ref="AY5:AY16" si="30">IF(AV5=AW5,"-2","0")</f>
        <v>0</v>
      </c>
      <c r="AZ5" s="10">
        <f t="shared" si="12"/>
        <v>0</v>
      </c>
      <c r="BA5" s="32" t="b">
        <f t="shared" si="2"/>
        <v>1</v>
      </c>
      <c r="BB5" s="31">
        <v>27</v>
      </c>
      <c r="BC5" s="10">
        <v>1</v>
      </c>
      <c r="BD5" s="10">
        <f t="shared" si="13"/>
        <v>1</v>
      </c>
      <c r="BE5" s="12"/>
      <c r="BF5" s="12"/>
      <c r="BG5" s="12"/>
      <c r="BH5" s="10"/>
      <c r="BI5" s="10" t="str">
        <f t="shared" si="14"/>
        <v>0</v>
      </c>
      <c r="BJ5" s="10">
        <f t="shared" si="15"/>
        <v>0</v>
      </c>
      <c r="BK5" s="32" t="b">
        <f t="shared" si="16"/>
        <v>1</v>
      </c>
      <c r="BL5" s="95">
        <v>35</v>
      </c>
      <c r="BM5" s="91">
        <v>2</v>
      </c>
      <c r="BN5" s="91">
        <f t="shared" si="17"/>
        <v>1</v>
      </c>
      <c r="BO5" s="10">
        <v>1</v>
      </c>
      <c r="BP5" s="10"/>
      <c r="BQ5" s="12"/>
      <c r="BR5" s="10">
        <v>-1</v>
      </c>
      <c r="BS5" s="10" t="str">
        <f>IF(BN5=BO5,"-1","0")</f>
        <v>-1</v>
      </c>
      <c r="BT5" s="10">
        <f t="shared" si="18"/>
        <v>-1</v>
      </c>
      <c r="BU5" s="32" t="b">
        <f t="shared" si="19"/>
        <v>0</v>
      </c>
      <c r="BV5" s="31">
        <v>23</v>
      </c>
      <c r="BW5" s="10">
        <v>2</v>
      </c>
      <c r="BX5" s="10">
        <f t="shared" si="20"/>
        <v>2</v>
      </c>
      <c r="BY5" s="10"/>
      <c r="BZ5" s="10"/>
      <c r="CA5" s="10"/>
      <c r="CB5" s="10"/>
      <c r="CC5" s="10" t="str">
        <f t="shared" si="21"/>
        <v>0</v>
      </c>
      <c r="CD5" s="10">
        <f t="shared" si="22"/>
        <v>0</v>
      </c>
      <c r="CE5" s="32" t="b">
        <f t="shared" si="23"/>
        <v>1</v>
      </c>
      <c r="CF5" s="31">
        <v>22</v>
      </c>
      <c r="CG5" s="10">
        <v>1</v>
      </c>
      <c r="CH5" s="10">
        <f t="shared" si="24"/>
        <v>2</v>
      </c>
      <c r="CI5" s="10"/>
      <c r="CJ5" s="10"/>
      <c r="CK5" s="10"/>
      <c r="CL5" s="10"/>
      <c r="CM5" s="10" t="str">
        <f t="shared" si="25"/>
        <v>0</v>
      </c>
      <c r="CN5" s="10">
        <f t="shared" si="26"/>
        <v>0</v>
      </c>
      <c r="CO5" s="32" t="b">
        <f t="shared" si="27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>
      <c r="A6" s="1">
        <v>5</v>
      </c>
      <c r="B6" s="6">
        <v>2</v>
      </c>
      <c r="C6" s="7">
        <v>5</v>
      </c>
      <c r="D6" s="10">
        <f>INDEX('5지-&gt;2지변환 양식'!$I$9:$LF$9,1,A6)</f>
        <v>2</v>
      </c>
      <c r="E6" s="5"/>
      <c r="F6" s="156">
        <v>34</v>
      </c>
      <c r="G6" s="13">
        <v>1</v>
      </c>
      <c r="H6" s="10">
        <f t="shared" si="28"/>
        <v>1</v>
      </c>
      <c r="I6" s="161"/>
      <c r="J6" s="165"/>
      <c r="K6" s="165"/>
      <c r="L6" s="10"/>
      <c r="M6" s="10" t="str">
        <f>IF(H6=I6,"-1","0")</f>
        <v>0</v>
      </c>
      <c r="N6" s="10">
        <f t="shared" si="29"/>
        <v>0</v>
      </c>
      <c r="O6" s="32" t="b">
        <f t="shared" si="3"/>
        <v>1</v>
      </c>
      <c r="P6" s="31">
        <v>36</v>
      </c>
      <c r="Q6" s="10">
        <v>1</v>
      </c>
      <c r="R6" s="10">
        <f t="shared" si="4"/>
        <v>1</v>
      </c>
      <c r="S6" s="11"/>
      <c r="T6" s="11"/>
      <c r="U6" s="11"/>
      <c r="V6" s="10"/>
      <c r="W6" s="10" t="str">
        <f t="shared" si="0"/>
        <v>0</v>
      </c>
      <c r="X6" s="10"/>
      <c r="Y6" s="32" t="b">
        <f t="shared" si="1"/>
        <v>1</v>
      </c>
      <c r="Z6" s="31">
        <v>33</v>
      </c>
      <c r="AA6" s="10">
        <v>1</v>
      </c>
      <c r="AB6" s="10">
        <f t="shared" si="5"/>
        <v>1</v>
      </c>
      <c r="AC6" s="11">
        <v>2</v>
      </c>
      <c r="AD6" s="11"/>
      <c r="AE6" s="11"/>
      <c r="AF6" s="10">
        <v>-1</v>
      </c>
      <c r="AG6" s="10" t="str">
        <f t="shared" ref="AG6:AG17" si="31">IF(AB6=AC6,"-1","0")</f>
        <v>0</v>
      </c>
      <c r="AH6" s="10">
        <f t="shared" si="6"/>
        <v>0</v>
      </c>
      <c r="AI6" s="32" t="b">
        <f t="shared" si="7"/>
        <v>1</v>
      </c>
      <c r="AJ6" s="31">
        <v>21</v>
      </c>
      <c r="AK6" s="10">
        <v>2</v>
      </c>
      <c r="AL6" s="10">
        <f t="shared" si="8"/>
        <v>2</v>
      </c>
      <c r="AM6" s="10">
        <v>1</v>
      </c>
      <c r="AN6" s="10"/>
      <c r="AO6" s="10"/>
      <c r="AP6" s="10">
        <v>-1</v>
      </c>
      <c r="AQ6" s="10" t="str">
        <f t="shared" si="9"/>
        <v>0</v>
      </c>
      <c r="AR6" s="10">
        <f t="shared" si="10"/>
        <v>0</v>
      </c>
      <c r="AS6" s="32" t="b">
        <f t="shared" si="11"/>
        <v>1</v>
      </c>
      <c r="AT6" s="31">
        <v>49</v>
      </c>
      <c r="AU6" s="10">
        <v>1</v>
      </c>
      <c r="AV6" s="10">
        <f>VLOOKUP(AT6,C5:$D$229,2,FALSE)</f>
        <v>1</v>
      </c>
      <c r="AW6" s="10"/>
      <c r="AX6" s="10"/>
      <c r="AY6" s="10" t="str">
        <f t="shared" si="30"/>
        <v>0</v>
      </c>
      <c r="AZ6" s="10">
        <f t="shared" si="12"/>
        <v>0</v>
      </c>
      <c r="BA6" s="32" t="b">
        <f t="shared" si="2"/>
        <v>1</v>
      </c>
      <c r="BB6" s="31">
        <v>37</v>
      </c>
      <c r="BC6" s="10">
        <v>2</v>
      </c>
      <c r="BD6" s="10">
        <f t="shared" si="13"/>
        <v>1</v>
      </c>
      <c r="BE6" s="12"/>
      <c r="BF6" s="12"/>
      <c r="BG6" s="12"/>
      <c r="BH6" s="10"/>
      <c r="BI6" s="10" t="str">
        <f t="shared" si="14"/>
        <v>0</v>
      </c>
      <c r="BJ6" s="10">
        <f t="shared" si="15"/>
        <v>0</v>
      </c>
      <c r="BK6" s="32" t="b">
        <f t="shared" si="16"/>
        <v>0</v>
      </c>
      <c r="BL6" s="95">
        <v>45</v>
      </c>
      <c r="BM6" s="91">
        <v>2</v>
      </c>
      <c r="BN6" s="91">
        <f t="shared" si="17"/>
        <v>2</v>
      </c>
      <c r="BO6" s="10"/>
      <c r="BP6" s="10"/>
      <c r="BQ6" s="12"/>
      <c r="BR6" s="10"/>
      <c r="BS6" s="10" t="str">
        <f>IF(BN6=BO6,"-1","0")</f>
        <v>0</v>
      </c>
      <c r="BT6" s="10">
        <f t="shared" si="18"/>
        <v>0</v>
      </c>
      <c r="BU6" s="32" t="b">
        <f t="shared" si="19"/>
        <v>1</v>
      </c>
      <c r="BV6" s="31">
        <v>43</v>
      </c>
      <c r="BW6" s="10">
        <v>1</v>
      </c>
      <c r="BX6" s="10">
        <f t="shared" si="20"/>
        <v>1</v>
      </c>
      <c r="BY6" s="10"/>
      <c r="BZ6" s="10"/>
      <c r="CA6" s="10"/>
      <c r="CB6" s="10"/>
      <c r="CC6" s="10" t="str">
        <f t="shared" si="21"/>
        <v>0</v>
      </c>
      <c r="CD6" s="10">
        <f t="shared" si="22"/>
        <v>0</v>
      </c>
      <c r="CE6" s="32" t="b">
        <f t="shared" si="23"/>
        <v>1</v>
      </c>
      <c r="CF6" s="31">
        <v>32</v>
      </c>
      <c r="CG6" s="10">
        <v>2</v>
      </c>
      <c r="CH6" s="10">
        <f t="shared" si="24"/>
        <v>2</v>
      </c>
      <c r="CI6" s="10"/>
      <c r="CJ6" s="10"/>
      <c r="CK6" s="10"/>
      <c r="CL6" s="10"/>
      <c r="CM6" s="10" t="str">
        <f t="shared" si="25"/>
        <v>0</v>
      </c>
      <c r="CN6" s="10">
        <f t="shared" si="26"/>
        <v>0</v>
      </c>
      <c r="CO6" s="32" t="b">
        <f t="shared" si="27"/>
        <v>1</v>
      </c>
    </row>
    <row r="7" spans="1:115">
      <c r="A7" s="1">
        <v>6</v>
      </c>
      <c r="B7" s="6">
        <v>1</v>
      </c>
      <c r="C7" s="7">
        <v>6</v>
      </c>
      <c r="D7" s="10">
        <f>INDEX('5지-&gt;2지변환 양식'!$I$9:$LF$9,1,A7)</f>
        <v>1</v>
      </c>
      <c r="E7" s="5"/>
      <c r="F7" s="156">
        <v>44</v>
      </c>
      <c r="G7" s="13">
        <v>1</v>
      </c>
      <c r="H7" s="10">
        <f>VLOOKUP(F7,$C$2:$D$229,2,FALSE)</f>
        <v>1</v>
      </c>
      <c r="I7" s="161">
        <v>2</v>
      </c>
      <c r="J7" s="165"/>
      <c r="K7" s="165"/>
      <c r="L7" s="10">
        <v>-1</v>
      </c>
      <c r="M7" s="10" t="str">
        <f>IF(H7=I7,"-1","0")</f>
        <v>0</v>
      </c>
      <c r="N7" s="10">
        <f t="shared" si="29"/>
        <v>0</v>
      </c>
      <c r="O7" s="32" t="b">
        <f t="shared" si="3"/>
        <v>1</v>
      </c>
      <c r="P7" s="31">
        <v>46</v>
      </c>
      <c r="Q7" s="10">
        <v>1</v>
      </c>
      <c r="R7" s="10">
        <f t="shared" si="4"/>
        <v>1</v>
      </c>
      <c r="S7" s="11"/>
      <c r="T7" s="11"/>
      <c r="U7" s="11"/>
      <c r="V7" s="10"/>
      <c r="W7" s="10" t="str">
        <f t="shared" si="0"/>
        <v>0</v>
      </c>
      <c r="X7" s="10"/>
      <c r="Y7" s="32" t="b">
        <f t="shared" si="1"/>
        <v>1</v>
      </c>
      <c r="Z7" s="31">
        <v>38</v>
      </c>
      <c r="AA7" s="10">
        <v>1</v>
      </c>
      <c r="AB7" s="10">
        <f t="shared" si="5"/>
        <v>1</v>
      </c>
      <c r="AC7" s="11"/>
      <c r="AD7" s="11"/>
      <c r="AE7" s="11"/>
      <c r="AF7" s="10"/>
      <c r="AG7" s="10" t="str">
        <f t="shared" si="31"/>
        <v>0</v>
      </c>
      <c r="AH7" s="10">
        <f t="shared" si="6"/>
        <v>0</v>
      </c>
      <c r="AI7" s="32" t="b">
        <f t="shared" si="7"/>
        <v>1</v>
      </c>
      <c r="AJ7" s="31">
        <v>31</v>
      </c>
      <c r="AK7" s="10">
        <v>2</v>
      </c>
      <c r="AL7" s="10">
        <f t="shared" si="8"/>
        <v>2</v>
      </c>
      <c r="AM7" s="10">
        <v>1</v>
      </c>
      <c r="AN7" s="10"/>
      <c r="AO7" s="10"/>
      <c r="AP7" s="10">
        <v>-1</v>
      </c>
      <c r="AQ7" s="10" t="str">
        <f t="shared" si="9"/>
        <v>0</v>
      </c>
      <c r="AR7" s="10">
        <f t="shared" si="10"/>
        <v>0</v>
      </c>
      <c r="AS7" s="32" t="b">
        <f t="shared" si="11"/>
        <v>1</v>
      </c>
      <c r="AT7" s="31">
        <v>69</v>
      </c>
      <c r="AU7" s="10">
        <v>2</v>
      </c>
      <c r="AV7" s="10">
        <f>VLOOKUP(AT7,C6:$D$229,2,FALSE)</f>
        <v>2</v>
      </c>
      <c r="AW7" s="10"/>
      <c r="AX7" s="10"/>
      <c r="AY7" s="10" t="str">
        <f t="shared" si="30"/>
        <v>0</v>
      </c>
      <c r="AZ7" s="10">
        <f t="shared" si="12"/>
        <v>0</v>
      </c>
      <c r="BA7" s="32" t="b">
        <f t="shared" si="2"/>
        <v>1</v>
      </c>
      <c r="BB7" s="31">
        <v>47</v>
      </c>
      <c r="BC7" s="10">
        <v>2</v>
      </c>
      <c r="BD7" s="10">
        <f t="shared" si="13"/>
        <v>2</v>
      </c>
      <c r="BE7" s="12"/>
      <c r="BF7" s="12"/>
      <c r="BG7" s="12"/>
      <c r="BH7" s="10"/>
      <c r="BI7" s="10" t="str">
        <f t="shared" si="14"/>
        <v>0</v>
      </c>
      <c r="BJ7" s="10">
        <f t="shared" si="15"/>
        <v>0</v>
      </c>
      <c r="BK7" s="32" t="b">
        <f t="shared" si="16"/>
        <v>1</v>
      </c>
      <c r="BL7" s="95">
        <v>65</v>
      </c>
      <c r="BM7" s="91">
        <v>2</v>
      </c>
      <c r="BN7" s="91">
        <f t="shared" si="17"/>
        <v>2</v>
      </c>
      <c r="BO7" s="10"/>
      <c r="BP7" s="10"/>
      <c r="BQ7" s="12"/>
      <c r="BR7" s="10"/>
      <c r="BS7" s="10" t="str">
        <f>IF(BN7=BO7,"-1","0")</f>
        <v>0</v>
      </c>
      <c r="BT7" s="10">
        <f t="shared" si="18"/>
        <v>0</v>
      </c>
      <c r="BU7" s="32" t="b">
        <f t="shared" si="19"/>
        <v>1</v>
      </c>
      <c r="BV7" s="31">
        <v>53</v>
      </c>
      <c r="BW7" s="10">
        <v>2</v>
      </c>
      <c r="BX7" s="10">
        <f t="shared" si="20"/>
        <v>2</v>
      </c>
      <c r="BY7" s="10">
        <v>1</v>
      </c>
      <c r="BZ7" s="10"/>
      <c r="CA7" s="10"/>
      <c r="CB7" s="10">
        <v>-1</v>
      </c>
      <c r="CC7" s="10" t="str">
        <f>IF(BX7=BY7,"-1","0")</f>
        <v>0</v>
      </c>
      <c r="CD7" s="10">
        <f t="shared" si="22"/>
        <v>0</v>
      </c>
      <c r="CE7" s="32" t="b">
        <f t="shared" si="23"/>
        <v>1</v>
      </c>
      <c r="CF7" s="31">
        <v>42</v>
      </c>
      <c r="CG7" s="10">
        <v>2</v>
      </c>
      <c r="CH7" s="10">
        <f t="shared" si="24"/>
        <v>2</v>
      </c>
      <c r="CI7" s="10"/>
      <c r="CJ7" s="10"/>
      <c r="CK7" s="10"/>
      <c r="CL7" s="10"/>
      <c r="CM7" s="10" t="str">
        <f t="shared" si="25"/>
        <v>0</v>
      </c>
      <c r="CN7" s="10">
        <f t="shared" si="26"/>
        <v>0</v>
      </c>
      <c r="CO7" s="32" t="b">
        <f t="shared" si="27"/>
        <v>1</v>
      </c>
    </row>
    <row r="8" spans="1:115">
      <c r="A8" s="1">
        <v>7</v>
      </c>
      <c r="B8" s="6">
        <v>2</v>
      </c>
      <c r="C8" s="7">
        <v>7</v>
      </c>
      <c r="D8" s="10">
        <f>INDEX('5지-&gt;2지변환 양식'!$I$9:$LF$9,1,A8)</f>
        <v>2</v>
      </c>
      <c r="E8" s="5"/>
      <c r="F8" s="156">
        <v>54</v>
      </c>
      <c r="G8" s="13">
        <v>2</v>
      </c>
      <c r="H8" s="10">
        <f>VLOOKUP(F8,$C$2:$D$229,2,FALSE)</f>
        <v>2</v>
      </c>
      <c r="I8" s="161">
        <v>1</v>
      </c>
      <c r="J8" s="165"/>
      <c r="K8" s="165"/>
      <c r="L8" s="10">
        <v>-2</v>
      </c>
      <c r="M8" s="10" t="str">
        <f>IF(H8=I8,"-2","0")</f>
        <v>0</v>
      </c>
      <c r="N8" s="10">
        <f t="shared" si="29"/>
        <v>0</v>
      </c>
      <c r="O8" s="32" t="b">
        <f t="shared" si="3"/>
        <v>1</v>
      </c>
      <c r="P8" s="31">
        <v>56</v>
      </c>
      <c r="Q8" s="10">
        <v>2</v>
      </c>
      <c r="R8" s="10">
        <f t="shared" si="4"/>
        <v>2</v>
      </c>
      <c r="S8" s="11">
        <v>1</v>
      </c>
      <c r="T8" s="11"/>
      <c r="U8" s="11"/>
      <c r="V8" s="10">
        <v>-3</v>
      </c>
      <c r="W8" s="10" t="str">
        <f t="shared" si="0"/>
        <v>0</v>
      </c>
      <c r="X8" s="10"/>
      <c r="Y8" s="32" t="b">
        <f t="shared" si="1"/>
        <v>1</v>
      </c>
      <c r="Z8" s="31">
        <v>39</v>
      </c>
      <c r="AA8" s="10">
        <v>1</v>
      </c>
      <c r="AB8" s="10">
        <f t="shared" si="5"/>
        <v>1</v>
      </c>
      <c r="AC8" s="11"/>
      <c r="AD8" s="11"/>
      <c r="AE8" s="11"/>
      <c r="AF8" s="10"/>
      <c r="AG8" s="10" t="str">
        <f t="shared" si="31"/>
        <v>0</v>
      </c>
      <c r="AH8" s="10">
        <f t="shared" si="6"/>
        <v>0</v>
      </c>
      <c r="AI8" s="32" t="b">
        <f t="shared" si="7"/>
        <v>1</v>
      </c>
      <c r="AJ8" s="31">
        <v>41</v>
      </c>
      <c r="AK8" s="10">
        <v>2</v>
      </c>
      <c r="AL8" s="10">
        <f t="shared" si="8"/>
        <v>2</v>
      </c>
      <c r="AM8" s="10">
        <v>1</v>
      </c>
      <c r="AN8" s="10"/>
      <c r="AO8" s="10"/>
      <c r="AP8" s="10">
        <v>-1</v>
      </c>
      <c r="AQ8" s="10" t="str">
        <f t="shared" si="9"/>
        <v>0</v>
      </c>
      <c r="AR8" s="10">
        <f t="shared" si="10"/>
        <v>0</v>
      </c>
      <c r="AS8" s="32" t="b">
        <f t="shared" si="11"/>
        <v>1</v>
      </c>
      <c r="AT8" s="31">
        <v>79</v>
      </c>
      <c r="AU8" s="10">
        <v>1</v>
      </c>
      <c r="AV8" s="10">
        <f>VLOOKUP(AT8,C7:$D$229,2,FALSE)</f>
        <v>1</v>
      </c>
      <c r="AW8" s="10"/>
      <c r="AX8" s="10"/>
      <c r="AY8" s="10" t="str">
        <f t="shared" si="30"/>
        <v>0</v>
      </c>
      <c r="AZ8" s="10">
        <f t="shared" si="12"/>
        <v>0</v>
      </c>
      <c r="BA8" s="32" t="b">
        <f t="shared" si="2"/>
        <v>1</v>
      </c>
      <c r="BB8" s="31">
        <v>55</v>
      </c>
      <c r="BC8" s="10">
        <v>2</v>
      </c>
      <c r="BD8" s="10">
        <f t="shared" si="13"/>
        <v>2</v>
      </c>
      <c r="BE8" s="12">
        <v>1</v>
      </c>
      <c r="BF8" s="12"/>
      <c r="BG8" s="12"/>
      <c r="BH8" s="10">
        <v>-1</v>
      </c>
      <c r="BI8" s="10" t="str">
        <f t="shared" si="14"/>
        <v>0</v>
      </c>
      <c r="BJ8" s="10">
        <f t="shared" si="15"/>
        <v>0</v>
      </c>
      <c r="BK8" s="32" t="b">
        <f t="shared" si="16"/>
        <v>1</v>
      </c>
      <c r="BL8" s="95">
        <v>75</v>
      </c>
      <c r="BM8" s="91">
        <v>2</v>
      </c>
      <c r="BN8" s="91">
        <f t="shared" si="17"/>
        <v>2</v>
      </c>
      <c r="BO8" s="10"/>
      <c r="BP8" s="10"/>
      <c r="BQ8" s="12"/>
      <c r="BR8" s="10"/>
      <c r="BS8" s="10" t="str">
        <f>IF(BN8=BO8,"-1","0")</f>
        <v>0</v>
      </c>
      <c r="BT8" s="10">
        <f t="shared" si="18"/>
        <v>0</v>
      </c>
      <c r="BU8" s="32" t="b">
        <f t="shared" si="19"/>
        <v>1</v>
      </c>
      <c r="BV8" s="31">
        <v>63</v>
      </c>
      <c r="BW8" s="10">
        <v>2</v>
      </c>
      <c r="BX8" s="10">
        <f t="shared" si="20"/>
        <v>2</v>
      </c>
      <c r="BY8" s="10"/>
      <c r="BZ8" s="10"/>
      <c r="CA8" s="10"/>
      <c r="CB8" s="10"/>
      <c r="CC8" s="10" t="str">
        <f t="shared" si="21"/>
        <v>0</v>
      </c>
      <c r="CD8" s="10">
        <f t="shared" si="22"/>
        <v>0</v>
      </c>
      <c r="CE8" s="32" t="b">
        <f t="shared" si="23"/>
        <v>1</v>
      </c>
      <c r="CF8" s="31">
        <v>52</v>
      </c>
      <c r="CG8" s="10">
        <v>1</v>
      </c>
      <c r="CH8" s="10">
        <f t="shared" si="24"/>
        <v>1</v>
      </c>
      <c r="CI8" s="10"/>
      <c r="CJ8" s="10"/>
      <c r="CK8" s="10"/>
      <c r="CL8" s="10"/>
      <c r="CM8" s="10" t="str">
        <f t="shared" si="25"/>
        <v>0</v>
      </c>
      <c r="CN8" s="10">
        <f t="shared" si="26"/>
        <v>0</v>
      </c>
      <c r="CO8" s="32" t="b">
        <f t="shared" si="27"/>
        <v>1</v>
      </c>
    </row>
    <row r="9" spans="1:115">
      <c r="A9" s="1">
        <v>8</v>
      </c>
      <c r="B9" s="6">
        <v>1</v>
      </c>
      <c r="C9" s="7">
        <v>8</v>
      </c>
      <c r="D9" s="10">
        <f>INDEX('5지-&gt;2지변환 양식'!$I$9:$LF$9,1,A9)</f>
        <v>1</v>
      </c>
      <c r="E9" s="5"/>
      <c r="F9" s="156">
        <v>64</v>
      </c>
      <c r="G9" s="13">
        <v>1</v>
      </c>
      <c r="H9" s="10">
        <f t="shared" si="28"/>
        <v>2</v>
      </c>
      <c r="I9" s="161"/>
      <c r="J9" s="165"/>
      <c r="K9" s="165"/>
      <c r="L9" s="10"/>
      <c r="M9" s="10" t="str">
        <f>IF(H9=I9,"-1","0")</f>
        <v>0</v>
      </c>
      <c r="N9" s="10">
        <f t="shared" si="29"/>
        <v>0</v>
      </c>
      <c r="O9" s="32" t="b">
        <f t="shared" si="3"/>
        <v>0</v>
      </c>
      <c r="P9" s="31">
        <v>66</v>
      </c>
      <c r="Q9" s="10">
        <v>1</v>
      </c>
      <c r="R9" s="10">
        <f t="shared" si="4"/>
        <v>1</v>
      </c>
      <c r="S9" s="24">
        <v>1</v>
      </c>
      <c r="T9" s="11"/>
      <c r="U9" s="11"/>
      <c r="V9" s="10">
        <v>-1</v>
      </c>
      <c r="W9" s="10" t="str">
        <f>IF(R9=S9,"-1","0")</f>
        <v>-1</v>
      </c>
      <c r="X9" s="10">
        <f>VALUE(W9)</f>
        <v>-1</v>
      </c>
      <c r="Y9" s="32" t="b">
        <f t="shared" si="1"/>
        <v>1</v>
      </c>
      <c r="Z9" s="31">
        <v>48</v>
      </c>
      <c r="AA9" s="10">
        <v>2</v>
      </c>
      <c r="AB9" s="10">
        <f t="shared" si="5"/>
        <v>2</v>
      </c>
      <c r="AC9" s="11">
        <v>1</v>
      </c>
      <c r="AD9" s="11"/>
      <c r="AE9" s="11"/>
      <c r="AF9" s="10">
        <v>-1</v>
      </c>
      <c r="AG9" s="10" t="str">
        <f t="shared" si="31"/>
        <v>0</v>
      </c>
      <c r="AH9" s="10">
        <f t="shared" si="6"/>
        <v>0</v>
      </c>
      <c r="AI9" s="32" t="b">
        <f t="shared" si="7"/>
        <v>1</v>
      </c>
      <c r="AJ9" s="31">
        <v>51</v>
      </c>
      <c r="AK9" s="10">
        <v>2</v>
      </c>
      <c r="AL9" s="10">
        <f t="shared" si="8"/>
        <v>1</v>
      </c>
      <c r="AM9" s="10">
        <v>1</v>
      </c>
      <c r="AN9" s="10"/>
      <c r="AO9" s="10"/>
      <c r="AP9" s="10">
        <v>-1</v>
      </c>
      <c r="AQ9" s="10" t="str">
        <f t="shared" si="9"/>
        <v>-1</v>
      </c>
      <c r="AR9" s="10">
        <f t="shared" si="10"/>
        <v>-1</v>
      </c>
      <c r="AS9" s="32" t="b">
        <f t="shared" si="11"/>
        <v>0</v>
      </c>
      <c r="AT9" s="31">
        <v>89</v>
      </c>
      <c r="AU9" s="10">
        <v>1</v>
      </c>
      <c r="AV9" s="10">
        <f>VLOOKUP(AT9,C8:$D$229,2,FALSE)</f>
        <v>1</v>
      </c>
      <c r="AW9" s="10"/>
      <c r="AX9" s="10"/>
      <c r="AY9" s="10" t="str">
        <f t="shared" si="30"/>
        <v>0</v>
      </c>
      <c r="AZ9" s="10">
        <f t="shared" si="12"/>
        <v>0</v>
      </c>
      <c r="BA9" s="32" t="b">
        <f t="shared" si="2"/>
        <v>1</v>
      </c>
      <c r="BB9" s="31">
        <v>57</v>
      </c>
      <c r="BC9" s="10">
        <v>2</v>
      </c>
      <c r="BD9" s="10">
        <f t="shared" si="13"/>
        <v>2</v>
      </c>
      <c r="BE9" s="12">
        <v>1</v>
      </c>
      <c r="BF9" s="12"/>
      <c r="BG9" s="12"/>
      <c r="BH9" s="10">
        <v>-2</v>
      </c>
      <c r="BI9" s="10" t="str">
        <f>IF(BD9=BE9,"-2","0")</f>
        <v>0</v>
      </c>
      <c r="BJ9" s="10">
        <f t="shared" si="15"/>
        <v>0</v>
      </c>
      <c r="BK9" s="32" t="b">
        <f t="shared" si="16"/>
        <v>1</v>
      </c>
      <c r="BL9" s="95">
        <v>85</v>
      </c>
      <c r="BM9" s="91">
        <v>2</v>
      </c>
      <c r="BN9" s="91">
        <f t="shared" si="17"/>
        <v>2</v>
      </c>
      <c r="BO9" s="10"/>
      <c r="BP9" s="10"/>
      <c r="BQ9" s="12"/>
      <c r="BR9" s="10"/>
      <c r="BS9" s="10" t="str">
        <f>IF(BN9=BO9,"-1","0")</f>
        <v>0</v>
      </c>
      <c r="BT9" s="10">
        <f t="shared" si="18"/>
        <v>0</v>
      </c>
      <c r="BU9" s="32" t="b">
        <f t="shared" si="19"/>
        <v>1</v>
      </c>
      <c r="BV9" s="31">
        <v>73</v>
      </c>
      <c r="BW9" s="10">
        <v>2</v>
      </c>
      <c r="BX9" s="10">
        <f t="shared" si="20"/>
        <v>2</v>
      </c>
      <c r="BY9" s="10">
        <v>1</v>
      </c>
      <c r="BZ9" s="10"/>
      <c r="CA9" s="10"/>
      <c r="CB9" s="10">
        <v>-1</v>
      </c>
      <c r="CC9" s="10" t="str">
        <f>IF(BX9=BY9,"-1","0")</f>
        <v>0</v>
      </c>
      <c r="CD9" s="10">
        <f t="shared" si="22"/>
        <v>0</v>
      </c>
      <c r="CE9" s="32" t="b">
        <f t="shared" si="23"/>
        <v>1</v>
      </c>
      <c r="CF9" s="31">
        <v>62</v>
      </c>
      <c r="CG9" s="10">
        <v>2</v>
      </c>
      <c r="CH9" s="10">
        <f t="shared" si="24"/>
        <v>2</v>
      </c>
      <c r="CI9" s="10"/>
      <c r="CJ9" s="10"/>
      <c r="CK9" s="10"/>
      <c r="CL9" s="10"/>
      <c r="CM9" s="10" t="str">
        <f t="shared" si="25"/>
        <v>0</v>
      </c>
      <c r="CN9" s="10">
        <f t="shared" si="26"/>
        <v>0</v>
      </c>
      <c r="CO9" s="32" t="b">
        <f t="shared" si="27"/>
        <v>1</v>
      </c>
    </row>
    <row r="10" spans="1:115">
      <c r="A10" s="1">
        <v>9</v>
      </c>
      <c r="B10" s="6">
        <v>2</v>
      </c>
      <c r="C10" s="7">
        <v>9</v>
      </c>
      <c r="D10" s="10">
        <f>INDEX('5지-&gt;2지변환 양식'!$I$9:$LF$9,1,A10)</f>
        <v>2</v>
      </c>
      <c r="E10" s="5"/>
      <c r="F10" s="156">
        <v>74</v>
      </c>
      <c r="G10" s="13">
        <v>1</v>
      </c>
      <c r="H10" s="10">
        <f t="shared" si="28"/>
        <v>1</v>
      </c>
      <c r="I10" s="161"/>
      <c r="J10" s="165"/>
      <c r="K10" s="165"/>
      <c r="L10" s="10"/>
      <c r="M10" s="10" t="str">
        <f t="shared" ref="M10:M15" si="32">IF(H10=I10,"-1","0")</f>
        <v>0</v>
      </c>
      <c r="N10" s="10">
        <f t="shared" si="29"/>
        <v>0</v>
      </c>
      <c r="O10" s="32" t="b">
        <f t="shared" si="3"/>
        <v>1</v>
      </c>
      <c r="P10" s="31">
        <v>76</v>
      </c>
      <c r="Q10" s="10">
        <v>1</v>
      </c>
      <c r="R10" s="10">
        <f t="shared" si="4"/>
        <v>1</v>
      </c>
      <c r="S10" s="24">
        <v>1</v>
      </c>
      <c r="T10" s="11"/>
      <c r="U10" s="11"/>
      <c r="V10" s="10">
        <v>-1</v>
      </c>
      <c r="W10" s="10" t="str">
        <f>IF(R10=S10,"-1","0")</f>
        <v>-1</v>
      </c>
      <c r="X10" s="10">
        <f>VALUE(W10)</f>
        <v>-1</v>
      </c>
      <c r="Y10" s="32" t="b">
        <f t="shared" si="1"/>
        <v>1</v>
      </c>
      <c r="Z10" s="31">
        <v>58</v>
      </c>
      <c r="AA10" s="10">
        <v>1</v>
      </c>
      <c r="AB10" s="10">
        <f t="shared" si="5"/>
        <v>1</v>
      </c>
      <c r="AC10" s="24">
        <v>1</v>
      </c>
      <c r="AD10" s="11"/>
      <c r="AE10" s="11"/>
      <c r="AF10" s="10">
        <v>-1</v>
      </c>
      <c r="AG10" s="10" t="str">
        <f t="shared" si="31"/>
        <v>-1</v>
      </c>
      <c r="AH10" s="10">
        <f t="shared" si="6"/>
        <v>-1</v>
      </c>
      <c r="AI10" s="32" t="b">
        <f t="shared" si="7"/>
        <v>1</v>
      </c>
      <c r="AJ10" s="31">
        <v>71</v>
      </c>
      <c r="AK10" s="10">
        <v>2</v>
      </c>
      <c r="AL10" s="10">
        <f t="shared" si="8"/>
        <v>2</v>
      </c>
      <c r="AM10" s="10"/>
      <c r="AN10" s="10"/>
      <c r="AO10" s="10"/>
      <c r="AP10" s="10"/>
      <c r="AQ10" s="10" t="str">
        <f t="shared" si="9"/>
        <v>0</v>
      </c>
      <c r="AR10" s="10">
        <f t="shared" si="10"/>
        <v>0</v>
      </c>
      <c r="AS10" s="32" t="b">
        <f t="shared" si="11"/>
        <v>1</v>
      </c>
      <c r="AT10" s="31">
        <v>99</v>
      </c>
      <c r="AU10" s="10">
        <v>2</v>
      </c>
      <c r="AV10" s="10">
        <f>VLOOKUP(AT10,C9:$D$229,2,FALSE)</f>
        <v>2</v>
      </c>
      <c r="AW10" s="10"/>
      <c r="AX10" s="10"/>
      <c r="AY10" s="10" t="str">
        <f t="shared" si="30"/>
        <v>0</v>
      </c>
      <c r="AZ10" s="10">
        <f t="shared" si="12"/>
        <v>0</v>
      </c>
      <c r="BA10" s="32" t="b">
        <f t="shared" si="2"/>
        <v>1</v>
      </c>
      <c r="BB10" s="31">
        <v>61</v>
      </c>
      <c r="BC10" s="10">
        <v>2</v>
      </c>
      <c r="BD10" s="10">
        <f t="shared" si="13"/>
        <v>2</v>
      </c>
      <c r="BE10" s="12"/>
      <c r="BF10" s="12"/>
      <c r="BG10" s="12"/>
      <c r="BH10" s="10"/>
      <c r="BI10" s="10" t="str">
        <f t="shared" si="14"/>
        <v>0</v>
      </c>
      <c r="BJ10" s="10">
        <f t="shared" si="15"/>
        <v>0</v>
      </c>
      <c r="BK10" s="32" t="b">
        <f t="shared" si="16"/>
        <v>1</v>
      </c>
      <c r="BL10" s="95">
        <v>95</v>
      </c>
      <c r="BM10" s="91">
        <v>2</v>
      </c>
      <c r="BN10" s="91">
        <f t="shared" si="17"/>
        <v>2</v>
      </c>
      <c r="BO10" s="10">
        <v>1</v>
      </c>
      <c r="BP10" s="10"/>
      <c r="BQ10" s="12"/>
      <c r="BR10" s="10">
        <v>-2</v>
      </c>
      <c r="BS10" s="10" t="str">
        <f>IF(BN10=BO10,"-2","0")</f>
        <v>0</v>
      </c>
      <c r="BT10" s="10">
        <f t="shared" si="18"/>
        <v>0</v>
      </c>
      <c r="BU10" s="32" t="b">
        <f t="shared" si="19"/>
        <v>1</v>
      </c>
      <c r="BV10" s="31">
        <v>83</v>
      </c>
      <c r="BW10" s="10">
        <v>1</v>
      </c>
      <c r="BX10" s="10">
        <f t="shared" si="20"/>
        <v>1</v>
      </c>
      <c r="BY10" s="10"/>
      <c r="BZ10" s="10"/>
      <c r="CA10" s="10"/>
      <c r="CB10" s="10"/>
      <c r="CC10" s="10" t="str">
        <f t="shared" si="21"/>
        <v>0</v>
      </c>
      <c r="CD10" s="10">
        <f t="shared" si="22"/>
        <v>0</v>
      </c>
      <c r="CE10" s="32" t="b">
        <f t="shared" si="23"/>
        <v>1</v>
      </c>
      <c r="CF10" s="31">
        <v>72</v>
      </c>
      <c r="CG10" s="10">
        <v>2</v>
      </c>
      <c r="CH10" s="10">
        <f t="shared" si="24"/>
        <v>1</v>
      </c>
      <c r="CI10" s="10"/>
      <c r="CJ10" s="10"/>
      <c r="CK10" s="10"/>
      <c r="CL10" s="10"/>
      <c r="CM10" s="10" t="str">
        <f t="shared" si="25"/>
        <v>0</v>
      </c>
      <c r="CN10" s="10">
        <f t="shared" si="26"/>
        <v>0</v>
      </c>
      <c r="CO10" s="32" t="b">
        <f t="shared" si="27"/>
        <v>0</v>
      </c>
    </row>
    <row r="11" spans="1:115">
      <c r="A11" s="1">
        <v>10</v>
      </c>
      <c r="B11" s="6"/>
      <c r="C11" s="7">
        <v>10</v>
      </c>
      <c r="D11" s="10">
        <f>INDEX('5지-&gt;2지변환 양식'!$I$9:$LF$9,1,A11)</f>
        <v>1</v>
      </c>
      <c r="E11" s="5"/>
      <c r="F11" s="156">
        <v>84</v>
      </c>
      <c r="G11" s="13">
        <v>1</v>
      </c>
      <c r="H11" s="10">
        <f t="shared" si="28"/>
        <v>1</v>
      </c>
      <c r="I11" s="161"/>
      <c r="J11" s="165"/>
      <c r="K11" s="165"/>
      <c r="L11" s="10"/>
      <c r="M11" s="10" t="str">
        <f t="shared" si="32"/>
        <v>0</v>
      </c>
      <c r="N11" s="10">
        <f t="shared" si="29"/>
        <v>0</v>
      </c>
      <c r="O11" s="32" t="b">
        <f t="shared" si="3"/>
        <v>1</v>
      </c>
      <c r="P11" s="31">
        <v>96</v>
      </c>
      <c r="Q11" s="10">
        <v>1</v>
      </c>
      <c r="R11" s="10">
        <f t="shared" si="4"/>
        <v>1</v>
      </c>
      <c r="S11" s="24">
        <v>1</v>
      </c>
      <c r="T11" s="11"/>
      <c r="U11" s="11"/>
      <c r="V11" s="10">
        <v>-1</v>
      </c>
      <c r="W11" s="10" t="str">
        <f>IF(R11=S11,"-1","0")</f>
        <v>-1</v>
      </c>
      <c r="X11" s="10">
        <f t="shared" ref="X11:X20" si="33">VALUE(W11)</f>
        <v>-1</v>
      </c>
      <c r="Y11" s="32" t="b">
        <f t="shared" si="1"/>
        <v>1</v>
      </c>
      <c r="Z11" s="31">
        <v>68</v>
      </c>
      <c r="AA11" s="10">
        <v>1</v>
      </c>
      <c r="AB11" s="10">
        <f t="shared" si="5"/>
        <v>1</v>
      </c>
      <c r="AC11" s="11"/>
      <c r="AD11" s="11"/>
      <c r="AE11" s="11"/>
      <c r="AF11" s="10"/>
      <c r="AG11" s="10" t="str">
        <f t="shared" si="31"/>
        <v>0</v>
      </c>
      <c r="AH11" s="10">
        <f t="shared" si="6"/>
        <v>0</v>
      </c>
      <c r="AI11" s="32" t="b">
        <f t="shared" si="7"/>
        <v>1</v>
      </c>
      <c r="AJ11" s="31">
        <v>81</v>
      </c>
      <c r="AK11" s="10">
        <v>1</v>
      </c>
      <c r="AL11" s="10">
        <f t="shared" si="8"/>
        <v>1</v>
      </c>
      <c r="AM11" s="10"/>
      <c r="AN11" s="10"/>
      <c r="AO11" s="10"/>
      <c r="AP11" s="10"/>
      <c r="AQ11" s="10" t="str">
        <f t="shared" si="9"/>
        <v>0</v>
      </c>
      <c r="AR11" s="10">
        <f t="shared" si="10"/>
        <v>0</v>
      </c>
      <c r="AS11" s="32" t="b">
        <f t="shared" si="11"/>
        <v>1</v>
      </c>
      <c r="AT11" s="31">
        <v>109</v>
      </c>
      <c r="AU11" s="10">
        <v>2</v>
      </c>
      <c r="AV11" s="10">
        <f>VLOOKUP(AT11,C10:$D$229,2,FALSE)</f>
        <v>2</v>
      </c>
      <c r="AW11" s="10"/>
      <c r="AX11" s="10"/>
      <c r="AY11" s="10" t="str">
        <f t="shared" si="30"/>
        <v>0</v>
      </c>
      <c r="AZ11" s="10">
        <f t="shared" si="12"/>
        <v>0</v>
      </c>
      <c r="BA11" s="32" t="b">
        <f t="shared" si="2"/>
        <v>1</v>
      </c>
      <c r="BB11" s="45">
        <v>67</v>
      </c>
      <c r="BC11" s="10">
        <v>2</v>
      </c>
      <c r="BD11" s="10">
        <f t="shared" si="13"/>
        <v>2</v>
      </c>
      <c r="BE11" s="12">
        <v>1</v>
      </c>
      <c r="BF11" s="12"/>
      <c r="BG11" s="12"/>
      <c r="BH11" s="10">
        <v>-1</v>
      </c>
      <c r="BI11" s="10" t="str">
        <f t="shared" si="14"/>
        <v>0</v>
      </c>
      <c r="BJ11" s="10">
        <f t="shared" si="15"/>
        <v>0</v>
      </c>
      <c r="BK11" s="32" t="b">
        <f t="shared" ref="BK11:BK16" si="34">BC12=BD11</f>
        <v>1</v>
      </c>
      <c r="BL11" s="95">
        <v>105</v>
      </c>
      <c r="BM11" s="91">
        <v>2</v>
      </c>
      <c r="BN11" s="91">
        <f t="shared" si="17"/>
        <v>2</v>
      </c>
      <c r="BO11" s="10"/>
      <c r="BP11" s="10"/>
      <c r="BQ11" s="12"/>
      <c r="BR11" s="10"/>
      <c r="BS11" s="10" t="str">
        <f t="shared" ref="BS11:BS17" si="35">IF(BN11=BO11,"-1","0")</f>
        <v>0</v>
      </c>
      <c r="BT11" s="10">
        <f t="shared" si="18"/>
        <v>0</v>
      </c>
      <c r="BU11" s="32" t="b">
        <f t="shared" si="19"/>
        <v>1</v>
      </c>
      <c r="BV11" s="31">
        <v>93</v>
      </c>
      <c r="BW11" s="10">
        <v>1</v>
      </c>
      <c r="BX11" s="10">
        <f t="shared" si="20"/>
        <v>1</v>
      </c>
      <c r="BY11" s="10"/>
      <c r="BZ11" s="10"/>
      <c r="CA11" s="10"/>
      <c r="CB11" s="10"/>
      <c r="CC11" s="10" t="str">
        <f t="shared" si="21"/>
        <v>0</v>
      </c>
      <c r="CD11" s="10">
        <f t="shared" si="22"/>
        <v>0</v>
      </c>
      <c r="CE11" s="32" t="b">
        <f t="shared" si="23"/>
        <v>1</v>
      </c>
      <c r="CF11" s="31">
        <v>82</v>
      </c>
      <c r="CG11" s="10">
        <v>1</v>
      </c>
      <c r="CH11" s="10">
        <f t="shared" si="24"/>
        <v>1</v>
      </c>
      <c r="CI11" s="10">
        <v>1</v>
      </c>
      <c r="CJ11" s="10"/>
      <c r="CK11" s="10"/>
      <c r="CL11" s="10">
        <v>-1</v>
      </c>
      <c r="CM11" s="10" t="str">
        <f t="shared" si="25"/>
        <v>-1</v>
      </c>
      <c r="CN11" s="10">
        <f t="shared" si="26"/>
        <v>-1</v>
      </c>
      <c r="CO11" s="32" t="b">
        <f t="shared" si="27"/>
        <v>1</v>
      </c>
    </row>
    <row r="12" spans="1:115">
      <c r="A12" s="1">
        <v>11</v>
      </c>
      <c r="B12" s="6">
        <v>1</v>
      </c>
      <c r="C12" s="7">
        <v>11</v>
      </c>
      <c r="D12" s="10">
        <f>INDEX('5지-&gt;2지변환 양식'!$I$9:$LF$9,1,A12)</f>
        <v>1</v>
      </c>
      <c r="E12" s="5"/>
      <c r="F12" s="156">
        <v>94</v>
      </c>
      <c r="G12" s="13">
        <v>2</v>
      </c>
      <c r="H12" s="10">
        <f t="shared" si="28"/>
        <v>2</v>
      </c>
      <c r="I12" s="161"/>
      <c r="J12" s="165"/>
      <c r="K12" s="165"/>
      <c r="L12" s="10"/>
      <c r="M12" s="10" t="str">
        <f t="shared" si="32"/>
        <v>0</v>
      </c>
      <c r="N12" s="10">
        <f t="shared" si="29"/>
        <v>0</v>
      </c>
      <c r="O12" s="32" t="b">
        <f t="shared" si="3"/>
        <v>1</v>
      </c>
      <c r="P12" s="31">
        <v>106</v>
      </c>
      <c r="Q12" s="10">
        <v>2</v>
      </c>
      <c r="R12" s="10">
        <f t="shared" si="4"/>
        <v>2</v>
      </c>
      <c r="S12" s="11">
        <v>1</v>
      </c>
      <c r="T12" s="11"/>
      <c r="U12" s="11"/>
      <c r="V12" s="10">
        <v>-2</v>
      </c>
      <c r="W12" s="10" t="str">
        <f>IF(R12=S12,"-2","0")</f>
        <v>0</v>
      </c>
      <c r="X12" s="10"/>
      <c r="Y12" s="32" t="b">
        <f t="shared" si="1"/>
        <v>1</v>
      </c>
      <c r="Z12" s="31">
        <v>78</v>
      </c>
      <c r="AA12" s="10">
        <v>2</v>
      </c>
      <c r="AB12" s="10">
        <f t="shared" si="5"/>
        <v>1</v>
      </c>
      <c r="AC12" s="11"/>
      <c r="AD12" s="11"/>
      <c r="AE12" s="11"/>
      <c r="AF12" s="10"/>
      <c r="AG12" s="10" t="str">
        <f t="shared" si="31"/>
        <v>0</v>
      </c>
      <c r="AH12" s="10">
        <f t="shared" si="6"/>
        <v>0</v>
      </c>
      <c r="AI12" s="32" t="b">
        <f t="shared" si="7"/>
        <v>0</v>
      </c>
      <c r="AJ12" s="31">
        <v>91</v>
      </c>
      <c r="AK12" s="10">
        <v>2</v>
      </c>
      <c r="AL12" s="10">
        <f t="shared" si="8"/>
        <v>2</v>
      </c>
      <c r="AM12" s="10"/>
      <c r="AN12" s="10"/>
      <c r="AO12" s="10"/>
      <c r="AP12" s="10"/>
      <c r="AQ12" s="10" t="str">
        <f t="shared" si="9"/>
        <v>0</v>
      </c>
      <c r="AR12" s="10">
        <f t="shared" si="10"/>
        <v>0</v>
      </c>
      <c r="AS12" s="32" t="b">
        <f t="shared" si="11"/>
        <v>1</v>
      </c>
      <c r="AT12" s="31">
        <v>119</v>
      </c>
      <c r="AU12" s="10">
        <v>2</v>
      </c>
      <c r="AV12" s="10">
        <f>VLOOKUP(AT12,C11:$D$229,2,FALSE)</f>
        <v>1</v>
      </c>
      <c r="AW12" s="10"/>
      <c r="AX12" s="10"/>
      <c r="AY12" s="10" t="str">
        <f t="shared" si="30"/>
        <v>0</v>
      </c>
      <c r="AZ12" s="10">
        <f t="shared" si="12"/>
        <v>0</v>
      </c>
      <c r="BA12" s="32" t="b">
        <f t="shared" si="2"/>
        <v>0</v>
      </c>
      <c r="BB12" s="31">
        <v>77</v>
      </c>
      <c r="BC12" s="10">
        <v>2</v>
      </c>
      <c r="BD12" s="10">
        <f t="shared" si="13"/>
        <v>2</v>
      </c>
      <c r="BE12" s="12">
        <v>1</v>
      </c>
      <c r="BF12" s="12"/>
      <c r="BG12" s="12"/>
      <c r="BH12" s="10">
        <v>-2</v>
      </c>
      <c r="BI12" s="10" t="str">
        <f>IF(BD12=BE12,"-2","0")</f>
        <v>0</v>
      </c>
      <c r="BJ12" s="10">
        <f t="shared" si="15"/>
        <v>0</v>
      </c>
      <c r="BK12" s="32" t="b">
        <f t="shared" si="34"/>
        <v>1</v>
      </c>
      <c r="BL12" s="95">
        <v>115</v>
      </c>
      <c r="BM12" s="91">
        <v>2</v>
      </c>
      <c r="BN12" s="91">
        <f t="shared" si="17"/>
        <v>2</v>
      </c>
      <c r="BO12" s="10"/>
      <c r="BP12" s="10"/>
      <c r="BQ12" s="12"/>
      <c r="BR12" s="10"/>
      <c r="BS12" s="10" t="str">
        <f t="shared" si="35"/>
        <v>0</v>
      </c>
      <c r="BT12" s="10">
        <f t="shared" si="18"/>
        <v>0</v>
      </c>
      <c r="BU12" s="32" t="b">
        <f t="shared" si="19"/>
        <v>1</v>
      </c>
      <c r="BV12" s="31">
        <v>103</v>
      </c>
      <c r="BW12" s="10">
        <v>2</v>
      </c>
      <c r="BX12" s="10">
        <f t="shared" si="20"/>
        <v>2</v>
      </c>
      <c r="BY12" s="10"/>
      <c r="BZ12" s="10"/>
      <c r="CA12" s="10"/>
      <c r="CB12" s="10"/>
      <c r="CC12" s="10" t="str">
        <f t="shared" si="21"/>
        <v>0</v>
      </c>
      <c r="CD12" s="10">
        <f t="shared" si="22"/>
        <v>0</v>
      </c>
      <c r="CE12" s="32" t="b">
        <f t="shared" si="23"/>
        <v>1</v>
      </c>
      <c r="CF12" s="31">
        <v>88</v>
      </c>
      <c r="CG12" s="10">
        <v>2</v>
      </c>
      <c r="CH12" s="10">
        <f t="shared" si="24"/>
        <v>1</v>
      </c>
      <c r="CI12" s="10"/>
      <c r="CJ12" s="10"/>
      <c r="CK12" s="10"/>
      <c r="CL12" s="10"/>
      <c r="CM12" s="10" t="str">
        <f t="shared" si="25"/>
        <v>0</v>
      </c>
      <c r="CN12" s="10">
        <f t="shared" si="26"/>
        <v>0</v>
      </c>
      <c r="CO12" s="32" t="b">
        <f t="shared" si="27"/>
        <v>0</v>
      </c>
    </row>
    <row r="13" spans="1:115">
      <c r="A13" s="1">
        <v>12</v>
      </c>
      <c r="B13" s="6">
        <v>1</v>
      </c>
      <c r="C13" s="7">
        <v>12</v>
      </c>
      <c r="D13" s="10">
        <f>INDEX('5지-&gt;2지변환 양식'!$I$9:$LF$9,1,A13)</f>
        <v>1</v>
      </c>
      <c r="E13" s="5"/>
      <c r="F13" s="156">
        <v>104</v>
      </c>
      <c r="G13" s="13">
        <v>1</v>
      </c>
      <c r="H13" s="10">
        <f t="shared" si="28"/>
        <v>1</v>
      </c>
      <c r="I13" s="161">
        <v>2</v>
      </c>
      <c r="J13" s="165"/>
      <c r="K13" s="165"/>
      <c r="L13" s="10">
        <v>-1</v>
      </c>
      <c r="M13" s="10" t="str">
        <f t="shared" si="32"/>
        <v>0</v>
      </c>
      <c r="N13" s="10">
        <f t="shared" si="29"/>
        <v>0</v>
      </c>
      <c r="O13" s="32" t="b">
        <f t="shared" si="3"/>
        <v>1</v>
      </c>
      <c r="P13" s="31">
        <v>116</v>
      </c>
      <c r="Q13" s="10">
        <v>1</v>
      </c>
      <c r="R13" s="10">
        <f t="shared" si="4"/>
        <v>1</v>
      </c>
      <c r="S13" s="11">
        <v>1</v>
      </c>
      <c r="T13" s="11"/>
      <c r="U13" s="11"/>
      <c r="V13" s="10">
        <v>-2</v>
      </c>
      <c r="W13" s="10" t="str">
        <f>IF(R13=S13,"-2","0")</f>
        <v>-2</v>
      </c>
      <c r="X13" s="10">
        <f t="shared" si="33"/>
        <v>-2</v>
      </c>
      <c r="Y13" s="32" t="b">
        <f t="shared" si="1"/>
        <v>1</v>
      </c>
      <c r="Z13" s="31">
        <v>98</v>
      </c>
      <c r="AA13" s="10">
        <v>1</v>
      </c>
      <c r="AB13" s="10">
        <f t="shared" si="5"/>
        <v>1</v>
      </c>
      <c r="AC13" s="11"/>
      <c r="AD13" s="11"/>
      <c r="AE13" s="11"/>
      <c r="AF13" s="10"/>
      <c r="AG13" s="10" t="str">
        <f t="shared" si="31"/>
        <v>0</v>
      </c>
      <c r="AH13" s="10">
        <f t="shared" si="6"/>
        <v>0</v>
      </c>
      <c r="AI13" s="32" t="b">
        <f t="shared" si="7"/>
        <v>1</v>
      </c>
      <c r="AJ13" s="31">
        <v>101</v>
      </c>
      <c r="AK13" s="10">
        <v>2</v>
      </c>
      <c r="AL13" s="10">
        <f t="shared" si="8"/>
        <v>2</v>
      </c>
      <c r="AM13" s="10"/>
      <c r="AN13" s="10"/>
      <c r="AO13" s="10"/>
      <c r="AP13" s="10"/>
      <c r="AQ13" s="10" t="str">
        <f t="shared" si="9"/>
        <v>0</v>
      </c>
      <c r="AR13" s="10">
        <f t="shared" si="10"/>
        <v>0</v>
      </c>
      <c r="AS13" s="32" t="b">
        <f t="shared" si="11"/>
        <v>1</v>
      </c>
      <c r="AT13" s="31">
        <v>129</v>
      </c>
      <c r="AU13" s="10">
        <v>2</v>
      </c>
      <c r="AV13" s="10">
        <f>VLOOKUP(AT13,C12:$D$229,2,FALSE)</f>
        <v>2</v>
      </c>
      <c r="AW13" s="10"/>
      <c r="AX13" s="10"/>
      <c r="AY13" s="10" t="str">
        <f t="shared" si="30"/>
        <v>0</v>
      </c>
      <c r="AZ13" s="10">
        <f t="shared" si="12"/>
        <v>0</v>
      </c>
      <c r="BA13" s="32" t="b">
        <f t="shared" si="2"/>
        <v>1</v>
      </c>
      <c r="BB13" s="31">
        <v>97</v>
      </c>
      <c r="BC13" s="10">
        <v>2</v>
      </c>
      <c r="BD13" s="10">
        <f t="shared" si="13"/>
        <v>2</v>
      </c>
      <c r="BE13" s="12">
        <v>1</v>
      </c>
      <c r="BF13" s="12"/>
      <c r="BG13" s="12"/>
      <c r="BH13" s="10">
        <v>-2</v>
      </c>
      <c r="BI13" s="10" t="str">
        <f>IF(BD13=BE13,"-2","0")</f>
        <v>0</v>
      </c>
      <c r="BJ13" s="10">
        <f t="shared" si="15"/>
        <v>0</v>
      </c>
      <c r="BK13" s="32" t="b">
        <f t="shared" si="34"/>
        <v>1</v>
      </c>
      <c r="BL13" s="95">
        <v>125</v>
      </c>
      <c r="BM13" s="91">
        <v>2</v>
      </c>
      <c r="BN13" s="91">
        <f t="shared" si="17"/>
        <v>2</v>
      </c>
      <c r="BO13" s="10"/>
      <c r="BP13" s="10"/>
      <c r="BQ13" s="12"/>
      <c r="BR13" s="10"/>
      <c r="BS13" s="10" t="str">
        <f t="shared" si="35"/>
        <v>0</v>
      </c>
      <c r="BT13" s="10">
        <f t="shared" si="18"/>
        <v>0</v>
      </c>
      <c r="BU13" s="32" t="b">
        <f t="shared" si="19"/>
        <v>1</v>
      </c>
      <c r="BV13" s="31">
        <v>113</v>
      </c>
      <c r="BW13" s="10">
        <v>2</v>
      </c>
      <c r="BX13" s="10">
        <f t="shared" si="20"/>
        <v>2</v>
      </c>
      <c r="BY13" s="10">
        <v>1</v>
      </c>
      <c r="BZ13" s="10"/>
      <c r="CA13" s="10"/>
      <c r="CB13" s="10">
        <v>-3</v>
      </c>
      <c r="CC13" s="10" t="str">
        <f>IF(BX13=BY13,"-3","0")</f>
        <v>0</v>
      </c>
      <c r="CD13" s="10">
        <f t="shared" si="22"/>
        <v>0</v>
      </c>
      <c r="CE13" s="32" t="b">
        <f t="shared" si="23"/>
        <v>1</v>
      </c>
      <c r="CF13" s="31">
        <v>92</v>
      </c>
      <c r="CG13" s="10">
        <v>1</v>
      </c>
      <c r="CH13" s="10">
        <f t="shared" si="24"/>
        <v>1</v>
      </c>
      <c r="CI13" s="10"/>
      <c r="CJ13" s="10"/>
      <c r="CK13" s="10"/>
      <c r="CL13" s="10"/>
      <c r="CM13" s="10" t="str">
        <f t="shared" si="25"/>
        <v>0</v>
      </c>
      <c r="CN13" s="10">
        <f t="shared" si="26"/>
        <v>0</v>
      </c>
      <c r="CO13" s="32" t="b">
        <f t="shared" si="27"/>
        <v>1</v>
      </c>
    </row>
    <row r="14" spans="1:115">
      <c r="A14" s="1">
        <v>13</v>
      </c>
      <c r="B14" s="6">
        <v>2</v>
      </c>
      <c r="C14" s="7">
        <v>13</v>
      </c>
      <c r="D14" s="10">
        <f>INDEX('5지-&gt;2지변환 양식'!$I$9:$LF$9,1,A14)</f>
        <v>2</v>
      </c>
      <c r="E14" s="5"/>
      <c r="F14" s="156">
        <v>114</v>
      </c>
      <c r="G14" s="13">
        <v>2</v>
      </c>
      <c r="H14" s="10">
        <f t="shared" si="28"/>
        <v>2</v>
      </c>
      <c r="I14" s="161">
        <v>1</v>
      </c>
      <c r="J14" s="165"/>
      <c r="K14" s="165"/>
      <c r="L14" s="10">
        <v>-1</v>
      </c>
      <c r="M14" s="10" t="str">
        <f t="shared" si="32"/>
        <v>0</v>
      </c>
      <c r="N14" s="10">
        <f t="shared" si="29"/>
        <v>0</v>
      </c>
      <c r="O14" s="32" t="b">
        <f t="shared" si="3"/>
        <v>1</v>
      </c>
      <c r="P14" s="31">
        <v>126</v>
      </c>
      <c r="Q14" s="10">
        <v>1</v>
      </c>
      <c r="R14" s="10">
        <f t="shared" si="4"/>
        <v>1</v>
      </c>
      <c r="S14" s="11">
        <v>1</v>
      </c>
      <c r="T14" s="11"/>
      <c r="U14" s="11"/>
      <c r="V14" s="10">
        <v>-1</v>
      </c>
      <c r="W14" s="10" t="str">
        <f>IF(R14=S14,"-1","0")</f>
        <v>-1</v>
      </c>
      <c r="X14" s="10">
        <f t="shared" si="33"/>
        <v>-1</v>
      </c>
      <c r="Y14" s="32" t="b">
        <f t="shared" si="1"/>
        <v>1</v>
      </c>
      <c r="Z14" s="31">
        <v>108</v>
      </c>
      <c r="AA14" s="10">
        <v>2</v>
      </c>
      <c r="AB14" s="10">
        <f t="shared" si="5"/>
        <v>2</v>
      </c>
      <c r="AC14" s="11">
        <v>1</v>
      </c>
      <c r="AD14" s="11"/>
      <c r="AE14" s="11"/>
      <c r="AF14" s="10">
        <v>-2</v>
      </c>
      <c r="AG14" s="10" t="str">
        <f>IF(AB14=AC14,"-2","0")</f>
        <v>0</v>
      </c>
      <c r="AH14" s="10">
        <f t="shared" si="6"/>
        <v>0</v>
      </c>
      <c r="AI14" s="32" t="b">
        <f t="shared" si="7"/>
        <v>1</v>
      </c>
      <c r="AJ14" s="31">
        <v>111</v>
      </c>
      <c r="AK14" s="10">
        <v>1</v>
      </c>
      <c r="AL14" s="10">
        <f t="shared" si="8"/>
        <v>1</v>
      </c>
      <c r="AM14" s="10">
        <v>2</v>
      </c>
      <c r="AN14" s="10"/>
      <c r="AO14" s="10"/>
      <c r="AP14" s="10">
        <v>-1</v>
      </c>
      <c r="AQ14" s="10" t="str">
        <f t="shared" si="9"/>
        <v>0</v>
      </c>
      <c r="AR14" s="10">
        <f t="shared" si="10"/>
        <v>0</v>
      </c>
      <c r="AS14" s="32" t="b">
        <f t="shared" si="11"/>
        <v>1</v>
      </c>
      <c r="AT14" s="31">
        <v>138</v>
      </c>
      <c r="AU14" s="10">
        <v>2</v>
      </c>
      <c r="AV14" s="10">
        <f>VLOOKUP(AT14,C13:$D$229,2,FALSE)</f>
        <v>2</v>
      </c>
      <c r="AW14" s="10"/>
      <c r="AX14" s="10"/>
      <c r="AY14" s="10" t="str">
        <f t="shared" si="30"/>
        <v>0</v>
      </c>
      <c r="AZ14" s="10">
        <f t="shared" si="12"/>
        <v>0</v>
      </c>
      <c r="BA14" s="32" t="b">
        <f t="shared" si="2"/>
        <v>1</v>
      </c>
      <c r="BB14" s="31">
        <v>107</v>
      </c>
      <c r="BC14" s="10">
        <v>2</v>
      </c>
      <c r="BD14" s="10">
        <f t="shared" si="13"/>
        <v>2</v>
      </c>
      <c r="BE14" s="12">
        <v>1</v>
      </c>
      <c r="BF14" s="12"/>
      <c r="BG14" s="12"/>
      <c r="BH14" s="10">
        <v>-2</v>
      </c>
      <c r="BI14" s="10" t="str">
        <f>IF(BD14=BE14,"-2","0")</f>
        <v>0</v>
      </c>
      <c r="BJ14" s="10">
        <f t="shared" si="15"/>
        <v>0</v>
      </c>
      <c r="BK14" s="32" t="b">
        <f t="shared" si="34"/>
        <v>1</v>
      </c>
      <c r="BL14" s="95">
        <v>55</v>
      </c>
      <c r="BM14" s="91">
        <v>2</v>
      </c>
      <c r="BN14" s="91">
        <f t="shared" si="17"/>
        <v>2</v>
      </c>
      <c r="BO14" s="10"/>
      <c r="BP14" s="10"/>
      <c r="BQ14" s="12"/>
      <c r="BR14" s="10"/>
      <c r="BS14" s="10" t="str">
        <f t="shared" si="35"/>
        <v>0</v>
      </c>
      <c r="BT14" s="10">
        <f t="shared" si="18"/>
        <v>0</v>
      </c>
      <c r="BU14" s="32" t="b">
        <f t="shared" si="19"/>
        <v>1</v>
      </c>
      <c r="BV14" s="31">
        <v>59</v>
      </c>
      <c r="BW14" s="10">
        <v>1</v>
      </c>
      <c r="BX14" s="10">
        <f t="shared" si="20"/>
        <v>1</v>
      </c>
      <c r="BY14" s="10"/>
      <c r="BZ14" s="10"/>
      <c r="CA14" s="10"/>
      <c r="CB14" s="10"/>
      <c r="CC14" s="10" t="str">
        <f t="shared" si="21"/>
        <v>0</v>
      </c>
      <c r="CD14" s="10">
        <f t="shared" si="22"/>
        <v>0</v>
      </c>
      <c r="CE14" s="32" t="b">
        <f t="shared" si="23"/>
        <v>1</v>
      </c>
      <c r="CF14" s="31">
        <v>102</v>
      </c>
      <c r="CG14" s="10">
        <v>1</v>
      </c>
      <c r="CH14" s="10">
        <f t="shared" si="24"/>
        <v>1</v>
      </c>
      <c r="CI14" s="10"/>
      <c r="CJ14" s="10"/>
      <c r="CK14" s="10"/>
      <c r="CL14" s="10"/>
      <c r="CM14" s="10" t="str">
        <f t="shared" si="25"/>
        <v>0</v>
      </c>
      <c r="CN14" s="10">
        <f t="shared" si="26"/>
        <v>0</v>
      </c>
      <c r="CO14" s="32" t="b">
        <f t="shared" si="27"/>
        <v>1</v>
      </c>
    </row>
    <row r="15" spans="1:115">
      <c r="A15" s="1">
        <v>14</v>
      </c>
      <c r="B15" s="6">
        <v>1</v>
      </c>
      <c r="C15" s="7">
        <v>14</v>
      </c>
      <c r="D15" s="10">
        <f>INDEX('5지-&gt;2지변환 양식'!$I$9:$LF$9,1,A15)</f>
        <v>1</v>
      </c>
      <c r="E15" s="5"/>
      <c r="F15" s="156">
        <v>124</v>
      </c>
      <c r="G15" s="13">
        <v>1</v>
      </c>
      <c r="H15" s="10">
        <f t="shared" si="28"/>
        <v>1</v>
      </c>
      <c r="I15" s="161">
        <v>2</v>
      </c>
      <c r="J15" s="165"/>
      <c r="K15" s="165"/>
      <c r="L15" s="10">
        <v>-1</v>
      </c>
      <c r="M15" s="10" t="str">
        <f t="shared" si="32"/>
        <v>0</v>
      </c>
      <c r="N15" s="10">
        <f t="shared" si="29"/>
        <v>0</v>
      </c>
      <c r="O15" s="32" t="b">
        <f t="shared" si="3"/>
        <v>1</v>
      </c>
      <c r="P15" s="31">
        <v>136</v>
      </c>
      <c r="Q15" s="10">
        <v>1</v>
      </c>
      <c r="R15" s="10">
        <f t="shared" si="4"/>
        <v>1</v>
      </c>
      <c r="S15" s="11">
        <v>1</v>
      </c>
      <c r="T15" s="11"/>
      <c r="U15" s="11"/>
      <c r="V15" s="10">
        <v>-2</v>
      </c>
      <c r="W15" s="10" t="str">
        <f>IF(R15=S15,"-2","0")</f>
        <v>-2</v>
      </c>
      <c r="X15" s="10">
        <f t="shared" si="33"/>
        <v>-2</v>
      </c>
      <c r="Y15" s="32" t="b">
        <f t="shared" si="1"/>
        <v>1</v>
      </c>
      <c r="Z15" s="31">
        <v>128</v>
      </c>
      <c r="AA15" s="10">
        <v>2</v>
      </c>
      <c r="AB15" s="10">
        <f t="shared" si="5"/>
        <v>2</v>
      </c>
      <c r="AC15" s="11"/>
      <c r="AD15" s="11"/>
      <c r="AE15" s="11"/>
      <c r="AF15" s="10"/>
      <c r="AG15" s="10" t="str">
        <f t="shared" si="31"/>
        <v>0</v>
      </c>
      <c r="AH15" s="10">
        <f t="shared" si="6"/>
        <v>0</v>
      </c>
      <c r="AI15" s="32" t="b">
        <f t="shared" si="7"/>
        <v>1</v>
      </c>
      <c r="AJ15" s="31">
        <v>118</v>
      </c>
      <c r="AK15" s="10">
        <v>2</v>
      </c>
      <c r="AL15" s="10">
        <f t="shared" si="8"/>
        <v>2</v>
      </c>
      <c r="AM15" s="10">
        <v>1</v>
      </c>
      <c r="AN15" s="10"/>
      <c r="AO15" s="10"/>
      <c r="AP15" s="10">
        <v>-1</v>
      </c>
      <c r="AQ15" s="10" t="str">
        <f t="shared" si="9"/>
        <v>0</v>
      </c>
      <c r="AR15" s="10">
        <f t="shared" si="10"/>
        <v>0</v>
      </c>
      <c r="AS15" s="32" t="b">
        <f t="shared" si="11"/>
        <v>1</v>
      </c>
      <c r="AT15" s="31">
        <v>139</v>
      </c>
      <c r="AU15" s="10">
        <v>2</v>
      </c>
      <c r="AV15" s="10">
        <f>VLOOKUP(AT15,C14:$D$229,2,FALSE)</f>
        <v>2</v>
      </c>
      <c r="AW15" s="10">
        <v>2</v>
      </c>
      <c r="AX15" s="13">
        <v>-1</v>
      </c>
      <c r="AY15" s="10" t="str">
        <f>IF(AV15=AW15,"-1","0")</f>
        <v>-1</v>
      </c>
      <c r="AZ15" s="10">
        <f t="shared" si="12"/>
        <v>-1</v>
      </c>
      <c r="BA15" s="32" t="b">
        <f t="shared" si="2"/>
        <v>1</v>
      </c>
      <c r="BB15" s="31">
        <v>117</v>
      </c>
      <c r="BC15" s="10">
        <v>2</v>
      </c>
      <c r="BD15" s="10">
        <f t="shared" si="13"/>
        <v>2</v>
      </c>
      <c r="BE15" s="12">
        <v>1</v>
      </c>
      <c r="BF15" s="12"/>
      <c r="BG15" s="12"/>
      <c r="BH15" s="10">
        <v>-1</v>
      </c>
      <c r="BI15" s="10" t="str">
        <f t="shared" si="14"/>
        <v>0</v>
      </c>
      <c r="BJ15" s="10">
        <f t="shared" si="15"/>
        <v>0</v>
      </c>
      <c r="BK15" s="32" t="b">
        <f t="shared" si="34"/>
        <v>1</v>
      </c>
      <c r="BL15" s="95">
        <v>135</v>
      </c>
      <c r="BM15" s="91">
        <v>2</v>
      </c>
      <c r="BN15" s="91">
        <f t="shared" si="17"/>
        <v>2</v>
      </c>
      <c r="BO15" s="10"/>
      <c r="BP15" s="10"/>
      <c r="BQ15" s="12"/>
      <c r="BR15" s="10"/>
      <c r="BS15" s="10" t="str">
        <f t="shared" si="35"/>
        <v>0</v>
      </c>
      <c r="BT15" s="10">
        <f t="shared" si="18"/>
        <v>0</v>
      </c>
      <c r="BU15" s="32" t="b">
        <f t="shared" si="19"/>
        <v>1</v>
      </c>
      <c r="BV15" s="31">
        <v>133</v>
      </c>
      <c r="BW15" s="10">
        <v>2</v>
      </c>
      <c r="BX15" s="10">
        <f t="shared" si="20"/>
        <v>2</v>
      </c>
      <c r="BY15" s="10"/>
      <c r="BZ15" s="10"/>
      <c r="CA15" s="10"/>
      <c r="CB15" s="10"/>
      <c r="CC15" s="10" t="str">
        <f t="shared" si="21"/>
        <v>0</v>
      </c>
      <c r="CD15" s="10">
        <f t="shared" si="22"/>
        <v>0</v>
      </c>
      <c r="CE15" s="32" t="b">
        <f t="shared" si="23"/>
        <v>1</v>
      </c>
      <c r="CF15" s="31">
        <v>112</v>
      </c>
      <c r="CG15" s="10">
        <v>2</v>
      </c>
      <c r="CH15" s="10">
        <f t="shared" si="24"/>
        <v>2</v>
      </c>
      <c r="CI15" s="10"/>
      <c r="CJ15" s="10"/>
      <c r="CK15" s="10"/>
      <c r="CL15" s="10"/>
      <c r="CM15" s="10" t="str">
        <f t="shared" si="25"/>
        <v>0</v>
      </c>
      <c r="CN15" s="10">
        <f t="shared" si="26"/>
        <v>0</v>
      </c>
      <c r="CO15" s="32" t="b">
        <f t="shared" si="27"/>
        <v>1</v>
      </c>
    </row>
    <row r="16" spans="1:115">
      <c r="A16" s="1">
        <v>15</v>
      </c>
      <c r="B16" s="6">
        <v>2</v>
      </c>
      <c r="C16" s="7">
        <v>15</v>
      </c>
      <c r="D16" s="10">
        <f>INDEX('5지-&gt;2지변환 양식'!$I$9:$LF$9,1,A16)</f>
        <v>2</v>
      </c>
      <c r="E16" s="5"/>
      <c r="F16" s="156">
        <v>134</v>
      </c>
      <c r="G16" s="13">
        <v>2</v>
      </c>
      <c r="H16" s="10">
        <f t="shared" si="28"/>
        <v>2</v>
      </c>
      <c r="I16" s="161">
        <v>1</v>
      </c>
      <c r="J16" s="165"/>
      <c r="K16" s="165"/>
      <c r="L16" s="10">
        <v>-2</v>
      </c>
      <c r="M16" s="10" t="str">
        <f>IF(H16=I16,"-2","0")</f>
        <v>0</v>
      </c>
      <c r="N16" s="10">
        <f t="shared" si="29"/>
        <v>0</v>
      </c>
      <c r="O16" s="32" t="b">
        <f t="shared" si="3"/>
        <v>1</v>
      </c>
      <c r="P16" s="31">
        <v>146</v>
      </c>
      <c r="Q16" s="10">
        <v>2</v>
      </c>
      <c r="R16" s="10">
        <f t="shared" si="4"/>
        <v>2</v>
      </c>
      <c r="S16" s="11">
        <v>1</v>
      </c>
      <c r="T16" s="11"/>
      <c r="U16" s="11"/>
      <c r="V16" s="10">
        <v>-4</v>
      </c>
      <c r="W16" s="10" t="str">
        <f>IF(R16=S16,"-4","0")</f>
        <v>0</v>
      </c>
      <c r="X16" s="10">
        <f t="shared" si="33"/>
        <v>0</v>
      </c>
      <c r="Y16" s="32" t="b">
        <f t="shared" si="1"/>
        <v>1</v>
      </c>
      <c r="Z16" s="31">
        <v>132</v>
      </c>
      <c r="AA16" s="10">
        <v>2</v>
      </c>
      <c r="AB16" s="10">
        <f t="shared" si="5"/>
        <v>2</v>
      </c>
      <c r="AC16" s="11"/>
      <c r="AD16" s="11"/>
      <c r="AE16" s="11"/>
      <c r="AF16" s="10"/>
      <c r="AG16" s="10" t="str">
        <f t="shared" si="31"/>
        <v>0</v>
      </c>
      <c r="AH16" s="10">
        <f t="shared" si="6"/>
        <v>0</v>
      </c>
      <c r="AI16" s="32" t="b">
        <f t="shared" si="7"/>
        <v>1</v>
      </c>
      <c r="AJ16" s="31">
        <v>131</v>
      </c>
      <c r="AK16" s="10">
        <v>1</v>
      </c>
      <c r="AL16" s="10">
        <f t="shared" si="8"/>
        <v>1</v>
      </c>
      <c r="AM16" s="10"/>
      <c r="AN16" s="10"/>
      <c r="AO16" s="10"/>
      <c r="AP16" s="10"/>
      <c r="AQ16" s="10" t="str">
        <f t="shared" si="9"/>
        <v>0</v>
      </c>
      <c r="AR16" s="10">
        <f t="shared" si="10"/>
        <v>0</v>
      </c>
      <c r="AS16" s="32" t="b">
        <f t="shared" si="11"/>
        <v>1</v>
      </c>
      <c r="AT16" s="31">
        <v>149</v>
      </c>
      <c r="AU16" s="10">
        <v>2</v>
      </c>
      <c r="AV16" s="10">
        <f>VLOOKUP(AT16,C15:$D$229,2,FALSE)</f>
        <v>2</v>
      </c>
      <c r="AW16" s="10">
        <v>1</v>
      </c>
      <c r="AX16" s="10">
        <v>-2</v>
      </c>
      <c r="AY16" s="10" t="str">
        <f t="shared" si="30"/>
        <v>0</v>
      </c>
      <c r="AZ16" s="10">
        <f t="shared" si="12"/>
        <v>0</v>
      </c>
      <c r="BA16" s="32" t="b">
        <f t="shared" si="2"/>
        <v>1</v>
      </c>
      <c r="BB16" s="31">
        <v>127</v>
      </c>
      <c r="BC16" s="10">
        <v>2</v>
      </c>
      <c r="BD16" s="10">
        <f t="shared" si="13"/>
        <v>2</v>
      </c>
      <c r="BE16" s="12">
        <v>1</v>
      </c>
      <c r="BF16" s="12"/>
      <c r="BG16" s="12"/>
      <c r="BH16" s="10">
        <v>-2</v>
      </c>
      <c r="BI16" s="10" t="str">
        <f>IF(BD16=BE16,"-2","0")</f>
        <v>0</v>
      </c>
      <c r="BJ16" s="10">
        <f t="shared" si="15"/>
        <v>0</v>
      </c>
      <c r="BK16" s="32" t="b">
        <f t="shared" si="34"/>
        <v>1</v>
      </c>
      <c r="BL16" s="95">
        <v>145</v>
      </c>
      <c r="BM16" s="91">
        <v>2</v>
      </c>
      <c r="BN16" s="91">
        <f t="shared" si="17"/>
        <v>2</v>
      </c>
      <c r="BO16" s="10"/>
      <c r="BP16" s="10"/>
      <c r="BQ16" s="12"/>
      <c r="BR16" s="10"/>
      <c r="BS16" s="10" t="str">
        <f t="shared" si="35"/>
        <v>0</v>
      </c>
      <c r="BT16" s="10">
        <f t="shared" si="18"/>
        <v>0</v>
      </c>
      <c r="BU16" s="32" t="b">
        <f t="shared" si="19"/>
        <v>1</v>
      </c>
      <c r="BV16" s="31">
        <v>132</v>
      </c>
      <c r="BW16" s="10">
        <v>2</v>
      </c>
      <c r="BX16" s="10">
        <f t="shared" si="20"/>
        <v>2</v>
      </c>
      <c r="BY16" s="10"/>
      <c r="BZ16" s="10"/>
      <c r="CA16" s="10"/>
      <c r="CB16" s="10"/>
      <c r="CC16" s="10" t="str">
        <f t="shared" si="21"/>
        <v>0</v>
      </c>
      <c r="CD16" s="10">
        <f t="shared" si="22"/>
        <v>0</v>
      </c>
      <c r="CE16" s="32" t="b">
        <f t="shared" si="23"/>
        <v>1</v>
      </c>
      <c r="CF16" s="31">
        <v>122</v>
      </c>
      <c r="CG16" s="10">
        <v>2</v>
      </c>
      <c r="CH16" s="10">
        <f t="shared" si="24"/>
        <v>2</v>
      </c>
      <c r="CI16" s="10">
        <v>1</v>
      </c>
      <c r="CJ16" s="10"/>
      <c r="CK16" s="10"/>
      <c r="CL16" s="10">
        <v>-2</v>
      </c>
      <c r="CM16" s="10" t="str">
        <f>IF(CH16=CI16,"-2","0")</f>
        <v>0</v>
      </c>
      <c r="CN16" s="10">
        <f t="shared" si="26"/>
        <v>0</v>
      </c>
      <c r="CO16" s="32" t="b">
        <f t="shared" si="27"/>
        <v>1</v>
      </c>
    </row>
    <row r="17" spans="1:93" ht="17.25" thickBot="1">
      <c r="A17" s="1">
        <v>16</v>
      </c>
      <c r="B17" s="6">
        <v>1</v>
      </c>
      <c r="C17" s="7">
        <v>16</v>
      </c>
      <c r="D17" s="10">
        <f>INDEX('5지-&gt;2지변환 양식'!$I$9:$LF$9,1,A17)</f>
        <v>2</v>
      </c>
      <c r="E17" s="5"/>
      <c r="F17" s="157">
        <v>144</v>
      </c>
      <c r="G17" s="158">
        <v>1</v>
      </c>
      <c r="H17" s="39">
        <f t="shared" si="28"/>
        <v>2</v>
      </c>
      <c r="I17" s="162">
        <v>2</v>
      </c>
      <c r="J17" s="166"/>
      <c r="K17" s="166"/>
      <c r="L17" s="39">
        <v>-1</v>
      </c>
      <c r="M17" s="39" t="str">
        <f>IF(H17=I17,"-1","0")</f>
        <v>-1</v>
      </c>
      <c r="N17" s="39">
        <f t="shared" si="29"/>
        <v>-1</v>
      </c>
      <c r="O17" s="41" t="b">
        <f t="shared" si="3"/>
        <v>0</v>
      </c>
      <c r="P17" s="38">
        <v>137</v>
      </c>
      <c r="Q17" s="39">
        <v>1</v>
      </c>
      <c r="R17" s="39">
        <f t="shared" si="4"/>
        <v>1</v>
      </c>
      <c r="S17" s="40"/>
      <c r="T17" s="40"/>
      <c r="U17" s="40"/>
      <c r="V17" s="39"/>
      <c r="W17" s="39" t="str">
        <f>IF(R17=S17,"-3","0")</f>
        <v>0</v>
      </c>
      <c r="X17" s="39">
        <f t="shared" si="33"/>
        <v>0</v>
      </c>
      <c r="Y17" s="41" t="b">
        <f t="shared" si="1"/>
        <v>1</v>
      </c>
      <c r="Z17" s="38">
        <v>148</v>
      </c>
      <c r="AA17" s="39">
        <v>1</v>
      </c>
      <c r="AB17" s="39">
        <f t="shared" si="5"/>
        <v>1</v>
      </c>
      <c r="AC17" s="40"/>
      <c r="AD17" s="40"/>
      <c r="AE17" s="40"/>
      <c r="AF17" s="39"/>
      <c r="AG17" s="39" t="str">
        <f t="shared" si="31"/>
        <v>0</v>
      </c>
      <c r="AH17" s="39">
        <f t="shared" si="6"/>
        <v>0</v>
      </c>
      <c r="AI17" s="41" t="b">
        <f t="shared" si="7"/>
        <v>1</v>
      </c>
      <c r="AJ17" s="38">
        <v>141</v>
      </c>
      <c r="AK17" s="39">
        <v>1</v>
      </c>
      <c r="AL17" s="39">
        <f t="shared" si="8"/>
        <v>1</v>
      </c>
      <c r="AM17" s="39"/>
      <c r="AN17" s="39"/>
      <c r="AO17" s="39"/>
      <c r="AP17" s="39"/>
      <c r="AQ17" s="39" t="str">
        <f t="shared" si="9"/>
        <v>0</v>
      </c>
      <c r="AR17" s="39">
        <f t="shared" si="10"/>
        <v>0</v>
      </c>
      <c r="AS17" s="41" t="b">
        <f t="shared" si="11"/>
        <v>1</v>
      </c>
      <c r="AT17" s="38">
        <v>150</v>
      </c>
      <c r="AU17" s="39">
        <v>1</v>
      </c>
      <c r="AV17" s="39">
        <f>VLOOKUP(AT17,C16:$D$229,2,FALSE)</f>
        <v>2</v>
      </c>
      <c r="AW17" s="39">
        <v>1</v>
      </c>
      <c r="AX17" s="44">
        <v>-3</v>
      </c>
      <c r="AY17" s="39" t="str">
        <f>IF(AV17=AW17,"-3","0")</f>
        <v>0</v>
      </c>
      <c r="AZ17" s="39">
        <f t="shared" si="12"/>
        <v>0</v>
      </c>
      <c r="BA17" s="41" t="b">
        <f t="shared" si="2"/>
        <v>0</v>
      </c>
      <c r="BB17" s="38">
        <v>147</v>
      </c>
      <c r="BC17" s="39">
        <v>2</v>
      </c>
      <c r="BD17" s="39">
        <f t="shared" si="13"/>
        <v>2</v>
      </c>
      <c r="BE17" s="42">
        <v>1</v>
      </c>
      <c r="BF17" s="42"/>
      <c r="BG17" s="42"/>
      <c r="BH17" s="39">
        <v>-2</v>
      </c>
      <c r="BI17" s="39" t="str">
        <f>IF(BD17=BE17,"-2","0")</f>
        <v>0</v>
      </c>
      <c r="BJ17" s="39">
        <f t="shared" si="15"/>
        <v>0</v>
      </c>
      <c r="BK17" s="41" t="b">
        <f>BC17=BD17</f>
        <v>1</v>
      </c>
      <c r="BL17" s="172">
        <v>87</v>
      </c>
      <c r="BM17" s="92">
        <v>1</v>
      </c>
      <c r="BN17" s="174">
        <f t="shared" si="17"/>
        <v>1</v>
      </c>
      <c r="BO17" s="16"/>
      <c r="BP17" s="39"/>
      <c r="BQ17" s="42"/>
      <c r="BR17" s="39"/>
      <c r="BS17" s="39" t="str">
        <f t="shared" si="35"/>
        <v>0</v>
      </c>
      <c r="BT17" s="39">
        <f t="shared" si="18"/>
        <v>0</v>
      </c>
      <c r="BU17" s="41" t="b">
        <f t="shared" si="19"/>
        <v>1</v>
      </c>
      <c r="BV17" s="38">
        <v>143</v>
      </c>
      <c r="BW17" s="39">
        <v>2</v>
      </c>
      <c r="BX17" s="39">
        <f t="shared" si="20"/>
        <v>2</v>
      </c>
      <c r="BY17" s="39">
        <v>1</v>
      </c>
      <c r="BZ17" s="39"/>
      <c r="CA17" s="39"/>
      <c r="CB17" s="39">
        <v>-1</v>
      </c>
      <c r="CC17" s="39" t="str">
        <f>IF(BX17=BY17,"-1","0")</f>
        <v>0</v>
      </c>
      <c r="CD17" s="39">
        <f t="shared" si="22"/>
        <v>0</v>
      </c>
      <c r="CE17" s="41" t="b">
        <f t="shared" si="23"/>
        <v>1</v>
      </c>
      <c r="CF17" s="38">
        <v>142</v>
      </c>
      <c r="CG17" s="39">
        <v>2</v>
      </c>
      <c r="CH17" s="39">
        <f t="shared" si="24"/>
        <v>2</v>
      </c>
      <c r="CI17" s="39"/>
      <c r="CJ17" s="39"/>
      <c r="CK17" s="39"/>
      <c r="CL17" s="39"/>
      <c r="CM17" s="39" t="str">
        <f t="shared" si="25"/>
        <v>0</v>
      </c>
      <c r="CN17" s="39">
        <f t="shared" si="26"/>
        <v>0</v>
      </c>
      <c r="CO17" s="41" t="b">
        <f t="shared" si="27"/>
        <v>1</v>
      </c>
    </row>
    <row r="18" spans="1:93" ht="17.25" thickTop="1">
      <c r="A18" s="1">
        <v>17</v>
      </c>
      <c r="B18" s="6">
        <v>2</v>
      </c>
      <c r="C18" s="7">
        <v>17</v>
      </c>
      <c r="D18" s="10">
        <f>INDEX('5지-&gt;2지변환 양식'!$I$9:$LF$9,1,A18)</f>
        <v>2</v>
      </c>
      <c r="E18" s="5"/>
      <c r="F18" s="159">
        <v>212</v>
      </c>
      <c r="G18" s="160"/>
      <c r="H18" s="22">
        <f t="shared" si="28"/>
        <v>0</v>
      </c>
      <c r="I18" s="163"/>
      <c r="J18" s="167">
        <v>1</v>
      </c>
      <c r="K18" s="167">
        <v>2</v>
      </c>
      <c r="L18" s="22">
        <v>-3</v>
      </c>
      <c r="M18" s="22" t="str">
        <f>IF(OR(H18=J18,H18=K18,),"-3","0")</f>
        <v>0</v>
      </c>
      <c r="N18" s="22">
        <f t="shared" si="29"/>
        <v>0</v>
      </c>
      <c r="O18" s="43"/>
      <c r="P18" s="35">
        <v>208</v>
      </c>
      <c r="Q18" s="22"/>
      <c r="R18" s="22">
        <f t="shared" si="4"/>
        <v>0</v>
      </c>
      <c r="S18" s="36"/>
      <c r="T18" s="36">
        <v>3</v>
      </c>
      <c r="U18" s="36">
        <v>4</v>
      </c>
      <c r="V18" s="22">
        <v>-3</v>
      </c>
      <c r="W18" s="22" t="str">
        <f>IF(OR(R18=T18,R18=U18),"-3","0")</f>
        <v>0</v>
      </c>
      <c r="X18" s="22">
        <f t="shared" si="33"/>
        <v>0</v>
      </c>
      <c r="Y18" s="43"/>
      <c r="Z18" s="35">
        <v>225</v>
      </c>
      <c r="AA18" s="22"/>
      <c r="AB18" s="22">
        <f t="shared" si="5"/>
        <v>0</v>
      </c>
      <c r="AC18" s="36"/>
      <c r="AD18" s="36">
        <v>2</v>
      </c>
      <c r="AE18" s="36">
        <v>5</v>
      </c>
      <c r="AF18" s="22">
        <v>-3</v>
      </c>
      <c r="AG18" s="22" t="str">
        <f>IF(OR(AB18=AD18,AB18=AE18),"-1","0")</f>
        <v>0</v>
      </c>
      <c r="AH18" s="22">
        <f t="shared" si="6"/>
        <v>0</v>
      </c>
      <c r="AI18" s="43"/>
      <c r="AJ18" s="35">
        <v>220</v>
      </c>
      <c r="AK18" s="22"/>
      <c r="AL18" s="22">
        <f t="shared" si="8"/>
        <v>0</v>
      </c>
      <c r="AM18" s="22"/>
      <c r="AN18" s="22">
        <v>1</v>
      </c>
      <c r="AO18" s="22">
        <v>5</v>
      </c>
      <c r="AP18" s="22">
        <v>-3</v>
      </c>
      <c r="AQ18" s="22" t="str">
        <f>IF(OR(AL18=AN18,AL18=AO18),"-3","0")</f>
        <v>0</v>
      </c>
      <c r="AR18" s="22">
        <f t="shared" si="10"/>
        <v>0</v>
      </c>
      <c r="AS18" s="43"/>
      <c r="AT18" s="35"/>
      <c r="AU18" s="22"/>
      <c r="AV18" s="22"/>
      <c r="AW18" s="22"/>
      <c r="AX18" s="22"/>
      <c r="AY18" s="22"/>
      <c r="AZ18" s="22"/>
      <c r="BA18" s="43"/>
      <c r="BB18" s="35">
        <v>214</v>
      </c>
      <c r="BC18" s="37"/>
      <c r="BD18" s="22">
        <f t="shared" si="13"/>
        <v>0</v>
      </c>
      <c r="BE18" s="37"/>
      <c r="BF18" s="22">
        <v>1</v>
      </c>
      <c r="BG18" s="22">
        <v>4</v>
      </c>
      <c r="BH18" s="22">
        <v>-2</v>
      </c>
      <c r="BI18" s="22" t="str">
        <f>IF(OR(BD18=BF18,BD18=BG18),"-2","0")</f>
        <v>0</v>
      </c>
      <c r="BJ18" s="22">
        <f t="shared" si="15"/>
        <v>0</v>
      </c>
      <c r="BK18" s="43"/>
      <c r="BL18" s="93">
        <v>215</v>
      </c>
      <c r="BM18" s="94"/>
      <c r="BN18" s="175">
        <f t="shared" si="17"/>
        <v>0</v>
      </c>
      <c r="BO18" s="176"/>
      <c r="BP18" s="22">
        <v>3</v>
      </c>
      <c r="BQ18" s="22">
        <v>5</v>
      </c>
      <c r="BR18" s="22">
        <v>-3</v>
      </c>
      <c r="BS18" s="22" t="str">
        <f>IF(OR(BN18=BP18,BN18=BQ18),"-3","0")</f>
        <v>0</v>
      </c>
      <c r="BT18" s="22">
        <f>VALUE(BS18)</f>
        <v>0</v>
      </c>
      <c r="BU18" s="43"/>
      <c r="BV18" s="35">
        <v>210</v>
      </c>
      <c r="BW18" s="22"/>
      <c r="BX18" s="22">
        <f t="shared" si="20"/>
        <v>0</v>
      </c>
      <c r="BY18" s="22"/>
      <c r="BZ18" s="22">
        <v>2</v>
      </c>
      <c r="CA18" s="22">
        <v>4</v>
      </c>
      <c r="CB18" s="22">
        <v>-3</v>
      </c>
      <c r="CC18" s="22" t="str">
        <f>IF(OR(BX18=BZ18,BX18=CA18),"-3","0")</f>
        <v>0</v>
      </c>
      <c r="CD18" s="22">
        <f t="shared" si="22"/>
        <v>0</v>
      </c>
      <c r="CE18" s="43"/>
      <c r="CF18" s="35">
        <v>218</v>
      </c>
      <c r="CG18" s="22"/>
      <c r="CH18" s="22">
        <f t="shared" si="24"/>
        <v>0</v>
      </c>
      <c r="CI18" s="22"/>
      <c r="CJ18" s="22">
        <v>2</v>
      </c>
      <c r="CK18" s="22">
        <v>4</v>
      </c>
      <c r="CL18" s="22">
        <v>-3</v>
      </c>
      <c r="CM18" s="22" t="str">
        <f>IF(OR(CH18=CJ18,CH18=CK18),"-3","0")</f>
        <v>0</v>
      </c>
      <c r="CN18" s="22">
        <f t="shared" si="26"/>
        <v>0</v>
      </c>
      <c r="CO18" s="43"/>
    </row>
    <row r="19" spans="1:93">
      <c r="A19" s="1">
        <v>18</v>
      </c>
      <c r="B19" s="6">
        <v>1</v>
      </c>
      <c r="C19" s="7">
        <v>18</v>
      </c>
      <c r="D19" s="10">
        <f>INDEX('5지-&gt;2지변환 양식'!$I$9:$LF$9,1,A19)</f>
        <v>1</v>
      </c>
      <c r="E19" s="5"/>
      <c r="F19" s="156">
        <v>226</v>
      </c>
      <c r="G19" s="13"/>
      <c r="H19" s="10">
        <f t="shared" si="28"/>
        <v>0</v>
      </c>
      <c r="I19" s="164"/>
      <c r="J19" s="165">
        <v>2</v>
      </c>
      <c r="K19" s="165">
        <v>4</v>
      </c>
      <c r="L19" s="10">
        <v>-3</v>
      </c>
      <c r="M19" s="10" t="str">
        <f>IF(OR(H19=J19,H19=K19,),"-3","0")</f>
        <v>0</v>
      </c>
      <c r="N19" s="10">
        <f t="shared" si="29"/>
        <v>0</v>
      </c>
      <c r="O19" s="33"/>
      <c r="P19" s="31">
        <v>217</v>
      </c>
      <c r="Q19" s="10"/>
      <c r="R19" s="10">
        <f t="shared" si="4"/>
        <v>0</v>
      </c>
      <c r="S19" s="11"/>
      <c r="T19" s="11">
        <v>3</v>
      </c>
      <c r="U19" s="11">
        <v>5</v>
      </c>
      <c r="V19" s="10">
        <v>-3</v>
      </c>
      <c r="W19" s="10" t="str">
        <f>IF(OR(R19=T19,R19=U19),"-3","0")</f>
        <v>0</v>
      </c>
      <c r="X19" s="10">
        <f t="shared" si="33"/>
        <v>0</v>
      </c>
      <c r="Y19" s="33"/>
      <c r="Z19" s="31">
        <v>223</v>
      </c>
      <c r="AA19" s="10"/>
      <c r="AB19" s="10">
        <f t="shared" si="5"/>
        <v>0</v>
      </c>
      <c r="AC19" s="11"/>
      <c r="AD19" s="11">
        <v>2</v>
      </c>
      <c r="AE19" s="11">
        <v>4</v>
      </c>
      <c r="AF19" s="10">
        <v>-3</v>
      </c>
      <c r="AG19" s="10" t="str">
        <f>IF(OR(AB19=AD19,AB19=AE19),"-3","0")</f>
        <v>0</v>
      </c>
      <c r="AH19" s="10">
        <f t="shared" si="6"/>
        <v>0</v>
      </c>
      <c r="AI19" s="33"/>
      <c r="AJ19" s="31">
        <v>224</v>
      </c>
      <c r="AK19" s="10"/>
      <c r="AL19" s="10">
        <f t="shared" si="8"/>
        <v>0</v>
      </c>
      <c r="AM19" s="10"/>
      <c r="AN19" s="10">
        <v>1</v>
      </c>
      <c r="AO19" s="10">
        <v>5</v>
      </c>
      <c r="AP19" s="10">
        <v>-3</v>
      </c>
      <c r="AQ19" s="10" t="str">
        <f>IF(OR(AL19=AN19,AL19=AO19),"-3","0")</f>
        <v>0</v>
      </c>
      <c r="AR19" s="10">
        <f t="shared" si="10"/>
        <v>0</v>
      </c>
      <c r="AS19" s="33"/>
      <c r="AT19" s="31"/>
      <c r="AU19" s="10"/>
      <c r="AV19" s="10"/>
      <c r="AW19" s="10"/>
      <c r="AX19" s="10"/>
      <c r="AY19" s="10"/>
      <c r="AZ19" s="16"/>
      <c r="BA19" s="33"/>
      <c r="BB19" s="31">
        <v>228</v>
      </c>
      <c r="BC19" s="12"/>
      <c r="BD19" s="10">
        <f t="shared" si="13"/>
        <v>0</v>
      </c>
      <c r="BE19" s="12"/>
      <c r="BF19" s="10">
        <v>3</v>
      </c>
      <c r="BG19" s="10">
        <v>5</v>
      </c>
      <c r="BH19" s="10">
        <v>-2</v>
      </c>
      <c r="BI19" s="10" t="str">
        <f>IF(OR(BD19=BF19,BD19=BG19),"-2","0")</f>
        <v>0</v>
      </c>
      <c r="BJ19" s="10">
        <f t="shared" si="15"/>
        <v>0</v>
      </c>
      <c r="BK19" s="33"/>
      <c r="BL19" s="95">
        <v>219</v>
      </c>
      <c r="BM19" s="91"/>
      <c r="BN19" s="91">
        <f t="shared" si="17"/>
        <v>0</v>
      </c>
      <c r="BO19" s="12"/>
      <c r="BP19" s="10">
        <v>4</v>
      </c>
      <c r="BQ19" s="10">
        <v>5</v>
      </c>
      <c r="BR19" s="10">
        <v>-3</v>
      </c>
      <c r="BS19" s="10" t="str">
        <f>IF(OR(BN19=BP19,BN19=BQ19),"-3","0")</f>
        <v>0</v>
      </c>
      <c r="BT19" s="10">
        <f t="shared" si="18"/>
        <v>0</v>
      </c>
      <c r="BU19" s="33"/>
      <c r="BV19" s="31">
        <v>222</v>
      </c>
      <c r="BW19" s="10"/>
      <c r="BX19" s="10">
        <f t="shared" si="20"/>
        <v>0</v>
      </c>
      <c r="BY19" s="10"/>
      <c r="BZ19" s="10">
        <v>2</v>
      </c>
      <c r="CA19" s="10">
        <v>5</v>
      </c>
      <c r="CB19" s="10">
        <v>-3</v>
      </c>
      <c r="CC19" s="10" t="str">
        <f>IF(OR(BX19=BZ19,BX19=CA19),"-3","0")</f>
        <v>0</v>
      </c>
      <c r="CD19" s="10">
        <f t="shared" si="22"/>
        <v>0</v>
      </c>
      <c r="CE19" s="33"/>
      <c r="CF19" s="31">
        <v>207</v>
      </c>
      <c r="CG19" s="10"/>
      <c r="CH19" s="10">
        <f t="shared" si="24"/>
        <v>0</v>
      </c>
      <c r="CI19" s="10"/>
      <c r="CJ19" s="10">
        <v>2</v>
      </c>
      <c r="CK19" s="10">
        <v>4</v>
      </c>
      <c r="CL19" s="10">
        <v>-3</v>
      </c>
      <c r="CM19" s="10" t="str">
        <f>IF(OR(CH19=CJ19,CH19=CK19),"-3","0")</f>
        <v>0</v>
      </c>
      <c r="CN19" s="10">
        <f t="shared" si="26"/>
        <v>0</v>
      </c>
      <c r="CO19" s="33"/>
    </row>
    <row r="20" spans="1:93">
      <c r="A20" s="1">
        <v>19</v>
      </c>
      <c r="B20" s="6">
        <v>2</v>
      </c>
      <c r="C20" s="7">
        <v>19</v>
      </c>
      <c r="D20" s="10">
        <f>INDEX('5지-&gt;2지변환 양식'!$I$9:$LF$9,1,A20)</f>
        <v>2</v>
      </c>
      <c r="E20" s="5"/>
      <c r="F20" s="156"/>
      <c r="G20" s="13"/>
      <c r="H20" s="10"/>
      <c r="I20" s="161"/>
      <c r="J20" s="165"/>
      <c r="K20" s="165"/>
      <c r="L20" s="10"/>
      <c r="M20" s="10"/>
      <c r="N20" s="16"/>
      <c r="O20" s="33"/>
      <c r="P20" s="31">
        <v>221</v>
      </c>
      <c r="Q20" s="10"/>
      <c r="R20" s="10">
        <f t="shared" si="4"/>
        <v>0</v>
      </c>
      <c r="S20" s="11"/>
      <c r="T20" s="11">
        <v>2</v>
      </c>
      <c r="U20" s="11">
        <v>3</v>
      </c>
      <c r="V20" s="10">
        <v>-3</v>
      </c>
      <c r="W20" s="10" t="str">
        <f>IF(OR(R20=T20,R20=U20),"-3","0")</f>
        <v>0</v>
      </c>
      <c r="X20" s="10">
        <f t="shared" si="33"/>
        <v>0</v>
      </c>
      <c r="Y20" s="33"/>
      <c r="Z20" s="31"/>
      <c r="AA20" s="10"/>
      <c r="AB20" s="10"/>
      <c r="AC20" s="11"/>
      <c r="AD20" s="11"/>
      <c r="AE20" s="11"/>
      <c r="AF20" s="10"/>
      <c r="AG20" s="10"/>
      <c r="AH20" s="16"/>
      <c r="AI20" s="33"/>
      <c r="AJ20" s="31"/>
      <c r="AK20" s="10"/>
      <c r="AL20" s="10"/>
      <c r="AM20" s="10"/>
      <c r="AN20" s="10"/>
      <c r="AO20" s="10"/>
      <c r="AP20" s="10"/>
      <c r="AQ20" s="10"/>
      <c r="AR20" s="16"/>
      <c r="AS20" s="33"/>
      <c r="AT20" s="31"/>
      <c r="AU20" s="10"/>
      <c r="AV20" s="10"/>
      <c r="AW20" s="10"/>
      <c r="AX20" s="10"/>
      <c r="AY20" s="10"/>
      <c r="AZ20" s="16"/>
      <c r="BA20" s="33"/>
      <c r="BB20" s="31">
        <v>209</v>
      </c>
      <c r="BC20" s="12"/>
      <c r="BD20" s="10">
        <f t="shared" si="13"/>
        <v>0</v>
      </c>
      <c r="BE20" s="12"/>
      <c r="BF20" s="10">
        <v>1</v>
      </c>
      <c r="BG20" s="10">
        <v>2</v>
      </c>
      <c r="BH20" s="10">
        <v>-2</v>
      </c>
      <c r="BI20" s="10" t="str">
        <f>IF(OR(BD20=BF20,BD20=BG20),"-2","0")</f>
        <v>0</v>
      </c>
      <c r="BJ20" s="10">
        <f t="shared" si="15"/>
        <v>0</v>
      </c>
      <c r="BK20" s="33"/>
      <c r="BL20" s="95">
        <v>227</v>
      </c>
      <c r="BM20" s="91"/>
      <c r="BN20" s="91">
        <f t="shared" si="17"/>
        <v>0</v>
      </c>
      <c r="BO20" s="12"/>
      <c r="BP20" s="10">
        <v>2</v>
      </c>
      <c r="BQ20" s="10">
        <v>3</v>
      </c>
      <c r="BR20" s="10">
        <v>-3</v>
      </c>
      <c r="BS20" s="10" t="str">
        <f>IF(OR(BN20=BP20,BN20=BQ20),"-3","0")</f>
        <v>0</v>
      </c>
      <c r="BT20" s="10">
        <f t="shared" si="18"/>
        <v>0</v>
      </c>
      <c r="BU20" s="33"/>
      <c r="BV20" s="31"/>
      <c r="BW20" s="10"/>
      <c r="BX20" s="10"/>
      <c r="BY20" s="10"/>
      <c r="BZ20" s="10"/>
      <c r="CA20" s="10"/>
      <c r="CB20" s="10"/>
      <c r="CC20" s="10"/>
      <c r="CD20" s="16"/>
      <c r="CE20" s="33"/>
      <c r="CF20" s="31">
        <v>211</v>
      </c>
      <c r="CG20" s="10"/>
      <c r="CH20" s="10">
        <f t="shared" si="24"/>
        <v>0</v>
      </c>
      <c r="CI20" s="10"/>
      <c r="CJ20" s="10">
        <v>1</v>
      </c>
      <c r="CK20" s="10">
        <v>2</v>
      </c>
      <c r="CL20" s="10">
        <v>-3</v>
      </c>
      <c r="CM20" s="10" t="str">
        <f>IF(OR(CH20=CJ20,CH20=CK20),"-3","0")</f>
        <v>0</v>
      </c>
      <c r="CN20" s="10">
        <f t="shared" si="26"/>
        <v>0</v>
      </c>
      <c r="CO20" s="33"/>
    </row>
    <row r="21" spans="1:93">
      <c r="A21" s="1">
        <v>20</v>
      </c>
      <c r="B21" s="6"/>
      <c r="C21" s="7">
        <v>20</v>
      </c>
      <c r="D21" s="10">
        <f>INDEX('5지-&gt;2지변환 양식'!$I$9:$LF$9,1,A21)</f>
        <v>1</v>
      </c>
      <c r="E21" s="5"/>
      <c r="F21" s="156"/>
      <c r="G21" s="13"/>
      <c r="H21" s="10"/>
      <c r="I21" s="161"/>
      <c r="J21" s="165"/>
      <c r="K21" s="165"/>
      <c r="L21" s="10"/>
      <c r="M21" s="10"/>
      <c r="N21" s="16"/>
      <c r="O21" s="33"/>
      <c r="P21" s="31"/>
      <c r="Q21" s="10"/>
      <c r="R21" s="10"/>
      <c r="S21" s="11"/>
      <c r="T21" s="11"/>
      <c r="U21" s="11"/>
      <c r="V21" s="10"/>
      <c r="W21" s="10"/>
      <c r="X21" s="10"/>
      <c r="Y21" s="33"/>
      <c r="Z21" s="31"/>
      <c r="AA21" s="10"/>
      <c r="AB21" s="10"/>
      <c r="AC21" s="11"/>
      <c r="AD21" s="11"/>
      <c r="AE21" s="11"/>
      <c r="AF21" s="10"/>
      <c r="AG21" s="10"/>
      <c r="AH21" s="16"/>
      <c r="AI21" s="33"/>
      <c r="AJ21" s="31"/>
      <c r="AK21" s="10"/>
      <c r="AL21" s="10"/>
      <c r="AM21" s="10"/>
      <c r="AN21" s="10"/>
      <c r="AO21" s="10"/>
      <c r="AP21" s="10"/>
      <c r="AQ21" s="10"/>
      <c r="AR21" s="16"/>
      <c r="AS21" s="33"/>
      <c r="AT21" s="31"/>
      <c r="AU21" s="10"/>
      <c r="AV21" s="10"/>
      <c r="AW21" s="10"/>
      <c r="AX21" s="10"/>
      <c r="AY21" s="10"/>
      <c r="AZ21" s="16"/>
      <c r="BA21" s="33"/>
      <c r="BB21" s="31">
        <v>216</v>
      </c>
      <c r="BC21" s="12"/>
      <c r="BD21" s="10">
        <f t="shared" si="13"/>
        <v>0</v>
      </c>
      <c r="BE21" s="12"/>
      <c r="BF21" s="10">
        <v>1</v>
      </c>
      <c r="BG21" s="10">
        <v>3</v>
      </c>
      <c r="BH21" s="10">
        <v>-2</v>
      </c>
      <c r="BI21" s="10" t="str">
        <f>IF(OR(BD21=BF21,BD21=BG21),"-2","0")</f>
        <v>0</v>
      </c>
      <c r="BJ21" s="10">
        <f t="shared" si="15"/>
        <v>0</v>
      </c>
      <c r="BK21" s="33"/>
      <c r="BL21" s="31"/>
      <c r="BM21" s="10"/>
      <c r="BN21" s="10"/>
      <c r="BO21" s="10"/>
      <c r="BP21" s="10"/>
      <c r="BQ21" s="10"/>
      <c r="BR21" s="10"/>
      <c r="BS21" s="10"/>
      <c r="BT21" s="16"/>
      <c r="BU21" s="33"/>
      <c r="BV21" s="31"/>
      <c r="BW21" s="10"/>
      <c r="BX21" s="10"/>
      <c r="BY21" s="10"/>
      <c r="BZ21" s="10"/>
      <c r="CA21" s="10"/>
      <c r="CB21" s="10"/>
      <c r="CC21" s="10"/>
      <c r="CD21" s="16"/>
      <c r="CE21" s="33"/>
      <c r="CF21" s="31"/>
      <c r="CG21" s="10"/>
      <c r="CH21" s="10"/>
      <c r="CI21" s="10"/>
      <c r="CJ21" s="10"/>
      <c r="CK21" s="10"/>
      <c r="CL21" s="10"/>
      <c r="CM21" s="10"/>
      <c r="CN21" s="16"/>
      <c r="CO21" s="33"/>
    </row>
    <row r="22" spans="1:93">
      <c r="A22" s="1">
        <v>21</v>
      </c>
      <c r="B22" s="6">
        <v>2</v>
      </c>
      <c r="C22" s="7">
        <v>21</v>
      </c>
      <c r="D22" s="10">
        <f>INDEX('5지-&gt;2지변환 양식'!$I$9:$LF$9,1,A22)</f>
        <v>2</v>
      </c>
      <c r="E22" s="5"/>
      <c r="F22" s="156"/>
      <c r="G22" s="13"/>
      <c r="H22" s="10"/>
      <c r="I22" s="161"/>
      <c r="J22" s="165"/>
      <c r="K22" s="165"/>
      <c r="L22" s="10"/>
      <c r="M22" s="10"/>
      <c r="N22" s="16"/>
      <c r="O22" s="33"/>
      <c r="P22" s="31"/>
      <c r="Q22" s="10"/>
      <c r="R22" s="10"/>
      <c r="S22" s="11"/>
      <c r="T22" s="11"/>
      <c r="U22" s="11"/>
      <c r="V22" s="10"/>
      <c r="W22" s="10"/>
      <c r="X22" s="10"/>
      <c r="Y22" s="33"/>
      <c r="Z22" s="31"/>
      <c r="AA22" s="10"/>
      <c r="AB22" s="10"/>
      <c r="AC22" s="11"/>
      <c r="AD22" s="11"/>
      <c r="AE22" s="11"/>
      <c r="AF22" s="10"/>
      <c r="AG22" s="10"/>
      <c r="AH22" s="16"/>
      <c r="AI22" s="33"/>
      <c r="AJ22" s="31"/>
      <c r="AK22" s="10"/>
      <c r="AL22" s="10"/>
      <c r="AM22" s="10"/>
      <c r="AN22" s="10"/>
      <c r="AO22" s="10"/>
      <c r="AP22" s="10"/>
      <c r="AQ22" s="10"/>
      <c r="AR22" s="16"/>
      <c r="AS22" s="33"/>
      <c r="AT22" s="31"/>
      <c r="AU22" s="10"/>
      <c r="AV22" s="10"/>
      <c r="AW22" s="10"/>
      <c r="AX22" s="10"/>
      <c r="AY22" s="10"/>
      <c r="AZ22" s="16"/>
      <c r="BA22" s="33"/>
      <c r="BB22" s="31">
        <v>213</v>
      </c>
      <c r="BC22" s="12"/>
      <c r="BD22" s="10">
        <f t="shared" si="13"/>
        <v>0</v>
      </c>
      <c r="BE22" s="12"/>
      <c r="BF22" s="10">
        <v>1</v>
      </c>
      <c r="BG22" s="10">
        <v>5</v>
      </c>
      <c r="BH22" s="10">
        <v>-2</v>
      </c>
      <c r="BI22" s="10" t="str">
        <f>IF(OR(BD22=BF22,BD22=BG22),"-2","0")</f>
        <v>0</v>
      </c>
      <c r="BJ22" s="10">
        <f t="shared" si="15"/>
        <v>0</v>
      </c>
      <c r="BK22" s="33"/>
      <c r="BL22" s="31"/>
      <c r="BM22" s="10"/>
      <c r="BN22" s="10"/>
      <c r="BO22" s="10"/>
      <c r="BP22" s="10"/>
      <c r="BQ22" s="10"/>
      <c r="BR22" s="10"/>
      <c r="BS22" s="10"/>
      <c r="BT22" s="16"/>
      <c r="BU22" s="33"/>
      <c r="BV22" s="31"/>
      <c r="BW22" s="10"/>
      <c r="BX22" s="10"/>
      <c r="BY22" s="10"/>
      <c r="BZ22" s="10"/>
      <c r="CA22" s="10"/>
      <c r="CB22" s="10"/>
      <c r="CC22" s="10"/>
      <c r="CD22" s="16"/>
      <c r="CE22" s="33"/>
      <c r="CF22" s="31"/>
      <c r="CG22" s="10"/>
      <c r="CH22" s="10"/>
      <c r="CI22" s="10"/>
      <c r="CJ22" s="10"/>
      <c r="CK22" s="10"/>
      <c r="CL22" s="10"/>
      <c r="CM22" s="10"/>
      <c r="CN22" s="16"/>
      <c r="CO22" s="33"/>
    </row>
    <row r="23" spans="1:93" ht="17.25" thickBot="1">
      <c r="A23" s="1">
        <v>22</v>
      </c>
      <c r="B23" s="6">
        <v>1</v>
      </c>
      <c r="C23" s="7">
        <v>22</v>
      </c>
      <c r="D23" s="10">
        <f>INDEX('5지-&gt;2지변환 양식'!$I$9:$LF$9,1,A23)</f>
        <v>2</v>
      </c>
      <c r="E23" s="5"/>
      <c r="F23" s="217" t="s">
        <v>30</v>
      </c>
      <c r="G23" s="218"/>
      <c r="H23" s="218"/>
      <c r="I23" s="218"/>
      <c r="J23" s="23"/>
      <c r="K23" s="23"/>
      <c r="L23" s="25">
        <f>SUM(N3:N19)</f>
        <v>-1</v>
      </c>
      <c r="M23" s="23"/>
      <c r="N23" s="23"/>
      <c r="O23" s="34">
        <f>COUNTIF(O3:O17,"true")</f>
        <v>13</v>
      </c>
      <c r="P23" s="217" t="s">
        <v>30</v>
      </c>
      <c r="Q23" s="218"/>
      <c r="R23" s="218"/>
      <c r="S23" s="218"/>
      <c r="T23" s="23"/>
      <c r="U23" s="23"/>
      <c r="V23" s="23">
        <f>SUM(X3:X20)</f>
        <v>-8</v>
      </c>
      <c r="W23" s="23"/>
      <c r="X23" s="23"/>
      <c r="Y23" s="34">
        <f>COUNTIF(Y3:Y17,"true")</f>
        <v>14</v>
      </c>
      <c r="Z23" s="217" t="s">
        <v>31</v>
      </c>
      <c r="AA23" s="218"/>
      <c r="AB23" s="218"/>
      <c r="AC23" s="218"/>
      <c r="AD23" s="23"/>
      <c r="AE23" s="23"/>
      <c r="AF23" s="23">
        <f>SUM(AH3:AH19)</f>
        <v>-1</v>
      </c>
      <c r="AG23" s="23" t="s">
        <v>32</v>
      </c>
      <c r="AH23" s="23"/>
      <c r="AI23" s="34">
        <f>COUNTIF(AI3:AI17,"true")</f>
        <v>14</v>
      </c>
      <c r="AJ23" s="217" t="s">
        <v>30</v>
      </c>
      <c r="AK23" s="218"/>
      <c r="AL23" s="218"/>
      <c r="AM23" s="218"/>
      <c r="AN23" s="23"/>
      <c r="AO23" s="23"/>
      <c r="AP23" s="23">
        <f>SUM(AR3:AR19)</f>
        <v>-1</v>
      </c>
      <c r="AQ23" s="23" t="s">
        <v>32</v>
      </c>
      <c r="AR23" s="23"/>
      <c r="AS23" s="34">
        <f>COUNTIF(AS3:AS17,"true")</f>
        <v>14</v>
      </c>
      <c r="AT23" s="217" t="s">
        <v>30</v>
      </c>
      <c r="AU23" s="218"/>
      <c r="AV23" s="218"/>
      <c r="AW23" s="218"/>
      <c r="AX23" s="23">
        <f>SUM(AZ3:AZ17)</f>
        <v>-3</v>
      </c>
      <c r="AY23" s="23"/>
      <c r="AZ23" s="23"/>
      <c r="BA23" s="34">
        <f>COUNTIF(BA3:BA17,"true")</f>
        <v>13</v>
      </c>
      <c r="BB23" s="217" t="s">
        <v>31</v>
      </c>
      <c r="BC23" s="218"/>
      <c r="BD23" s="218"/>
      <c r="BE23" s="218"/>
      <c r="BF23" s="23"/>
      <c r="BG23" s="23"/>
      <c r="BH23" s="23">
        <f>SUM(BJ3:BJ22)</f>
        <v>0</v>
      </c>
      <c r="BI23" s="23"/>
      <c r="BJ23" s="23"/>
      <c r="BK23" s="34">
        <f>COUNTIF(BK3:BK17,"true")</f>
        <v>14</v>
      </c>
      <c r="BL23" s="217" t="s">
        <v>33</v>
      </c>
      <c r="BM23" s="218"/>
      <c r="BN23" s="218"/>
      <c r="BO23" s="23"/>
      <c r="BP23" s="23"/>
      <c r="BQ23" s="23">
        <f>SUM(BT3:BT20)</f>
        <v>-1</v>
      </c>
      <c r="BR23" s="23"/>
      <c r="BS23" s="23"/>
      <c r="BT23" s="23"/>
      <c r="BU23" s="34">
        <f>COUNTIF(BU3:BU17,"true")</f>
        <v>14</v>
      </c>
      <c r="BV23" s="217" t="s">
        <v>30</v>
      </c>
      <c r="BW23" s="218"/>
      <c r="BX23" s="218"/>
      <c r="BY23" s="218"/>
      <c r="BZ23" s="23"/>
      <c r="CA23" s="23"/>
      <c r="CB23" s="23">
        <f>SUM(CD3:CD19)</f>
        <v>0</v>
      </c>
      <c r="CC23" s="23"/>
      <c r="CD23" s="23"/>
      <c r="CE23" s="34">
        <f>COUNTIF(CE3:CE17,"true")</f>
        <v>15</v>
      </c>
      <c r="CF23" s="217" t="s">
        <v>30</v>
      </c>
      <c r="CG23" s="218"/>
      <c r="CH23" s="218"/>
      <c r="CI23" s="218"/>
      <c r="CJ23" s="23"/>
      <c r="CK23" s="23"/>
      <c r="CL23" s="23">
        <f>SUM(CN3:CN20)</f>
        <v>-1</v>
      </c>
      <c r="CM23" s="23"/>
      <c r="CN23" s="23"/>
      <c r="CO23" s="34">
        <f>COUNTIF(CO3:CO17,"true")</f>
        <v>12</v>
      </c>
    </row>
    <row r="24" spans="1:93">
      <c r="A24" s="1">
        <v>23</v>
      </c>
      <c r="B24" s="6">
        <v>2</v>
      </c>
      <c r="C24" s="7">
        <v>23</v>
      </c>
      <c r="D24" s="10">
        <f>INDEX('5지-&gt;2지변환 양식'!$I$9:$LF$9,1,A24)</f>
        <v>2</v>
      </c>
      <c r="E24" s="5"/>
      <c r="F24" s="216" t="s">
        <v>34</v>
      </c>
      <c r="G24" s="215"/>
      <c r="H24" s="215"/>
      <c r="I24" s="215"/>
      <c r="J24" s="26"/>
      <c r="K24" s="26"/>
      <c r="L24" s="27">
        <f>VLOOKUP(O23,'인성검사 채점 조건'!$A$3:$E$18,5,FALSE)</f>
        <v>87</v>
      </c>
      <c r="M24" s="215" t="s">
        <v>35</v>
      </c>
      <c r="N24" s="215"/>
      <c r="O24" s="90">
        <f>ROUNDDOWN(SUM(L23:L24),0)</f>
        <v>86</v>
      </c>
      <c r="P24" s="216" t="s">
        <v>34</v>
      </c>
      <c r="Q24" s="215"/>
      <c r="R24" s="215"/>
      <c r="S24" s="215"/>
      <c r="T24" s="26"/>
      <c r="U24" s="26"/>
      <c r="V24" s="27">
        <f>VLOOKUP(Y23,'인성검사 채점 조건'!A3:G18,7,FALSE)</f>
        <v>94</v>
      </c>
      <c r="W24" s="215" t="s">
        <v>35</v>
      </c>
      <c r="X24" s="215"/>
      <c r="Y24" s="28">
        <f>ROUNDDOWN(SUM(V23:V24),0)</f>
        <v>86</v>
      </c>
      <c r="Z24" s="216" t="s">
        <v>36</v>
      </c>
      <c r="AA24" s="215"/>
      <c r="AB24" s="215"/>
      <c r="AC24" s="215"/>
      <c r="AD24" s="26"/>
      <c r="AE24" s="26"/>
      <c r="AF24" s="27">
        <f>VLOOKUP(AI23,'인성검사 채점 조건'!$A$3:$J$18,10,FALSE)</f>
        <v>91.5</v>
      </c>
      <c r="AG24" s="215" t="s">
        <v>37</v>
      </c>
      <c r="AH24" s="215"/>
      <c r="AI24" s="28">
        <f>ROUNDDOWN(SUM(AF23:AF24),0)</f>
        <v>90</v>
      </c>
      <c r="AJ24" s="216" t="s">
        <v>36</v>
      </c>
      <c r="AK24" s="215"/>
      <c r="AL24" s="215"/>
      <c r="AM24" s="215"/>
      <c r="AN24" s="26"/>
      <c r="AO24" s="26"/>
      <c r="AP24" s="27">
        <f>VLOOKUP(AS23,'인성검사 채점 조건'!A3:M18,13,FALSE)</f>
        <v>92</v>
      </c>
      <c r="AQ24" s="215" t="s">
        <v>38</v>
      </c>
      <c r="AR24" s="215"/>
      <c r="AS24" s="28">
        <f>ROUNDDOWN(SUM(AP23:AP24),0)</f>
        <v>91</v>
      </c>
      <c r="AT24" s="216" t="s">
        <v>36</v>
      </c>
      <c r="AU24" s="215"/>
      <c r="AV24" s="215"/>
      <c r="AW24" s="215"/>
      <c r="AX24" s="27">
        <f>VLOOKUP(BA23,'인성검사 채점 조건'!$A$3:$P$18,16,FALSE)</f>
        <v>88</v>
      </c>
      <c r="AY24" s="215" t="s">
        <v>38</v>
      </c>
      <c r="AZ24" s="215"/>
      <c r="BA24" s="28">
        <f>ROUNDDOWN(SUM(AX23:AX24),0)</f>
        <v>85</v>
      </c>
      <c r="BB24" s="216" t="s">
        <v>34</v>
      </c>
      <c r="BC24" s="215"/>
      <c r="BD24" s="215"/>
      <c r="BE24" s="215"/>
      <c r="BF24" s="26"/>
      <c r="BG24" s="26"/>
      <c r="BH24" s="27">
        <f>VLOOKUP(BK23,'인성검사 채점 조건'!$A$3:$S$18,19,0)</f>
        <v>93</v>
      </c>
      <c r="BI24" s="215" t="s">
        <v>39</v>
      </c>
      <c r="BJ24" s="215"/>
      <c r="BK24" s="28">
        <f>ROUNDDOWN(SUM(BH23:BH24),0)</f>
        <v>93</v>
      </c>
      <c r="BL24" s="216" t="s">
        <v>34</v>
      </c>
      <c r="BM24" s="215"/>
      <c r="BN24" s="215"/>
      <c r="BO24" s="26"/>
      <c r="BP24" s="26"/>
      <c r="BQ24" s="27">
        <f>VLOOKUP(BU23,'인성검사 채점 조건'!$A$3:$V$18,22,0)</f>
        <v>92</v>
      </c>
      <c r="BR24" s="27"/>
      <c r="BS24" s="215" t="s">
        <v>38</v>
      </c>
      <c r="BT24" s="215"/>
      <c r="BU24" s="28">
        <f>ROUNDDOWN(SUM(BQ23:BQ24),0)</f>
        <v>91</v>
      </c>
      <c r="BV24" s="216" t="s">
        <v>34</v>
      </c>
      <c r="BW24" s="215"/>
      <c r="BX24" s="215"/>
      <c r="BY24" s="215"/>
      <c r="BZ24" s="26"/>
      <c r="CA24" s="26"/>
      <c r="CB24" s="26">
        <f>VLOOKUP(CE23,'인성검사 채점 조건'!$A$3:$Y$18,25,0)</f>
        <v>94.5</v>
      </c>
      <c r="CC24" s="215" t="s">
        <v>38</v>
      </c>
      <c r="CD24" s="215"/>
      <c r="CE24" s="28">
        <f>ROUNDDOWN(SUM(CB23:CB24),0)</f>
        <v>94</v>
      </c>
      <c r="CF24" s="216" t="s">
        <v>36</v>
      </c>
      <c r="CG24" s="215"/>
      <c r="CH24" s="215"/>
      <c r="CI24" s="215"/>
      <c r="CJ24" s="26"/>
      <c r="CK24" s="26"/>
      <c r="CL24" s="26">
        <f>VLOOKUP(CO23,'인성검사 채점 조건'!$A$3:$AA$18,27,0)</f>
        <v>82</v>
      </c>
      <c r="CM24" s="215" t="s">
        <v>38</v>
      </c>
      <c r="CN24" s="215"/>
      <c r="CO24" s="28">
        <f>ROUNDDOWN(SUM(CL23:CL24),0)</f>
        <v>81</v>
      </c>
    </row>
    <row r="25" spans="1:93">
      <c r="A25" s="1">
        <v>24</v>
      </c>
      <c r="B25" s="6">
        <v>2</v>
      </c>
      <c r="C25" s="7">
        <v>24</v>
      </c>
      <c r="D25" s="10">
        <f>INDEX('5지-&gt;2지변환 양식'!$I$9:$LF$9,1,A25)</f>
        <v>2</v>
      </c>
      <c r="E25" s="5"/>
    </row>
    <row r="26" spans="1:93">
      <c r="A26" s="1">
        <v>25</v>
      </c>
      <c r="B26" s="6">
        <v>2</v>
      </c>
      <c r="C26" s="7">
        <v>25</v>
      </c>
      <c r="D26" s="10">
        <f>INDEX('5지-&gt;2지변환 양식'!$I$9:$LF$9,1,A26)</f>
        <v>2</v>
      </c>
      <c r="E26" s="5"/>
      <c r="G26" s="17" t="s">
        <v>1</v>
      </c>
      <c r="H26" s="17" t="s">
        <v>2</v>
      </c>
      <c r="I26" s="17" t="s">
        <v>3</v>
      </c>
      <c r="J26" s="17" t="s">
        <v>4</v>
      </c>
      <c r="K26" s="17" t="s">
        <v>5</v>
      </c>
      <c r="L26" s="17" t="s">
        <v>6</v>
      </c>
      <c r="M26" s="17" t="s">
        <v>7</v>
      </c>
      <c r="N26" s="17" t="s">
        <v>8</v>
      </c>
      <c r="O26" s="17" t="s">
        <v>9</v>
      </c>
      <c r="P26" s="17" t="s">
        <v>10</v>
      </c>
    </row>
    <row r="27" spans="1:93">
      <c r="A27" s="1">
        <v>26</v>
      </c>
      <c r="B27" s="6">
        <v>1</v>
      </c>
      <c r="C27" s="7">
        <v>26</v>
      </c>
      <c r="D27" s="10">
        <f>INDEX('5지-&gt;2지변환 양식'!$I$9:$LF$9,1,A27)</f>
        <v>1</v>
      </c>
      <c r="E27" s="5"/>
      <c r="G27">
        <f>O24</f>
        <v>86</v>
      </c>
      <c r="H27">
        <f>Y24</f>
        <v>86</v>
      </c>
      <c r="I27">
        <f>AI24</f>
        <v>90</v>
      </c>
      <c r="J27">
        <f>AS24</f>
        <v>91</v>
      </c>
      <c r="K27">
        <f>BA24</f>
        <v>85</v>
      </c>
      <c r="L27">
        <f>BK24</f>
        <v>93</v>
      </c>
      <c r="M27">
        <f>BU24</f>
        <v>91</v>
      </c>
      <c r="N27">
        <f>CE24</f>
        <v>94</v>
      </c>
      <c r="O27">
        <f>CO24</f>
        <v>81</v>
      </c>
      <c r="P27">
        <f>ROUND(AVERAGE(G27:O27),0)</f>
        <v>89</v>
      </c>
    </row>
    <row r="28" spans="1:93">
      <c r="A28" s="1">
        <v>27</v>
      </c>
      <c r="B28" s="6">
        <v>1</v>
      </c>
      <c r="C28" s="7">
        <v>27</v>
      </c>
      <c r="D28" s="10">
        <f>INDEX('5지-&gt;2지변환 양식'!$I$9:$LF$9,1,A28)</f>
        <v>1</v>
      </c>
      <c r="E28" s="5"/>
    </row>
    <row r="29" spans="1:93">
      <c r="A29" s="1">
        <v>28</v>
      </c>
      <c r="B29" s="6">
        <v>2</v>
      </c>
      <c r="C29" s="7">
        <v>28</v>
      </c>
      <c r="D29" s="10">
        <f>INDEX('5지-&gt;2지변환 양식'!$I$9:$LF$9,1,A29)</f>
        <v>2</v>
      </c>
      <c r="E29" s="5"/>
      <c r="G29" s="17" t="s">
        <v>85</v>
      </c>
      <c r="H29" s="17" t="s">
        <v>81</v>
      </c>
      <c r="I29" s="17" t="s">
        <v>82</v>
      </c>
      <c r="J29" s="17" t="s">
        <v>83</v>
      </c>
      <c r="K29" s="17" t="s">
        <v>84</v>
      </c>
      <c r="L29" s="129" t="s">
        <v>162</v>
      </c>
    </row>
    <row r="30" spans="1:93">
      <c r="A30" s="1">
        <v>29</v>
      </c>
      <c r="B30" s="6">
        <v>1</v>
      </c>
      <c r="C30" s="7">
        <v>29</v>
      </c>
      <c r="D30" s="10">
        <f>INDEX('5지-&gt;2지변환 양식'!$I$9:$LF$9,1,A30)</f>
        <v>1</v>
      </c>
      <c r="E30" s="5"/>
      <c r="G30" s="12" t="str">
        <f>IF(K30&lt;=60,"심각",IF(AND(K30&gt;=61,K30&lt;=70),"보통",IF(K30&gt;=71,"양호","")))</f>
        <v>양호</v>
      </c>
      <c r="H30" s="12">
        <f>M27-J30</f>
        <v>91</v>
      </c>
      <c r="I30" s="12">
        <f>ROUND(AVERAGE(L27,N27),0)</f>
        <v>94</v>
      </c>
      <c r="J30" s="12">
        <v>0</v>
      </c>
      <c r="K30" s="12">
        <f>'응답신뢰도 2차 - 자동화X'!AG14</f>
        <v>83</v>
      </c>
    </row>
    <row r="31" spans="1:93">
      <c r="A31" s="1">
        <v>30</v>
      </c>
      <c r="B31" s="6"/>
      <c r="C31" s="7">
        <v>30</v>
      </c>
      <c r="D31" s="10">
        <f>INDEX('5지-&gt;2지변환 양식'!$I$9:$LF$9,1,A31)</f>
        <v>1</v>
      </c>
      <c r="E31" s="5"/>
    </row>
    <row r="32" spans="1:93">
      <c r="A32" s="1">
        <v>31</v>
      </c>
      <c r="B32" s="6">
        <v>1</v>
      </c>
      <c r="C32" s="7">
        <v>31</v>
      </c>
      <c r="D32" s="10">
        <f>INDEX('5지-&gt;2지변환 양식'!$I$9:$LF$9,1,A32)</f>
        <v>2</v>
      </c>
      <c r="E32" s="5"/>
    </row>
    <row r="33" spans="1:127">
      <c r="A33" s="1">
        <v>32</v>
      </c>
      <c r="B33" s="6">
        <v>2</v>
      </c>
      <c r="C33" s="7">
        <v>32</v>
      </c>
      <c r="D33" s="10">
        <f>INDEX('5지-&gt;2지변환 양식'!$I$9:$LF$9,1,A33)</f>
        <v>2</v>
      </c>
      <c r="E33" s="5"/>
    </row>
    <row r="34" spans="1:127">
      <c r="A34" s="1">
        <v>33</v>
      </c>
      <c r="B34" s="6">
        <v>1</v>
      </c>
      <c r="C34" s="7">
        <v>33</v>
      </c>
      <c r="D34" s="10">
        <f>INDEX('5지-&gt;2지변환 양식'!$I$9:$LF$9,1,A34)</f>
        <v>1</v>
      </c>
      <c r="E34" s="5"/>
    </row>
    <row r="35" spans="1:127">
      <c r="A35" s="1">
        <v>34</v>
      </c>
      <c r="B35" s="6">
        <v>1</v>
      </c>
      <c r="C35" s="7">
        <v>34</v>
      </c>
      <c r="D35" s="10">
        <f>INDEX('5지-&gt;2지변환 양식'!$I$9:$LF$9,1,A35)</f>
        <v>1</v>
      </c>
      <c r="E35" s="5"/>
    </row>
    <row r="36" spans="1:127">
      <c r="A36" s="1">
        <v>35</v>
      </c>
      <c r="B36" s="6">
        <v>2</v>
      </c>
      <c r="C36" s="7">
        <v>35</v>
      </c>
      <c r="D36" s="10">
        <f>INDEX('5지-&gt;2지변환 양식'!$I$9:$LF$9,1,A36)</f>
        <v>1</v>
      </c>
      <c r="E36" s="5"/>
    </row>
    <row r="37" spans="1:127">
      <c r="A37" s="1">
        <v>36</v>
      </c>
      <c r="B37" s="6">
        <v>1</v>
      </c>
      <c r="C37" s="7">
        <v>36</v>
      </c>
      <c r="D37" s="10">
        <f>INDEX('5지-&gt;2지변환 양식'!$I$9:$LF$9,1,A37)</f>
        <v>1</v>
      </c>
      <c r="E37" s="5"/>
    </row>
    <row r="38" spans="1:127">
      <c r="A38" s="1">
        <v>37</v>
      </c>
      <c r="B38" s="6">
        <v>2</v>
      </c>
      <c r="C38" s="7">
        <v>37</v>
      </c>
      <c r="D38" s="10">
        <f>INDEX('5지-&gt;2지변환 양식'!$I$9:$LF$9,1,A38)</f>
        <v>1</v>
      </c>
      <c r="E38" s="5"/>
    </row>
    <row r="39" spans="1:127" s="15" customFormat="1">
      <c r="A39" s="1">
        <v>38</v>
      </c>
      <c r="B39" s="6">
        <v>1</v>
      </c>
      <c r="C39" s="7">
        <v>38</v>
      </c>
      <c r="D39" s="10">
        <f>INDEX('5지-&gt;2지변환 양식'!$I$9:$LF$9,1,A39)</f>
        <v>1</v>
      </c>
      <c r="E39" s="5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1:127" s="15" customFormat="1">
      <c r="A40" s="1">
        <v>39</v>
      </c>
      <c r="B40" s="6">
        <v>1</v>
      </c>
      <c r="C40" s="7">
        <v>39</v>
      </c>
      <c r="D40" s="10">
        <f>INDEX('5지-&gt;2지변환 양식'!$I$9:$LF$9,1,A40)</f>
        <v>1</v>
      </c>
      <c r="E40" s="5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</row>
    <row r="41" spans="1:127">
      <c r="A41" s="1">
        <v>40</v>
      </c>
      <c r="B41" s="6"/>
      <c r="C41" s="7">
        <v>40</v>
      </c>
      <c r="D41" s="10">
        <f>INDEX('5지-&gt;2지변환 양식'!$I$9:$LF$9,1,A41)</f>
        <v>1</v>
      </c>
      <c r="E41" s="5"/>
    </row>
    <row r="42" spans="1:127">
      <c r="A42" s="1">
        <v>41</v>
      </c>
      <c r="B42" s="6">
        <v>2</v>
      </c>
      <c r="C42" s="7">
        <v>41</v>
      </c>
      <c r="D42" s="10">
        <f>INDEX('5지-&gt;2지변환 양식'!$I$9:$LF$9,1,A42)</f>
        <v>2</v>
      </c>
      <c r="E42" s="5"/>
    </row>
    <row r="43" spans="1:127">
      <c r="A43" s="1">
        <v>42</v>
      </c>
      <c r="B43" s="6">
        <v>2</v>
      </c>
      <c r="C43" s="7">
        <v>42</v>
      </c>
      <c r="D43" s="10">
        <f>INDEX('5지-&gt;2지변환 양식'!$I$9:$LF$9,1,A43)</f>
        <v>2</v>
      </c>
      <c r="E43" s="5"/>
    </row>
    <row r="44" spans="1:127">
      <c r="A44" s="1">
        <v>43</v>
      </c>
      <c r="B44" s="6">
        <v>1</v>
      </c>
      <c r="C44" s="7">
        <v>43</v>
      </c>
      <c r="D44" s="10">
        <f>INDEX('5지-&gt;2지변환 양식'!$I$9:$LF$9,1,A44)</f>
        <v>1</v>
      </c>
      <c r="E44" s="5"/>
    </row>
    <row r="45" spans="1:127">
      <c r="A45" s="1">
        <v>44</v>
      </c>
      <c r="B45" s="6">
        <v>1</v>
      </c>
      <c r="C45" s="7">
        <v>44</v>
      </c>
      <c r="D45" s="10">
        <f>INDEX('5지-&gt;2지변환 양식'!$I$9:$LF$9,1,A45)</f>
        <v>1</v>
      </c>
      <c r="E45" s="5"/>
    </row>
    <row r="46" spans="1:127">
      <c r="A46" s="1">
        <v>45</v>
      </c>
      <c r="B46" s="6">
        <v>2</v>
      </c>
      <c r="C46" s="7">
        <v>45</v>
      </c>
      <c r="D46" s="10">
        <f>INDEX('5지-&gt;2지변환 양식'!$I$9:$LF$9,1,A46)</f>
        <v>2</v>
      </c>
      <c r="E46" s="5"/>
    </row>
    <row r="47" spans="1:127">
      <c r="A47" s="1">
        <v>46</v>
      </c>
      <c r="B47" s="6">
        <v>1</v>
      </c>
      <c r="C47" s="7">
        <v>46</v>
      </c>
      <c r="D47" s="10">
        <f>INDEX('5지-&gt;2지변환 양식'!$I$9:$LF$9,1,A47)</f>
        <v>1</v>
      </c>
      <c r="E47" s="5"/>
    </row>
    <row r="48" spans="1:127">
      <c r="A48" s="1">
        <v>47</v>
      </c>
      <c r="B48" s="6">
        <v>2</v>
      </c>
      <c r="C48" s="7">
        <v>47</v>
      </c>
      <c r="D48" s="10">
        <f>INDEX('5지-&gt;2지변환 양식'!$I$9:$LF$9,1,A48)</f>
        <v>2</v>
      </c>
      <c r="E48" s="5"/>
    </row>
    <row r="49" spans="1:127" s="15" customFormat="1">
      <c r="A49" s="1">
        <v>48</v>
      </c>
      <c r="B49" s="6">
        <v>2</v>
      </c>
      <c r="C49" s="7">
        <v>48</v>
      </c>
      <c r="D49" s="10">
        <f>INDEX('5지-&gt;2지변환 양식'!$I$9:$LF$9,1,A49)</f>
        <v>2</v>
      </c>
      <c r="E49" s="5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  <row r="50" spans="1:127">
      <c r="A50" s="1">
        <v>49</v>
      </c>
      <c r="B50" s="6">
        <v>1</v>
      </c>
      <c r="C50" s="7">
        <v>49</v>
      </c>
      <c r="D50" s="10">
        <f>INDEX('5지-&gt;2지변환 양식'!$I$9:$LF$9,1,A50)</f>
        <v>1</v>
      </c>
      <c r="E50" s="5"/>
    </row>
    <row r="51" spans="1:127">
      <c r="A51" s="1">
        <v>50</v>
      </c>
      <c r="B51" s="6"/>
      <c r="C51" s="7">
        <v>50</v>
      </c>
      <c r="D51" s="10">
        <f>INDEX('5지-&gt;2지변환 양식'!$I$9:$LF$9,1,A51)</f>
        <v>1</v>
      </c>
      <c r="E51" s="5"/>
    </row>
    <row r="52" spans="1:127">
      <c r="A52" s="1">
        <v>51</v>
      </c>
      <c r="B52" s="6">
        <v>2</v>
      </c>
      <c r="C52" s="7">
        <v>51</v>
      </c>
      <c r="D52" s="10">
        <f>INDEX('5지-&gt;2지변환 양식'!$I$9:$LF$9,1,A52)</f>
        <v>1</v>
      </c>
      <c r="E52" s="5"/>
    </row>
    <row r="53" spans="1:127">
      <c r="A53" s="1">
        <v>52</v>
      </c>
      <c r="B53" s="6">
        <v>1</v>
      </c>
      <c r="C53" s="7">
        <v>52</v>
      </c>
      <c r="D53" s="10">
        <f>INDEX('5지-&gt;2지변환 양식'!$I$9:$LF$9,1,A53)</f>
        <v>1</v>
      </c>
      <c r="E53" s="5"/>
    </row>
    <row r="54" spans="1:127">
      <c r="A54" s="1">
        <v>53</v>
      </c>
      <c r="B54" s="6">
        <v>2</v>
      </c>
      <c r="C54" s="7">
        <v>53</v>
      </c>
      <c r="D54" s="10">
        <f>INDEX('5지-&gt;2지변환 양식'!$I$9:$LF$9,1,A54)</f>
        <v>2</v>
      </c>
      <c r="E54" s="5"/>
    </row>
    <row r="55" spans="1:127">
      <c r="A55" s="1">
        <v>54</v>
      </c>
      <c r="B55" s="6">
        <v>2</v>
      </c>
      <c r="C55" s="7">
        <v>54</v>
      </c>
      <c r="D55" s="10">
        <f>INDEX('5지-&gt;2지변환 양식'!$I$9:$LF$9,1,A55)</f>
        <v>2</v>
      </c>
      <c r="E55" s="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</row>
    <row r="56" spans="1:127">
      <c r="A56" s="1">
        <v>55</v>
      </c>
      <c r="B56" s="6">
        <v>2</v>
      </c>
      <c r="C56" s="7">
        <v>55</v>
      </c>
      <c r="D56" s="10">
        <f>INDEX('5지-&gt;2지변환 양식'!$I$9:$LF$9,1,A56)</f>
        <v>2</v>
      </c>
      <c r="E56" s="5"/>
    </row>
    <row r="57" spans="1:127">
      <c r="A57" s="1">
        <v>56</v>
      </c>
      <c r="B57" s="6">
        <v>2</v>
      </c>
      <c r="C57" s="7">
        <v>56</v>
      </c>
      <c r="D57" s="10">
        <f>INDEX('5지-&gt;2지변환 양식'!$I$9:$LF$9,1,A57)</f>
        <v>2</v>
      </c>
      <c r="E57" s="5"/>
    </row>
    <row r="58" spans="1:127">
      <c r="A58" s="1">
        <v>57</v>
      </c>
      <c r="B58" s="6">
        <v>2</v>
      </c>
      <c r="C58" s="7">
        <v>57</v>
      </c>
      <c r="D58" s="10">
        <f>INDEX('5지-&gt;2지변환 양식'!$I$9:$LF$9,1,A58)</f>
        <v>2</v>
      </c>
      <c r="E58" s="5"/>
    </row>
    <row r="59" spans="1:127" s="15" customFormat="1">
      <c r="A59" s="1">
        <v>58</v>
      </c>
      <c r="B59" s="6">
        <v>1</v>
      </c>
      <c r="C59" s="7">
        <v>58</v>
      </c>
      <c r="D59" s="10">
        <f>INDEX('5지-&gt;2지변환 양식'!$I$9:$LF$9,1,A59)</f>
        <v>1</v>
      </c>
      <c r="E59" s="5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</row>
    <row r="60" spans="1:127">
      <c r="A60" s="1">
        <v>59</v>
      </c>
      <c r="B60" s="6">
        <v>1</v>
      </c>
      <c r="C60" s="7">
        <v>59</v>
      </c>
      <c r="D60" s="10">
        <f>INDEX('5지-&gt;2지변환 양식'!$I$9:$LF$9,1,A60)</f>
        <v>1</v>
      </c>
      <c r="E60" s="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</row>
    <row r="61" spans="1:127">
      <c r="A61" s="1">
        <v>60</v>
      </c>
      <c r="B61" s="6"/>
      <c r="C61" s="7">
        <v>60</v>
      </c>
      <c r="D61" s="10">
        <f>INDEX('5지-&gt;2지변환 양식'!$I$9:$LF$9,1,A61)</f>
        <v>1</v>
      </c>
      <c r="E61" s="5"/>
    </row>
    <row r="62" spans="1:127">
      <c r="A62" s="1">
        <v>61</v>
      </c>
      <c r="B62" s="6">
        <v>2</v>
      </c>
      <c r="C62" s="7">
        <v>61</v>
      </c>
      <c r="D62" s="10">
        <f>INDEX('5지-&gt;2지변환 양식'!$I$9:$LF$9,1,A62)</f>
        <v>2</v>
      </c>
      <c r="E62" s="5"/>
    </row>
    <row r="63" spans="1:127">
      <c r="A63" s="1">
        <v>62</v>
      </c>
      <c r="B63" s="6">
        <v>2</v>
      </c>
      <c r="C63" s="7">
        <v>62</v>
      </c>
      <c r="D63" s="10">
        <f>INDEX('5지-&gt;2지변환 양식'!$I$9:$LF$9,1,A63)</f>
        <v>2</v>
      </c>
      <c r="E63" s="5"/>
    </row>
    <row r="64" spans="1:127">
      <c r="A64" s="1">
        <v>63</v>
      </c>
      <c r="B64" s="6">
        <v>2</v>
      </c>
      <c r="C64" s="7">
        <v>63</v>
      </c>
      <c r="D64" s="10">
        <f>INDEX('5지-&gt;2지변환 양식'!$I$9:$LF$9,1,A64)</f>
        <v>2</v>
      </c>
      <c r="E64" s="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</row>
    <row r="65" spans="1:115">
      <c r="A65" s="1">
        <v>64</v>
      </c>
      <c r="B65" s="6">
        <v>1</v>
      </c>
      <c r="C65" s="7">
        <v>64</v>
      </c>
      <c r="D65" s="10">
        <f>INDEX('5지-&gt;2지변환 양식'!$I$9:$LF$9,1,A65)</f>
        <v>2</v>
      </c>
      <c r="E65" s="5"/>
    </row>
    <row r="66" spans="1:115">
      <c r="A66" s="1">
        <v>65</v>
      </c>
      <c r="B66" s="6">
        <v>2</v>
      </c>
      <c r="C66" s="7">
        <v>65</v>
      </c>
      <c r="D66" s="10">
        <f>INDEX('5지-&gt;2지변환 양식'!$I$9:$LF$9,1,A66)</f>
        <v>2</v>
      </c>
      <c r="E66" s="5"/>
    </row>
    <row r="67" spans="1:115" s="15" customFormat="1">
      <c r="A67" s="1">
        <v>66</v>
      </c>
      <c r="B67" s="6">
        <v>1</v>
      </c>
      <c r="C67" s="7">
        <v>66</v>
      </c>
      <c r="D67" s="10">
        <f>INDEX('5지-&gt;2지변환 양식'!$I$9:$LF$9,1,A67)</f>
        <v>1</v>
      </c>
      <c r="E67" s="5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>
      <c r="A68" s="1">
        <v>67</v>
      </c>
      <c r="B68" s="6">
        <v>2</v>
      </c>
      <c r="C68" s="7">
        <v>67</v>
      </c>
      <c r="D68" s="10">
        <f>INDEX('5지-&gt;2지변환 양식'!$I$9:$LF$9,1,A68)</f>
        <v>2</v>
      </c>
      <c r="E68" s="5"/>
    </row>
    <row r="69" spans="1:115">
      <c r="A69" s="1">
        <v>68</v>
      </c>
      <c r="B69" s="6">
        <v>1</v>
      </c>
      <c r="C69" s="7">
        <v>68</v>
      </c>
      <c r="D69" s="10">
        <f>INDEX('5지-&gt;2지변환 양식'!$I$9:$LF$9,1,A69)</f>
        <v>1</v>
      </c>
      <c r="E69" s="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</row>
    <row r="70" spans="1:115">
      <c r="A70" s="1">
        <v>69</v>
      </c>
      <c r="B70" s="6">
        <v>2</v>
      </c>
      <c r="C70" s="7">
        <v>69</v>
      </c>
      <c r="D70" s="10">
        <f>INDEX('5지-&gt;2지변환 양식'!$I$9:$LF$9,1,A70)</f>
        <v>2</v>
      </c>
      <c r="E70" s="5"/>
    </row>
    <row r="71" spans="1:115">
      <c r="A71" s="1">
        <v>70</v>
      </c>
      <c r="B71" s="6"/>
      <c r="C71" s="7">
        <v>70</v>
      </c>
      <c r="D71" s="10">
        <f>INDEX('5지-&gt;2지변환 양식'!$I$9:$LF$9,1,A71)</f>
        <v>2</v>
      </c>
      <c r="E71" s="5"/>
    </row>
    <row r="72" spans="1:115">
      <c r="A72" s="1">
        <v>71</v>
      </c>
      <c r="B72" s="6">
        <v>2</v>
      </c>
      <c r="C72" s="7">
        <v>71</v>
      </c>
      <c r="D72" s="10">
        <f>INDEX('5지-&gt;2지변환 양식'!$I$9:$LF$9,1,A72)</f>
        <v>2</v>
      </c>
      <c r="E72" s="5"/>
    </row>
    <row r="73" spans="1:115">
      <c r="A73" s="1">
        <v>72</v>
      </c>
      <c r="B73" s="6">
        <v>2</v>
      </c>
      <c r="C73" s="7">
        <v>72</v>
      </c>
      <c r="D73" s="10">
        <f>INDEX('5지-&gt;2지변환 양식'!$I$9:$LF$9,1,A73)</f>
        <v>1</v>
      </c>
      <c r="E73" s="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</row>
    <row r="74" spans="1:115">
      <c r="A74" s="1">
        <v>73</v>
      </c>
      <c r="B74" s="6">
        <v>2</v>
      </c>
      <c r="C74" s="7">
        <v>73</v>
      </c>
      <c r="D74" s="10">
        <f>INDEX('5지-&gt;2지변환 양식'!$I$9:$LF$9,1,A74)</f>
        <v>2</v>
      </c>
      <c r="E74" s="5"/>
    </row>
    <row r="75" spans="1:115">
      <c r="A75" s="1">
        <v>74</v>
      </c>
      <c r="B75" s="6">
        <v>1</v>
      </c>
      <c r="C75" s="7">
        <v>74</v>
      </c>
      <c r="D75" s="10">
        <f>INDEX('5지-&gt;2지변환 양식'!$I$9:$LF$9,1,A75)</f>
        <v>1</v>
      </c>
      <c r="E75" s="5"/>
    </row>
    <row r="76" spans="1:115" s="15" customFormat="1">
      <c r="A76" s="1">
        <v>75</v>
      </c>
      <c r="B76" s="6">
        <v>2</v>
      </c>
      <c r="C76" s="7">
        <v>75</v>
      </c>
      <c r="D76" s="10">
        <f>INDEX('5지-&gt;2지변환 양식'!$I$9:$LF$9,1,A76)</f>
        <v>2</v>
      </c>
      <c r="E76" s="5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>
      <c r="A77" s="1">
        <v>76</v>
      </c>
      <c r="B77" s="6">
        <v>1</v>
      </c>
      <c r="C77" s="7">
        <v>76</v>
      </c>
      <c r="D77" s="10">
        <f>INDEX('5지-&gt;2지변환 양식'!$I$9:$LF$9,1,A77)</f>
        <v>1</v>
      </c>
      <c r="E77" s="5"/>
    </row>
    <row r="78" spans="1:115">
      <c r="A78" s="1">
        <v>77</v>
      </c>
      <c r="B78" s="6">
        <v>2</v>
      </c>
      <c r="C78" s="7">
        <v>77</v>
      </c>
      <c r="D78" s="10">
        <f>INDEX('5지-&gt;2지변환 양식'!$I$9:$LF$9,1,A78)</f>
        <v>2</v>
      </c>
      <c r="E78" s="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</row>
    <row r="79" spans="1:115">
      <c r="A79" s="1">
        <v>78</v>
      </c>
      <c r="B79" s="6">
        <v>2</v>
      </c>
      <c r="C79" s="7">
        <v>78</v>
      </c>
      <c r="D79" s="10">
        <f>INDEX('5지-&gt;2지변환 양식'!$I$9:$LF$9,1,A79)</f>
        <v>1</v>
      </c>
      <c r="E79" s="5"/>
    </row>
    <row r="80" spans="1:115">
      <c r="A80" s="1">
        <v>79</v>
      </c>
      <c r="B80" s="6">
        <v>1</v>
      </c>
      <c r="C80" s="7">
        <v>79</v>
      </c>
      <c r="D80" s="10">
        <f>INDEX('5지-&gt;2지변환 양식'!$I$9:$LF$9,1,A80)</f>
        <v>1</v>
      </c>
      <c r="E80" s="5"/>
    </row>
    <row r="81" spans="1:115">
      <c r="A81" s="1">
        <v>80</v>
      </c>
      <c r="B81" s="6"/>
      <c r="C81" s="7">
        <v>80</v>
      </c>
      <c r="D81" s="10">
        <f>INDEX('5지-&gt;2지변환 양식'!$I$9:$LF$9,1,A81)</f>
        <v>2</v>
      </c>
      <c r="E81" s="5"/>
    </row>
    <row r="82" spans="1:115">
      <c r="A82" s="1">
        <v>81</v>
      </c>
      <c r="B82" s="6">
        <v>1</v>
      </c>
      <c r="C82" s="7">
        <v>81</v>
      </c>
      <c r="D82" s="10">
        <f>INDEX('5지-&gt;2지변환 양식'!$I$9:$LF$9,1,A82)</f>
        <v>1</v>
      </c>
      <c r="E82" s="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</row>
    <row r="83" spans="1:115">
      <c r="A83" s="1">
        <v>82</v>
      </c>
      <c r="B83" s="6">
        <v>1</v>
      </c>
      <c r="C83" s="7">
        <v>82</v>
      </c>
      <c r="D83" s="10">
        <f>INDEX('5지-&gt;2지변환 양식'!$I$9:$LF$9,1,A83)</f>
        <v>1</v>
      </c>
      <c r="E83" s="5"/>
    </row>
    <row r="84" spans="1:115">
      <c r="A84" s="1">
        <v>83</v>
      </c>
      <c r="B84" s="6">
        <v>1</v>
      </c>
      <c r="C84" s="7">
        <v>83</v>
      </c>
      <c r="D84" s="10">
        <f>INDEX('5지-&gt;2지변환 양식'!$I$9:$LF$9,1,A84)</f>
        <v>1</v>
      </c>
      <c r="E84" s="5"/>
    </row>
    <row r="85" spans="1:115" s="15" customFormat="1">
      <c r="A85" s="1">
        <v>84</v>
      </c>
      <c r="B85" s="6">
        <v>1</v>
      </c>
      <c r="C85" s="7">
        <v>84</v>
      </c>
      <c r="D85" s="10">
        <f>INDEX('5지-&gt;2지변환 양식'!$I$9:$LF$9,1,A85)</f>
        <v>1</v>
      </c>
      <c r="E85" s="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>
      <c r="A86" s="1">
        <v>85</v>
      </c>
      <c r="B86" s="6">
        <v>2</v>
      </c>
      <c r="C86" s="7">
        <v>85</v>
      </c>
      <c r="D86" s="10">
        <f>INDEX('5지-&gt;2지변환 양식'!$I$9:$LF$9,1,A86)</f>
        <v>2</v>
      </c>
      <c r="E86" s="5"/>
    </row>
    <row r="87" spans="1:115">
      <c r="A87" s="1">
        <v>86</v>
      </c>
      <c r="B87" s="6"/>
      <c r="C87" s="7">
        <v>86</v>
      </c>
      <c r="D87" s="10">
        <f>INDEX('5지-&gt;2지변환 양식'!$I$9:$LF$9,1,A87)</f>
        <v>1</v>
      </c>
      <c r="E87" s="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</row>
    <row r="88" spans="1:115">
      <c r="A88" s="1">
        <v>87</v>
      </c>
      <c r="B88" s="6">
        <v>1</v>
      </c>
      <c r="C88" s="7">
        <v>87</v>
      </c>
      <c r="D88" s="10">
        <f>INDEX('5지-&gt;2지변환 양식'!$I$9:$LF$9,1,A88)</f>
        <v>1</v>
      </c>
      <c r="E88" s="5"/>
    </row>
    <row r="89" spans="1:115">
      <c r="A89" s="1">
        <v>88</v>
      </c>
      <c r="B89" s="6">
        <v>2</v>
      </c>
      <c r="C89" s="7">
        <v>88</v>
      </c>
      <c r="D89" s="10">
        <f>INDEX('5지-&gt;2지변환 양식'!$I$9:$LF$9,1,A89)</f>
        <v>1</v>
      </c>
      <c r="E89" s="5"/>
    </row>
    <row r="90" spans="1:115">
      <c r="A90" s="1">
        <v>89</v>
      </c>
      <c r="B90" s="6">
        <v>1</v>
      </c>
      <c r="C90" s="7">
        <v>89</v>
      </c>
      <c r="D90" s="10">
        <f>INDEX('5지-&gt;2지변환 양식'!$I$9:$LF$9,1,A90)</f>
        <v>1</v>
      </c>
      <c r="E90" s="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</row>
    <row r="91" spans="1:115">
      <c r="A91" s="1">
        <v>90</v>
      </c>
      <c r="B91" s="6"/>
      <c r="C91" s="7">
        <v>90</v>
      </c>
      <c r="D91" s="10">
        <f>INDEX('5지-&gt;2지변환 양식'!$I$9:$LF$9,1,A91)</f>
        <v>1</v>
      </c>
      <c r="E91" s="5"/>
    </row>
    <row r="92" spans="1:115">
      <c r="A92" s="1">
        <v>91</v>
      </c>
      <c r="B92" s="6">
        <v>2</v>
      </c>
      <c r="C92" s="7">
        <v>91</v>
      </c>
      <c r="D92" s="10">
        <f>INDEX('5지-&gt;2지변환 양식'!$I$9:$LF$9,1,A92)</f>
        <v>2</v>
      </c>
      <c r="E92" s="5"/>
    </row>
    <row r="93" spans="1:115">
      <c r="A93" s="1">
        <v>92</v>
      </c>
      <c r="B93" s="6">
        <v>1</v>
      </c>
      <c r="C93" s="7">
        <v>92</v>
      </c>
      <c r="D93" s="10">
        <f>INDEX('5지-&gt;2지변환 양식'!$I$9:$LF$9,1,A93)</f>
        <v>1</v>
      </c>
      <c r="E93" s="5"/>
    </row>
    <row r="94" spans="1:115" s="15" customFormat="1">
      <c r="A94" s="1">
        <v>93</v>
      </c>
      <c r="B94" s="6">
        <v>1</v>
      </c>
      <c r="C94" s="7">
        <v>93</v>
      </c>
      <c r="D94" s="10">
        <f>INDEX('5지-&gt;2지변환 양식'!$I$9:$LF$9,1,A94)</f>
        <v>1</v>
      </c>
      <c r="E94" s="5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>
      <c r="A95" s="1">
        <v>94</v>
      </c>
      <c r="B95" s="6">
        <v>2</v>
      </c>
      <c r="C95" s="7">
        <v>94</v>
      </c>
      <c r="D95" s="10">
        <f>INDEX('5지-&gt;2지변환 양식'!$I$9:$LF$9,1,A95)</f>
        <v>2</v>
      </c>
      <c r="E95" s="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</row>
    <row r="96" spans="1:115">
      <c r="A96" s="1">
        <v>95</v>
      </c>
      <c r="B96" s="6">
        <v>2</v>
      </c>
      <c r="C96" s="7">
        <v>95</v>
      </c>
      <c r="D96" s="10">
        <f>INDEX('5지-&gt;2지변환 양식'!$I$9:$LF$9,1,A96)</f>
        <v>2</v>
      </c>
      <c r="E96" s="5"/>
    </row>
    <row r="97" spans="1:115">
      <c r="A97" s="1">
        <v>96</v>
      </c>
      <c r="B97" s="6">
        <v>1</v>
      </c>
      <c r="C97" s="7">
        <v>96</v>
      </c>
      <c r="D97" s="10">
        <f>INDEX('5지-&gt;2지변환 양식'!$I$9:$LF$9,1,A97)</f>
        <v>1</v>
      </c>
      <c r="E97" s="5"/>
    </row>
    <row r="98" spans="1:115">
      <c r="A98" s="1">
        <v>97</v>
      </c>
      <c r="B98" s="6">
        <v>2</v>
      </c>
      <c r="C98" s="7">
        <v>97</v>
      </c>
      <c r="D98" s="10">
        <f>INDEX('5지-&gt;2지변환 양식'!$I$9:$LF$9,1,A98)</f>
        <v>2</v>
      </c>
      <c r="E98" s="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</row>
    <row r="99" spans="1:115">
      <c r="A99" s="1">
        <v>98</v>
      </c>
      <c r="B99" s="6">
        <v>1</v>
      </c>
      <c r="C99" s="7">
        <v>98</v>
      </c>
      <c r="D99" s="10">
        <f>INDEX('5지-&gt;2지변환 양식'!$I$9:$LF$9,1,A99)</f>
        <v>1</v>
      </c>
      <c r="E99" s="5"/>
    </row>
    <row r="100" spans="1:115">
      <c r="A100" s="1">
        <v>99</v>
      </c>
      <c r="B100" s="6">
        <v>2</v>
      </c>
      <c r="C100" s="7">
        <v>99</v>
      </c>
      <c r="D100" s="10">
        <f>INDEX('5지-&gt;2지변환 양식'!$I$9:$LF$9,1,A100)</f>
        <v>2</v>
      </c>
      <c r="E100" s="5"/>
    </row>
    <row r="101" spans="1:115">
      <c r="A101" s="1">
        <v>100</v>
      </c>
      <c r="B101" s="6"/>
      <c r="C101" s="7">
        <v>100</v>
      </c>
      <c r="D101" s="10">
        <f>INDEX('5지-&gt;2지변환 양식'!$I$9:$LF$9,1,A101)</f>
        <v>1</v>
      </c>
      <c r="E101" s="5"/>
    </row>
    <row r="102" spans="1:115" s="15" customFormat="1">
      <c r="A102" s="1">
        <v>101</v>
      </c>
      <c r="B102" s="6">
        <v>2</v>
      </c>
      <c r="C102" s="7">
        <v>101</v>
      </c>
      <c r="D102" s="10">
        <f>INDEX('5지-&gt;2지변환 양식'!$I$9:$LF$9,1,A102)</f>
        <v>2</v>
      </c>
      <c r="E102" s="5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>
      <c r="A103" s="1">
        <v>102</v>
      </c>
      <c r="B103" s="6">
        <v>1</v>
      </c>
      <c r="C103" s="7">
        <v>102</v>
      </c>
      <c r="D103" s="10">
        <f>INDEX('5지-&gt;2지변환 양식'!$I$9:$LF$9,1,A103)</f>
        <v>1</v>
      </c>
      <c r="E103" s="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</row>
    <row r="104" spans="1:115">
      <c r="A104" s="1">
        <v>103</v>
      </c>
      <c r="B104" s="6">
        <v>2</v>
      </c>
      <c r="C104" s="7">
        <v>103</v>
      </c>
      <c r="D104" s="10">
        <f>INDEX('5지-&gt;2지변환 양식'!$I$9:$LF$9,1,A104)</f>
        <v>2</v>
      </c>
      <c r="E104" s="5"/>
    </row>
    <row r="105" spans="1:115">
      <c r="A105" s="1">
        <v>104</v>
      </c>
      <c r="B105" s="6">
        <v>1</v>
      </c>
      <c r="C105" s="7">
        <v>104</v>
      </c>
      <c r="D105" s="10">
        <f>INDEX('5지-&gt;2지변환 양식'!$I$9:$LF$9,1,A105)</f>
        <v>1</v>
      </c>
      <c r="E105" s="5"/>
    </row>
    <row r="106" spans="1:115">
      <c r="A106" s="1">
        <v>105</v>
      </c>
      <c r="B106" s="6">
        <v>2</v>
      </c>
      <c r="C106" s="7">
        <v>105</v>
      </c>
      <c r="D106" s="10">
        <f>INDEX('5지-&gt;2지변환 양식'!$I$9:$LF$9,1,A106)</f>
        <v>2</v>
      </c>
      <c r="E106" s="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</row>
    <row r="107" spans="1:115">
      <c r="A107" s="1">
        <v>106</v>
      </c>
      <c r="B107" s="6">
        <v>2</v>
      </c>
      <c r="C107" s="7">
        <v>106</v>
      </c>
      <c r="D107" s="10">
        <f>INDEX('5지-&gt;2지변환 양식'!$I$9:$LF$9,1,A107)</f>
        <v>2</v>
      </c>
      <c r="E107" s="5"/>
    </row>
    <row r="108" spans="1:115">
      <c r="A108" s="1">
        <v>107</v>
      </c>
      <c r="B108" s="6">
        <v>2</v>
      </c>
      <c r="C108" s="7">
        <v>107</v>
      </c>
      <c r="D108" s="10">
        <f>INDEX('5지-&gt;2지변환 양식'!$I$9:$LF$9,1,A108)</f>
        <v>2</v>
      </c>
      <c r="E108" s="5"/>
    </row>
    <row r="109" spans="1:115">
      <c r="A109" s="1">
        <v>108</v>
      </c>
      <c r="B109" s="6">
        <v>2</v>
      </c>
      <c r="C109" s="7">
        <v>108</v>
      </c>
      <c r="D109" s="10">
        <f>INDEX('5지-&gt;2지변환 양식'!$I$9:$LF$9,1,A109)</f>
        <v>2</v>
      </c>
      <c r="E109" s="5"/>
    </row>
    <row r="110" spans="1:115" s="15" customFormat="1">
      <c r="A110" s="1">
        <v>109</v>
      </c>
      <c r="B110" s="6">
        <v>2</v>
      </c>
      <c r="C110" s="7">
        <v>109</v>
      </c>
      <c r="D110" s="10">
        <f>INDEX('5지-&gt;2지변환 양식'!$I$9:$LF$9,1,A110)</f>
        <v>2</v>
      </c>
      <c r="E110" s="5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</row>
    <row r="111" spans="1:115">
      <c r="A111" s="1">
        <v>110</v>
      </c>
      <c r="B111" s="6"/>
      <c r="C111" s="7">
        <v>110</v>
      </c>
      <c r="D111" s="10">
        <f>INDEX('5지-&gt;2지변환 양식'!$I$9:$LF$9,1,A111)</f>
        <v>1</v>
      </c>
      <c r="E111" s="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</row>
    <row r="112" spans="1:115">
      <c r="A112" s="1">
        <v>111</v>
      </c>
      <c r="B112" s="6">
        <v>1</v>
      </c>
      <c r="C112" s="7">
        <v>111</v>
      </c>
      <c r="D112" s="10">
        <f>INDEX('5지-&gt;2지변환 양식'!$I$9:$LF$9,1,A112)</f>
        <v>1</v>
      </c>
      <c r="E112" s="5"/>
    </row>
    <row r="113" spans="1:93">
      <c r="A113" s="1">
        <v>112</v>
      </c>
      <c r="B113" s="6">
        <v>2</v>
      </c>
      <c r="C113" s="7">
        <v>112</v>
      </c>
      <c r="D113" s="10">
        <f>INDEX('5지-&gt;2지변환 양식'!$I$9:$LF$9,1,A113)</f>
        <v>2</v>
      </c>
      <c r="E113" s="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</row>
    <row r="114" spans="1:93">
      <c r="A114" s="1">
        <v>113</v>
      </c>
      <c r="B114" s="6">
        <v>2</v>
      </c>
      <c r="C114" s="7">
        <v>113</v>
      </c>
      <c r="D114" s="10">
        <f>INDEX('5지-&gt;2지변환 양식'!$I$9:$LF$9,1,A114)</f>
        <v>2</v>
      </c>
      <c r="E114" s="5"/>
    </row>
    <row r="115" spans="1:93">
      <c r="A115" s="1">
        <v>114</v>
      </c>
      <c r="B115" s="6">
        <v>2</v>
      </c>
      <c r="C115" s="7">
        <v>114</v>
      </c>
      <c r="D115" s="10">
        <f>INDEX('5지-&gt;2지변환 양식'!$I$9:$LF$9,1,A115)</f>
        <v>2</v>
      </c>
      <c r="E115" s="5"/>
    </row>
    <row r="116" spans="1:93">
      <c r="A116" s="1">
        <v>115</v>
      </c>
      <c r="B116" s="6">
        <v>2</v>
      </c>
      <c r="C116" s="7">
        <v>115</v>
      </c>
      <c r="D116" s="10">
        <f>INDEX('5지-&gt;2지변환 양식'!$I$9:$LF$9,1,A116)</f>
        <v>2</v>
      </c>
      <c r="E116" s="5"/>
    </row>
    <row r="117" spans="1:93">
      <c r="A117" s="1">
        <v>116</v>
      </c>
      <c r="B117" s="6">
        <v>1</v>
      </c>
      <c r="C117" s="7">
        <v>116</v>
      </c>
      <c r="D117" s="10">
        <f>INDEX('5지-&gt;2지변환 양식'!$I$9:$LF$9,1,A117)</f>
        <v>1</v>
      </c>
      <c r="E117" s="5"/>
    </row>
    <row r="118" spans="1:93" s="15" customFormat="1">
      <c r="A118" s="1">
        <v>117</v>
      </c>
      <c r="B118" s="6">
        <v>2</v>
      </c>
      <c r="C118" s="7">
        <v>117</v>
      </c>
      <c r="D118" s="10">
        <f>INDEX('5지-&gt;2지변환 양식'!$I$9:$LF$9,1,A118)</f>
        <v>2</v>
      </c>
      <c r="E118" s="5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</row>
    <row r="119" spans="1:93">
      <c r="A119" s="1">
        <v>118</v>
      </c>
      <c r="B119" s="6">
        <v>2</v>
      </c>
      <c r="C119" s="7">
        <v>118</v>
      </c>
      <c r="D119" s="10">
        <f>INDEX('5지-&gt;2지변환 양식'!$I$9:$LF$9,1,A119)</f>
        <v>2</v>
      </c>
      <c r="E119" s="5"/>
    </row>
    <row r="120" spans="1:93">
      <c r="A120" s="1">
        <v>119</v>
      </c>
      <c r="B120" s="6">
        <v>2</v>
      </c>
      <c r="C120" s="7">
        <v>119</v>
      </c>
      <c r="D120" s="10">
        <f>INDEX('5지-&gt;2지변환 양식'!$I$9:$LF$9,1,A120)</f>
        <v>1</v>
      </c>
      <c r="E120" s="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</row>
    <row r="121" spans="1:93">
      <c r="A121" s="1">
        <v>120</v>
      </c>
      <c r="B121" s="6"/>
      <c r="C121" s="7">
        <v>120</v>
      </c>
      <c r="D121" s="10">
        <f>INDEX('5지-&gt;2지변환 양식'!$I$9:$LF$9,1,A121)</f>
        <v>2</v>
      </c>
      <c r="E121" s="5"/>
    </row>
    <row r="122" spans="1:93">
      <c r="A122" s="1">
        <v>121</v>
      </c>
      <c r="B122" s="6"/>
      <c r="C122" s="7">
        <v>121</v>
      </c>
      <c r="D122" s="10">
        <f>INDEX('5지-&gt;2지변환 양식'!$I$9:$LF$9,1,A122)</f>
        <v>1</v>
      </c>
      <c r="E122" s="5"/>
    </row>
    <row r="123" spans="1:93">
      <c r="A123" s="1">
        <v>122</v>
      </c>
      <c r="B123" s="6">
        <v>2</v>
      </c>
      <c r="C123" s="7">
        <v>122</v>
      </c>
      <c r="D123" s="10">
        <f>INDEX('5지-&gt;2지변환 양식'!$I$9:$LF$9,1,A123)</f>
        <v>2</v>
      </c>
      <c r="E123" s="5"/>
    </row>
    <row r="124" spans="1:93">
      <c r="A124" s="1">
        <v>123</v>
      </c>
      <c r="B124" s="6"/>
      <c r="C124" s="7">
        <v>123</v>
      </c>
      <c r="D124" s="10">
        <f>INDEX('5지-&gt;2지변환 양식'!$I$9:$LF$9,1,A124)</f>
        <v>2</v>
      </c>
      <c r="E124" s="5"/>
    </row>
    <row r="125" spans="1:93" s="15" customFormat="1">
      <c r="A125" s="1">
        <v>124</v>
      </c>
      <c r="B125" s="6">
        <v>1</v>
      </c>
      <c r="C125" s="7">
        <v>124</v>
      </c>
      <c r="D125" s="10">
        <f>INDEX('5지-&gt;2지변환 양식'!$I$9:$LF$9,1,A125)</f>
        <v>1</v>
      </c>
      <c r="E125" s="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</row>
    <row r="126" spans="1:93">
      <c r="A126" s="1">
        <v>125</v>
      </c>
      <c r="B126" s="6">
        <v>2</v>
      </c>
      <c r="C126" s="7">
        <v>125</v>
      </c>
      <c r="D126" s="10">
        <f>INDEX('5지-&gt;2지변환 양식'!$I$9:$LF$9,1,A126)</f>
        <v>2</v>
      </c>
      <c r="E126" s="5"/>
    </row>
    <row r="127" spans="1:93">
      <c r="A127" s="1">
        <v>126</v>
      </c>
      <c r="B127" s="6">
        <v>1</v>
      </c>
      <c r="C127" s="7">
        <v>126</v>
      </c>
      <c r="D127" s="10">
        <f>INDEX('5지-&gt;2지변환 양식'!$I$9:$LF$9,1,A127)</f>
        <v>1</v>
      </c>
      <c r="E127" s="5"/>
    </row>
    <row r="128" spans="1:93">
      <c r="A128" s="1">
        <v>127</v>
      </c>
      <c r="B128" s="6">
        <v>2</v>
      </c>
      <c r="C128" s="7">
        <v>127</v>
      </c>
      <c r="D128" s="10">
        <f>INDEX('5지-&gt;2지변환 양식'!$I$9:$LF$9,1,A128)</f>
        <v>2</v>
      </c>
      <c r="E128" s="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</row>
    <row r="129" spans="1:115">
      <c r="A129" s="1">
        <v>128</v>
      </c>
      <c r="B129" s="6">
        <v>2</v>
      </c>
      <c r="C129" s="7">
        <v>128</v>
      </c>
      <c r="D129" s="10">
        <f>INDEX('5지-&gt;2지변환 양식'!$I$9:$LF$9,1,A129)</f>
        <v>2</v>
      </c>
      <c r="E129" s="5"/>
    </row>
    <row r="130" spans="1:115">
      <c r="A130" s="1">
        <v>129</v>
      </c>
      <c r="B130" s="6">
        <v>2</v>
      </c>
      <c r="C130" s="7">
        <v>129</v>
      </c>
      <c r="D130" s="10">
        <f>INDEX('5지-&gt;2지변환 양식'!$I$9:$LF$9,1,A130)</f>
        <v>2</v>
      </c>
      <c r="E130" s="5"/>
    </row>
    <row r="131" spans="1:115">
      <c r="A131" s="1">
        <v>130</v>
      </c>
      <c r="B131" s="6"/>
      <c r="C131" s="7">
        <v>130</v>
      </c>
      <c r="D131" s="10">
        <f>INDEX('5지-&gt;2지변환 양식'!$I$9:$LF$9,1,A131)</f>
        <v>2</v>
      </c>
      <c r="E131" s="5"/>
    </row>
    <row r="132" spans="1:115" s="15" customFormat="1">
      <c r="A132" s="1">
        <v>131</v>
      </c>
      <c r="B132" s="6">
        <v>1</v>
      </c>
      <c r="C132" s="7">
        <v>131</v>
      </c>
      <c r="D132" s="10">
        <f>INDEX('5지-&gt;2지변환 양식'!$I$9:$LF$9,1,A132)</f>
        <v>1</v>
      </c>
      <c r="E132" s="5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</row>
    <row r="133" spans="1:115">
      <c r="A133" s="1">
        <v>132</v>
      </c>
      <c r="B133" s="6">
        <v>2</v>
      </c>
      <c r="C133" s="7">
        <v>132</v>
      </c>
      <c r="D133" s="10">
        <f>INDEX('5지-&gt;2지변환 양식'!$I$9:$LF$9,1,A133)</f>
        <v>2</v>
      </c>
      <c r="E133" s="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</row>
    <row r="134" spans="1:115">
      <c r="A134" s="1">
        <v>133</v>
      </c>
      <c r="B134" s="6">
        <v>2</v>
      </c>
      <c r="C134" s="7">
        <v>133</v>
      </c>
      <c r="D134" s="10">
        <f>INDEX('5지-&gt;2지변환 양식'!$I$9:$LF$9,1,A134)</f>
        <v>2</v>
      </c>
      <c r="E134" s="5"/>
    </row>
    <row r="135" spans="1:115">
      <c r="A135" s="1">
        <v>134</v>
      </c>
      <c r="B135" s="6">
        <v>2</v>
      </c>
      <c r="C135" s="7">
        <v>134</v>
      </c>
      <c r="D135" s="10">
        <f>INDEX('5지-&gt;2지변환 양식'!$I$9:$LF$9,1,A135)</f>
        <v>2</v>
      </c>
      <c r="E135" s="5"/>
    </row>
    <row r="136" spans="1:115">
      <c r="A136" s="1">
        <v>135</v>
      </c>
      <c r="B136" s="6">
        <v>2</v>
      </c>
      <c r="C136" s="7">
        <v>135</v>
      </c>
      <c r="D136" s="10">
        <f>INDEX('5지-&gt;2지변환 양식'!$I$9:$LF$9,1,A136)</f>
        <v>2</v>
      </c>
      <c r="E136" s="5"/>
    </row>
    <row r="137" spans="1:115">
      <c r="A137" s="1">
        <v>136</v>
      </c>
      <c r="B137" s="6">
        <v>1</v>
      </c>
      <c r="C137" s="7">
        <v>136</v>
      </c>
      <c r="D137" s="10">
        <f>INDEX('5지-&gt;2지변환 양식'!$I$9:$LF$9,1,A137)</f>
        <v>1</v>
      </c>
      <c r="E137" s="5"/>
    </row>
    <row r="138" spans="1:115">
      <c r="A138" s="1">
        <v>137</v>
      </c>
      <c r="B138" s="6">
        <v>1</v>
      </c>
      <c r="C138" s="7">
        <v>137</v>
      </c>
      <c r="D138" s="10">
        <f>INDEX('5지-&gt;2지변환 양식'!$I$9:$LF$9,1,A138)</f>
        <v>1</v>
      </c>
      <c r="E138" s="5"/>
    </row>
    <row r="139" spans="1:115">
      <c r="A139" s="1">
        <v>138</v>
      </c>
      <c r="B139" s="6">
        <v>2</v>
      </c>
      <c r="C139" s="7">
        <v>138</v>
      </c>
      <c r="D139" s="10">
        <f>INDEX('5지-&gt;2지변환 양식'!$I$9:$LF$9,1,A139)</f>
        <v>2</v>
      </c>
      <c r="E139" s="5"/>
    </row>
    <row r="140" spans="1:115" s="15" customFormat="1">
      <c r="A140" s="1">
        <v>139</v>
      </c>
      <c r="B140" s="6">
        <v>2</v>
      </c>
      <c r="C140" s="7">
        <v>139</v>
      </c>
      <c r="D140" s="10">
        <f>INDEX('5지-&gt;2지변환 양식'!$I$9:$LF$9,1,A140)</f>
        <v>2</v>
      </c>
      <c r="E140" s="5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</row>
    <row r="141" spans="1:115">
      <c r="A141" s="1">
        <v>140</v>
      </c>
      <c r="B141" s="6"/>
      <c r="C141" s="7">
        <v>140</v>
      </c>
      <c r="D141" s="10">
        <f>INDEX('5지-&gt;2지변환 양식'!$I$9:$LF$9,1,A141)</f>
        <v>2</v>
      </c>
      <c r="E141" s="5"/>
    </row>
    <row r="142" spans="1:115">
      <c r="A142" s="1">
        <v>141</v>
      </c>
      <c r="B142" s="6">
        <v>1</v>
      </c>
      <c r="C142" s="7">
        <v>141</v>
      </c>
      <c r="D142" s="10">
        <f>INDEX('5지-&gt;2지변환 양식'!$I$9:$LF$9,1,A142)</f>
        <v>1</v>
      </c>
      <c r="E142" s="5"/>
    </row>
    <row r="143" spans="1:115">
      <c r="A143" s="1">
        <v>142</v>
      </c>
      <c r="B143" s="6">
        <v>2</v>
      </c>
      <c r="C143" s="7">
        <v>142</v>
      </c>
      <c r="D143" s="10">
        <f>INDEX('5지-&gt;2지변환 양식'!$I$9:$LF$9,1,A143)</f>
        <v>2</v>
      </c>
      <c r="E143" s="5"/>
    </row>
    <row r="144" spans="1:115">
      <c r="A144" s="1">
        <v>143</v>
      </c>
      <c r="B144" s="6">
        <v>2</v>
      </c>
      <c r="C144" s="7">
        <v>143</v>
      </c>
      <c r="D144" s="10">
        <f>INDEX('5지-&gt;2지변환 양식'!$I$9:$LF$9,1,A144)</f>
        <v>2</v>
      </c>
      <c r="E144" s="5"/>
    </row>
    <row r="145" spans="1:5">
      <c r="A145" s="1">
        <v>144</v>
      </c>
      <c r="B145" s="6">
        <v>1</v>
      </c>
      <c r="C145" s="7">
        <v>144</v>
      </c>
      <c r="D145" s="10">
        <f>INDEX('5지-&gt;2지변환 양식'!$I$9:$LF$9,1,A145)</f>
        <v>2</v>
      </c>
      <c r="E145" s="5"/>
    </row>
    <row r="146" spans="1:5">
      <c r="A146" s="1">
        <v>145</v>
      </c>
      <c r="B146" s="6">
        <v>2</v>
      </c>
      <c r="C146" s="7">
        <v>145</v>
      </c>
      <c r="D146" s="10">
        <f>INDEX('5지-&gt;2지변환 양식'!$I$9:$LF$9,1,A146)</f>
        <v>2</v>
      </c>
      <c r="E146" s="5"/>
    </row>
    <row r="147" spans="1:5">
      <c r="A147" s="1">
        <v>146</v>
      </c>
      <c r="B147" s="6">
        <v>2</v>
      </c>
      <c r="C147" s="7">
        <v>146</v>
      </c>
      <c r="D147" s="10">
        <f>INDEX('5지-&gt;2지변환 양식'!$I$9:$LF$9,1,A147)</f>
        <v>2</v>
      </c>
      <c r="E147" s="5"/>
    </row>
    <row r="148" spans="1:5">
      <c r="A148" s="1">
        <v>147</v>
      </c>
      <c r="B148" s="6">
        <v>2</v>
      </c>
      <c r="C148" s="7">
        <v>147</v>
      </c>
      <c r="D148" s="10">
        <f>INDEX('5지-&gt;2지변환 양식'!$I$9:$LF$9,1,A148)</f>
        <v>2</v>
      </c>
      <c r="E148" s="5"/>
    </row>
    <row r="149" spans="1:5">
      <c r="A149" s="1">
        <v>148</v>
      </c>
      <c r="B149" s="6">
        <v>1</v>
      </c>
      <c r="C149" s="7">
        <v>148</v>
      </c>
      <c r="D149" s="10">
        <f>INDEX('5지-&gt;2지변환 양식'!$I$9:$LF$9,1,A149)</f>
        <v>1</v>
      </c>
      <c r="E149" s="5"/>
    </row>
    <row r="150" spans="1:5">
      <c r="A150" s="1">
        <v>149</v>
      </c>
      <c r="B150" s="6">
        <v>2</v>
      </c>
      <c r="C150" s="7">
        <v>149</v>
      </c>
      <c r="D150" s="10">
        <f>INDEX('5지-&gt;2지변환 양식'!$I$9:$LF$9,1,A150)</f>
        <v>2</v>
      </c>
      <c r="E150" s="5"/>
    </row>
    <row r="151" spans="1:5">
      <c r="A151" s="1">
        <v>150</v>
      </c>
      <c r="B151" s="6">
        <v>1</v>
      </c>
      <c r="C151" s="7">
        <v>150</v>
      </c>
      <c r="D151" s="10">
        <f>INDEX('5지-&gt;2지변환 양식'!$I$9:$LF$9,1,A151)</f>
        <v>2</v>
      </c>
      <c r="E151" s="5"/>
    </row>
    <row r="152" spans="1:5">
      <c r="A152" s="1">
        <v>151</v>
      </c>
      <c r="B152" s="6"/>
      <c r="C152" s="7">
        <v>151</v>
      </c>
      <c r="D152" s="10">
        <f>INDEX('5지-&gt;2지변환 양식'!$I$9:$LF$9,1,A152)</f>
        <v>1</v>
      </c>
      <c r="E152" s="5"/>
    </row>
    <row r="153" spans="1:5">
      <c r="A153" s="1">
        <v>152</v>
      </c>
      <c r="B153" s="6"/>
      <c r="C153" s="7">
        <v>152</v>
      </c>
      <c r="D153" s="10">
        <f>INDEX('5지-&gt;2지변환 양식'!$I$9:$LF$9,1,A153)</f>
        <v>1</v>
      </c>
      <c r="E153" s="5"/>
    </row>
    <row r="154" spans="1:5">
      <c r="A154" s="1">
        <v>153</v>
      </c>
      <c r="B154" s="6"/>
      <c r="C154" s="7">
        <v>153</v>
      </c>
      <c r="D154" s="10">
        <f>INDEX('5지-&gt;2지변환 양식'!$I$9:$LF$9,1,A154)</f>
        <v>2</v>
      </c>
      <c r="E154" s="5"/>
    </row>
    <row r="155" spans="1:5">
      <c r="A155" s="1">
        <v>154</v>
      </c>
      <c r="B155" s="6"/>
      <c r="C155" s="7">
        <v>154</v>
      </c>
      <c r="D155" s="10">
        <f>INDEX('5지-&gt;2지변환 양식'!$I$9:$LF$9,1,A155)</f>
        <v>2</v>
      </c>
      <c r="E155" s="5"/>
    </row>
    <row r="156" spans="1:5">
      <c r="A156" s="1">
        <v>155</v>
      </c>
      <c r="B156" s="6"/>
      <c r="C156" s="7">
        <v>155</v>
      </c>
      <c r="D156" s="10">
        <f>INDEX('5지-&gt;2지변환 양식'!$I$9:$LF$9,1,A156)</f>
        <v>1</v>
      </c>
      <c r="E156" s="5"/>
    </row>
    <row r="157" spans="1:5">
      <c r="A157" s="1">
        <v>156</v>
      </c>
      <c r="B157" s="6"/>
      <c r="C157" s="7">
        <v>156</v>
      </c>
      <c r="D157" s="10">
        <f>INDEX('5지-&gt;2지변환 양식'!$I$9:$LF$9,1,A157)</f>
        <v>2</v>
      </c>
      <c r="E157" s="5"/>
    </row>
    <row r="158" spans="1:5">
      <c r="A158" s="1">
        <v>157</v>
      </c>
      <c r="B158" s="6"/>
      <c r="C158" s="7">
        <v>157</v>
      </c>
      <c r="D158" s="10">
        <f>INDEX('5지-&gt;2지변환 양식'!$I$9:$LF$9,1,A158)</f>
        <v>1</v>
      </c>
      <c r="E158" s="5"/>
    </row>
    <row r="159" spans="1:5">
      <c r="A159" s="1">
        <v>158</v>
      </c>
      <c r="B159" s="6"/>
      <c r="C159" s="7">
        <v>158</v>
      </c>
      <c r="D159" s="10">
        <f>INDEX('5지-&gt;2지변환 양식'!$I$9:$LF$9,1,A159)</f>
        <v>2</v>
      </c>
      <c r="E159" s="5"/>
    </row>
    <row r="160" spans="1:5">
      <c r="A160" s="1">
        <v>159</v>
      </c>
      <c r="B160" s="6"/>
      <c r="C160" s="7">
        <v>159</v>
      </c>
      <c r="D160" s="10">
        <f>INDEX('5지-&gt;2지변환 양식'!$I$9:$LF$9,1,A160)</f>
        <v>2</v>
      </c>
      <c r="E160" s="5"/>
    </row>
    <row r="161" spans="1:5">
      <c r="A161" s="1">
        <v>160</v>
      </c>
      <c r="B161" s="6"/>
      <c r="C161" s="7">
        <v>160</v>
      </c>
      <c r="D161" s="10">
        <f>INDEX('5지-&gt;2지변환 양식'!$I$9:$LF$9,1,A161)</f>
        <v>1</v>
      </c>
      <c r="E161" s="5"/>
    </row>
    <row r="162" spans="1:5">
      <c r="A162" s="1">
        <v>161</v>
      </c>
      <c r="B162" s="6"/>
      <c r="C162" s="7">
        <v>161</v>
      </c>
      <c r="D162" s="10">
        <f>INDEX('5지-&gt;2지변환 양식'!$I$9:$LF$9,1,A162)</f>
        <v>2</v>
      </c>
      <c r="E162" s="5"/>
    </row>
    <row r="163" spans="1:5">
      <c r="A163" s="1">
        <v>162</v>
      </c>
      <c r="B163" s="6"/>
      <c r="C163" s="7">
        <v>162</v>
      </c>
      <c r="D163" s="10">
        <f>INDEX('5지-&gt;2지변환 양식'!$I$9:$LF$9,1,A163)</f>
        <v>1</v>
      </c>
      <c r="E163" s="5"/>
    </row>
    <row r="164" spans="1:5">
      <c r="A164" s="1">
        <v>163</v>
      </c>
      <c r="B164" s="6"/>
      <c r="C164" s="7">
        <v>163</v>
      </c>
      <c r="D164" s="10">
        <f>INDEX('5지-&gt;2지변환 양식'!$I$9:$LF$9,1,A164)</f>
        <v>2</v>
      </c>
      <c r="E164" s="5"/>
    </row>
    <row r="165" spans="1:5">
      <c r="A165" s="1">
        <v>164</v>
      </c>
      <c r="B165" s="6"/>
      <c r="C165" s="7">
        <v>164</v>
      </c>
      <c r="D165" s="10">
        <f>INDEX('5지-&gt;2지변환 양식'!$I$9:$LF$9,1,A165)</f>
        <v>2</v>
      </c>
      <c r="E165" s="5"/>
    </row>
    <row r="166" spans="1:5">
      <c r="A166" s="1">
        <v>165</v>
      </c>
      <c r="B166" s="6"/>
      <c r="C166" s="7">
        <v>165</v>
      </c>
      <c r="D166" s="10">
        <f>INDEX('5지-&gt;2지변환 양식'!$I$9:$LF$9,1,A166)</f>
        <v>1</v>
      </c>
      <c r="E166" s="5"/>
    </row>
    <row r="167" spans="1:5">
      <c r="A167" s="1">
        <v>166</v>
      </c>
      <c r="B167" s="6"/>
      <c r="C167" s="7">
        <v>166</v>
      </c>
      <c r="D167" s="10">
        <f>INDEX('5지-&gt;2지변환 양식'!$I$9:$LF$9,1,A167)</f>
        <v>1</v>
      </c>
      <c r="E167" s="5"/>
    </row>
    <row r="168" spans="1:5">
      <c r="A168" s="1">
        <v>167</v>
      </c>
      <c r="B168" s="6"/>
      <c r="C168" s="7">
        <v>167</v>
      </c>
      <c r="D168" s="10">
        <f>INDEX('5지-&gt;2지변환 양식'!$I$9:$LF$9,1,A168)</f>
        <v>1</v>
      </c>
      <c r="E168" s="5"/>
    </row>
    <row r="169" spans="1:5">
      <c r="A169" s="1">
        <v>168</v>
      </c>
      <c r="B169" s="6"/>
      <c r="C169" s="7">
        <v>168</v>
      </c>
      <c r="D169" s="10">
        <f>INDEX('5지-&gt;2지변환 양식'!$I$9:$LF$9,1,A169)</f>
        <v>2</v>
      </c>
      <c r="E169" s="5"/>
    </row>
    <row r="170" spans="1:5">
      <c r="A170" s="1">
        <v>169</v>
      </c>
      <c r="B170" s="6"/>
      <c r="C170" s="7">
        <v>169</v>
      </c>
      <c r="D170" s="10">
        <f>INDEX('5지-&gt;2지변환 양식'!$I$9:$LF$9,1,A170)</f>
        <v>2</v>
      </c>
      <c r="E170" s="5"/>
    </row>
    <row r="171" spans="1:5">
      <c r="A171" s="1">
        <v>170</v>
      </c>
      <c r="B171" s="6"/>
      <c r="C171" s="7">
        <v>170</v>
      </c>
      <c r="D171" s="10">
        <f>INDEX('5지-&gt;2지변환 양식'!$I$9:$LF$9,1,A171)</f>
        <v>2</v>
      </c>
      <c r="E171" s="5"/>
    </row>
    <row r="172" spans="1:5">
      <c r="A172" s="1">
        <v>171</v>
      </c>
      <c r="B172" s="6"/>
      <c r="C172" s="7">
        <v>171</v>
      </c>
      <c r="D172" s="10">
        <f>INDEX('5지-&gt;2지변환 양식'!$I$9:$LF$9,1,A172)</f>
        <v>1</v>
      </c>
      <c r="E172" s="5"/>
    </row>
    <row r="173" spans="1:5">
      <c r="A173" s="1">
        <v>172</v>
      </c>
      <c r="B173" s="6"/>
      <c r="C173" s="7">
        <v>172</v>
      </c>
      <c r="D173" s="10">
        <f>INDEX('5지-&gt;2지변환 양식'!$I$9:$LF$9,1,A173)</f>
        <v>1</v>
      </c>
      <c r="E173" s="5"/>
    </row>
    <row r="174" spans="1:5">
      <c r="A174" s="1">
        <v>173</v>
      </c>
      <c r="B174" s="6"/>
      <c r="C174" s="7">
        <v>173</v>
      </c>
      <c r="D174" s="10">
        <f>INDEX('5지-&gt;2지변환 양식'!$I$9:$LF$9,1,A174)</f>
        <v>1</v>
      </c>
      <c r="E174" s="5"/>
    </row>
    <row r="175" spans="1:5">
      <c r="A175" s="1">
        <v>174</v>
      </c>
      <c r="B175" s="6"/>
      <c r="C175" s="7">
        <v>174</v>
      </c>
      <c r="D175" s="10">
        <f>INDEX('5지-&gt;2지변환 양식'!$I$9:$LF$9,1,A175)</f>
        <v>1</v>
      </c>
      <c r="E175" s="5"/>
    </row>
    <row r="176" spans="1:5">
      <c r="A176" s="1">
        <v>175</v>
      </c>
      <c r="B176" s="6"/>
      <c r="C176" s="7">
        <v>175</v>
      </c>
      <c r="D176" s="10">
        <f>INDEX('5지-&gt;2지변환 양식'!$I$9:$LF$9,1,A176)</f>
        <v>1</v>
      </c>
      <c r="E176" s="5"/>
    </row>
    <row r="177" spans="1:93">
      <c r="A177" s="1">
        <v>176</v>
      </c>
      <c r="B177" s="6"/>
      <c r="C177" s="7">
        <v>176</v>
      </c>
      <c r="D177" s="10">
        <f>INDEX('5지-&gt;2지변환 양식'!$I$9:$LF$9,1,A177)</f>
        <v>1</v>
      </c>
      <c r="E177" s="5"/>
    </row>
    <row r="178" spans="1:93">
      <c r="A178" s="1">
        <v>177</v>
      </c>
      <c r="B178" s="6"/>
      <c r="C178" s="7">
        <v>177</v>
      </c>
      <c r="D178" s="10">
        <f>INDEX('5지-&gt;2지변환 양식'!$I$9:$LF$9,1,A178)</f>
        <v>2</v>
      </c>
      <c r="E178" s="5"/>
    </row>
    <row r="179" spans="1:93">
      <c r="A179" s="1">
        <v>178</v>
      </c>
      <c r="B179" s="6"/>
      <c r="C179" s="7">
        <v>178</v>
      </c>
      <c r="D179" s="10">
        <f>INDEX('5지-&gt;2지변환 양식'!$I$9:$LF$9,1,A179)</f>
        <v>2</v>
      </c>
      <c r="E179" s="5"/>
    </row>
    <row r="180" spans="1:93">
      <c r="A180" s="1">
        <v>179</v>
      </c>
      <c r="B180" s="6"/>
      <c r="C180" s="7">
        <v>179</v>
      </c>
      <c r="D180" s="10">
        <f>INDEX('5지-&gt;2지변환 양식'!$I$9:$LF$9,1,A180)</f>
        <v>2</v>
      </c>
      <c r="E180" s="5"/>
    </row>
    <row r="181" spans="1:93">
      <c r="A181" s="1">
        <v>180</v>
      </c>
      <c r="B181" s="6"/>
      <c r="C181" s="7">
        <v>180</v>
      </c>
      <c r="D181" s="10">
        <f>INDEX('5지-&gt;2지변환 양식'!$I$9:$LF$9,1,A181)</f>
        <v>2</v>
      </c>
      <c r="E181" s="5"/>
    </row>
    <row r="182" spans="1:93">
      <c r="A182" s="1">
        <v>181</v>
      </c>
      <c r="B182" s="6"/>
      <c r="C182" s="7">
        <v>181</v>
      </c>
      <c r="D182" s="10">
        <f>INDEX('5지-&gt;2지변환 양식'!$I$9:$LF$9,1,A182)</f>
        <v>2</v>
      </c>
      <c r="E182" s="5"/>
    </row>
    <row r="183" spans="1:93" ht="17.25" thickBot="1">
      <c r="A183" s="1">
        <v>182</v>
      </c>
      <c r="B183" s="6"/>
      <c r="C183" s="7">
        <v>182</v>
      </c>
      <c r="D183" s="10">
        <f>INDEX('5지-&gt;2지변환 양식'!$I$9:$LF$9,1,A183)</f>
        <v>1</v>
      </c>
      <c r="E183" s="5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1"/>
      <c r="AF183" s="171"/>
      <c r="AG183" s="171"/>
      <c r="AH183" s="171"/>
      <c r="AI183" s="171"/>
      <c r="AJ183" s="171"/>
      <c r="AK183" s="171"/>
      <c r="AL183" s="171"/>
      <c r="AM183" s="171"/>
      <c r="AN183" s="171"/>
      <c r="AO183" s="171"/>
      <c r="AP183" s="171"/>
      <c r="AQ183" s="171"/>
      <c r="AR183" s="171"/>
      <c r="AS183" s="171"/>
      <c r="AT183" s="171"/>
      <c r="AU183" s="171"/>
      <c r="AV183" s="171"/>
      <c r="AW183" s="171"/>
      <c r="AX183" s="171"/>
      <c r="AY183" s="171"/>
      <c r="AZ183" s="171"/>
      <c r="BA183" s="171"/>
      <c r="BB183" s="171"/>
      <c r="BC183" s="171"/>
      <c r="BD183" s="171"/>
      <c r="BE183" s="171"/>
      <c r="BF183" s="171"/>
      <c r="BG183" s="171"/>
      <c r="BH183" s="171"/>
      <c r="BI183" s="171"/>
      <c r="BJ183" s="171"/>
      <c r="BK183" s="171"/>
      <c r="BL183" s="171"/>
      <c r="BM183" s="171"/>
      <c r="BN183" s="171"/>
      <c r="BO183" s="171"/>
      <c r="BP183" s="171"/>
      <c r="BQ183" s="171"/>
      <c r="BR183" s="171"/>
      <c r="BS183" s="171"/>
      <c r="BT183" s="171"/>
      <c r="BU183" s="171"/>
      <c r="BV183" s="171"/>
      <c r="BW183" s="171"/>
      <c r="BX183" s="171"/>
      <c r="BY183" s="171"/>
      <c r="BZ183" s="171"/>
      <c r="CA183" s="171"/>
      <c r="CB183" s="171"/>
      <c r="CC183" s="171"/>
      <c r="CD183" s="171"/>
      <c r="CE183" s="171"/>
      <c r="CF183" s="171"/>
      <c r="CG183" s="171"/>
      <c r="CH183" s="171"/>
      <c r="CI183" s="171"/>
      <c r="CJ183" s="171"/>
      <c r="CK183" s="171"/>
      <c r="CL183" s="171"/>
      <c r="CM183" s="171"/>
      <c r="CN183" s="171"/>
      <c r="CO183" s="171"/>
    </row>
    <row r="184" spans="1:93">
      <c r="A184" s="96">
        <v>183</v>
      </c>
      <c r="B184" s="97"/>
      <c r="C184" s="7">
        <v>183</v>
      </c>
      <c r="D184" s="10">
        <f>INDEX('5지-&gt;2지변환 양식'!$I$9:$LF$9,1,A184)</f>
        <v>2</v>
      </c>
      <c r="E184" s="5"/>
    </row>
    <row r="185" spans="1:93" s="171" customFormat="1" ht="27.75" thickBot="1">
      <c r="A185" s="18">
        <v>184</v>
      </c>
      <c r="B185" s="19"/>
      <c r="C185" s="169">
        <v>184</v>
      </c>
      <c r="D185" s="10">
        <f>INDEX('5지-&gt;2지변환 양식'!$I$9:$LF$9,1,A185)</f>
        <v>2</v>
      </c>
      <c r="E185" s="170" t="s">
        <v>226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</row>
    <row r="186" spans="1:93" ht="27">
      <c r="A186" s="20">
        <v>185</v>
      </c>
      <c r="B186" s="21"/>
      <c r="C186" s="168">
        <v>185</v>
      </c>
      <c r="D186" s="10">
        <f>INDEX('5지-&gt;2지변환 양식'!$I$9:$LF$9,1,A186)</f>
        <v>1</v>
      </c>
      <c r="E186" s="5" t="s">
        <v>227</v>
      </c>
    </row>
    <row r="187" spans="1:93">
      <c r="A187" s="1">
        <v>186</v>
      </c>
      <c r="B187" s="6"/>
      <c r="C187" s="7">
        <v>186</v>
      </c>
      <c r="D187" s="10">
        <f>INDEX('5지-&gt;2지변환 양식'!$I$9:$LF$9,1,A187)</f>
        <v>2</v>
      </c>
      <c r="E187" s="5"/>
    </row>
    <row r="188" spans="1:93">
      <c r="A188" s="1">
        <v>187</v>
      </c>
      <c r="B188" s="6"/>
      <c r="C188" s="7">
        <v>187</v>
      </c>
      <c r="D188" s="10">
        <f>INDEX('5지-&gt;2지변환 양식'!$I$9:$LF$9,1,A188)</f>
        <v>4</v>
      </c>
      <c r="E188" s="5"/>
    </row>
    <row r="189" spans="1:93">
      <c r="A189" s="1">
        <v>188</v>
      </c>
      <c r="B189" s="6"/>
      <c r="C189" s="7">
        <v>188</v>
      </c>
      <c r="D189" s="10">
        <f>INDEX('5지-&gt;2지변환 양식'!$I$9:$LF$9,1,A189)</f>
        <v>2</v>
      </c>
      <c r="E189" s="5"/>
    </row>
    <row r="190" spans="1:93">
      <c r="A190" s="1">
        <v>189</v>
      </c>
      <c r="B190" s="6"/>
      <c r="C190" s="7">
        <v>189</v>
      </c>
      <c r="D190" s="10">
        <f>INDEX('5지-&gt;2지변환 양식'!$I$9:$LF$9,1,A190)</f>
        <v>4</v>
      </c>
      <c r="E190" s="5"/>
    </row>
    <row r="191" spans="1:93">
      <c r="A191" s="1">
        <v>190</v>
      </c>
      <c r="B191" s="6"/>
      <c r="C191" s="7">
        <v>190</v>
      </c>
      <c r="D191" s="10">
        <f>INDEX('5지-&gt;2지변환 양식'!$I$9:$LF$9,1,A191)</f>
        <v>5</v>
      </c>
      <c r="E191" s="5"/>
    </row>
    <row r="192" spans="1:93">
      <c r="A192" s="1">
        <v>191</v>
      </c>
      <c r="B192" s="6"/>
      <c r="C192" s="7">
        <v>191</v>
      </c>
      <c r="D192" s="10">
        <f>INDEX('5지-&gt;2지변환 양식'!$I$9:$LF$9,1,A192)</f>
        <v>2</v>
      </c>
      <c r="E192" s="5"/>
    </row>
    <row r="193" spans="1:5">
      <c r="A193" s="1">
        <v>192</v>
      </c>
      <c r="B193" s="6"/>
      <c r="C193" s="7">
        <v>192</v>
      </c>
      <c r="D193" s="10">
        <f>INDEX('5지-&gt;2지변환 양식'!$I$9:$LF$9,1,A193)</f>
        <v>2</v>
      </c>
      <c r="E193" s="5"/>
    </row>
    <row r="194" spans="1:5">
      <c r="A194" s="1">
        <v>193</v>
      </c>
      <c r="B194" s="6"/>
      <c r="C194" s="7">
        <v>193</v>
      </c>
      <c r="D194" s="10">
        <f>INDEX('5지-&gt;2지변환 양식'!$I$9:$LF$9,1,A194)</f>
        <v>4</v>
      </c>
      <c r="E194" s="5"/>
    </row>
    <row r="195" spans="1:5">
      <c r="A195" s="1">
        <v>194</v>
      </c>
      <c r="B195" s="6"/>
      <c r="C195" s="7">
        <v>194</v>
      </c>
      <c r="D195" s="10">
        <f>INDEX('5지-&gt;2지변환 양식'!$I$9:$LF$9,1,A195)</f>
        <v>3</v>
      </c>
      <c r="E195" s="5"/>
    </row>
    <row r="196" spans="1:5">
      <c r="A196" s="1">
        <v>195</v>
      </c>
      <c r="B196" s="6"/>
      <c r="C196" s="7">
        <v>195</v>
      </c>
      <c r="D196" s="10">
        <f>INDEX('5지-&gt;2지변환 양식'!$I$9:$LF$9,1,A196)</f>
        <v>2</v>
      </c>
      <c r="E196" s="5"/>
    </row>
    <row r="197" spans="1:5">
      <c r="A197" s="1">
        <v>196</v>
      </c>
      <c r="B197" s="6"/>
      <c r="C197" s="7">
        <v>196</v>
      </c>
      <c r="D197" s="10">
        <f>INDEX('5지-&gt;2지변환 양식'!$I$9:$LF$9,1,A197)</f>
        <v>4</v>
      </c>
      <c r="E197" s="5"/>
    </row>
    <row r="198" spans="1:5">
      <c r="A198" s="1">
        <v>197</v>
      </c>
      <c r="B198" s="6"/>
      <c r="C198" s="7">
        <v>197</v>
      </c>
      <c r="D198" s="10">
        <f>INDEX('5지-&gt;2지변환 양식'!$I$9:$LF$9,1,A198)</f>
        <v>4</v>
      </c>
      <c r="E198" s="5"/>
    </row>
    <row r="199" spans="1:5">
      <c r="A199" s="1">
        <v>198</v>
      </c>
      <c r="B199" s="6"/>
      <c r="C199" s="7">
        <v>198</v>
      </c>
      <c r="D199" s="10">
        <f>INDEX('5지-&gt;2지변환 양식'!$I$9:$LF$9,1,A199)</f>
        <v>5</v>
      </c>
      <c r="E199" s="5"/>
    </row>
    <row r="200" spans="1:5">
      <c r="A200" s="1">
        <v>199</v>
      </c>
      <c r="B200" s="6"/>
      <c r="C200" s="7">
        <v>199</v>
      </c>
      <c r="D200" s="10">
        <f>INDEX('5지-&gt;2지변환 양식'!$I$9:$LF$9,1,A200)</f>
        <v>3</v>
      </c>
      <c r="E200" s="5"/>
    </row>
    <row r="201" spans="1:5">
      <c r="A201" s="1">
        <v>200</v>
      </c>
      <c r="B201" s="6"/>
      <c r="C201" s="7">
        <v>200</v>
      </c>
      <c r="D201" s="10">
        <f>INDEX('5지-&gt;2지변환 양식'!$I$9:$LF$9,1,A201)</f>
        <v>4</v>
      </c>
      <c r="E201" s="5"/>
    </row>
    <row r="202" spans="1:5">
      <c r="A202" s="1">
        <v>201</v>
      </c>
      <c r="B202" s="6"/>
      <c r="C202" s="7">
        <v>201</v>
      </c>
      <c r="D202" s="10">
        <f>INDEX('5지-&gt;2지변환 양식'!$I$9:$LF$9,1,A202)</f>
        <v>0</v>
      </c>
      <c r="E202" s="5"/>
    </row>
    <row r="203" spans="1:5">
      <c r="A203" s="1">
        <v>202</v>
      </c>
      <c r="B203" s="6"/>
      <c r="C203" s="7">
        <v>202</v>
      </c>
      <c r="D203" s="10">
        <f>INDEX('5지-&gt;2지변환 양식'!$I$9:$LF$9,1,A203)</f>
        <v>0</v>
      </c>
      <c r="E203" s="5"/>
    </row>
    <row r="204" spans="1:5">
      <c r="A204" s="1">
        <v>203</v>
      </c>
      <c r="B204" s="6"/>
      <c r="C204" s="7">
        <v>203</v>
      </c>
      <c r="D204" s="10">
        <f>INDEX('5지-&gt;2지변환 양식'!$I$9:$LF$9,1,A204)</f>
        <v>0</v>
      </c>
      <c r="E204" s="5"/>
    </row>
    <row r="205" spans="1:5">
      <c r="A205" s="1">
        <v>204</v>
      </c>
      <c r="B205" s="6"/>
      <c r="C205" s="7">
        <v>204</v>
      </c>
      <c r="D205" s="10">
        <f>INDEX('5지-&gt;2지변환 양식'!$I$9:$LF$9,1,A205)</f>
        <v>0</v>
      </c>
      <c r="E205" s="5"/>
    </row>
    <row r="206" spans="1:5">
      <c r="A206" s="1">
        <v>205</v>
      </c>
      <c r="B206" s="6"/>
      <c r="C206" s="7">
        <v>205</v>
      </c>
      <c r="D206" s="10">
        <f>INDEX('5지-&gt;2지변환 양식'!$I$9:$LF$9,1,A206)</f>
        <v>0</v>
      </c>
      <c r="E206" s="5"/>
    </row>
    <row r="207" spans="1:5">
      <c r="A207" s="1">
        <v>206</v>
      </c>
      <c r="B207" s="6"/>
      <c r="C207" s="7">
        <v>206</v>
      </c>
      <c r="D207" s="10">
        <f>INDEX('5지-&gt;2지변환 양식'!$I$9:$LF$9,1,A207)</f>
        <v>0</v>
      </c>
      <c r="E207" s="5"/>
    </row>
    <row r="208" spans="1:5">
      <c r="A208" s="1">
        <v>207</v>
      </c>
      <c r="B208" s="6"/>
      <c r="C208" s="7">
        <v>207</v>
      </c>
      <c r="D208" s="10">
        <f>INDEX('5지-&gt;2지변환 양식'!$I$9:$LF$9,1,A208)</f>
        <v>0</v>
      </c>
      <c r="E208" s="5"/>
    </row>
    <row r="209" spans="1:5">
      <c r="A209" s="1">
        <v>208</v>
      </c>
      <c r="B209" s="6"/>
      <c r="C209" s="7">
        <v>208</v>
      </c>
      <c r="D209" s="10">
        <f>INDEX('5지-&gt;2지변환 양식'!$I$9:$LF$9,1,A209)</f>
        <v>0</v>
      </c>
      <c r="E209" s="5"/>
    </row>
    <row r="210" spans="1:5">
      <c r="A210" s="1">
        <v>209</v>
      </c>
      <c r="B210" s="6"/>
      <c r="C210" s="7">
        <v>209</v>
      </c>
      <c r="D210" s="10">
        <f>INDEX('5지-&gt;2지변환 양식'!$I$9:$LF$9,1,A210)</f>
        <v>0</v>
      </c>
      <c r="E210" s="5"/>
    </row>
    <row r="211" spans="1:5">
      <c r="A211" s="1">
        <v>210</v>
      </c>
      <c r="B211" s="6"/>
      <c r="C211" s="7">
        <v>210</v>
      </c>
      <c r="D211" s="10">
        <f>INDEX('5지-&gt;2지변환 양식'!$I$9:$LF$9,1,A211)</f>
        <v>0</v>
      </c>
      <c r="E211" s="5"/>
    </row>
    <row r="212" spans="1:5">
      <c r="A212" s="1">
        <v>211</v>
      </c>
      <c r="B212" s="6"/>
      <c r="C212" s="7">
        <v>211</v>
      </c>
      <c r="D212" s="10">
        <f>INDEX('5지-&gt;2지변환 양식'!$I$9:$LF$9,1,A212)</f>
        <v>0</v>
      </c>
      <c r="E212" s="5"/>
    </row>
    <row r="213" spans="1:5">
      <c r="A213" s="1">
        <v>212</v>
      </c>
      <c r="B213" s="6"/>
      <c r="C213" s="7">
        <v>212</v>
      </c>
      <c r="D213" s="10">
        <f>INDEX('5지-&gt;2지변환 양식'!$I$9:$LF$9,1,A213)</f>
        <v>0</v>
      </c>
      <c r="E213" s="5"/>
    </row>
    <row r="214" spans="1:5">
      <c r="A214" s="1">
        <v>213</v>
      </c>
      <c r="B214" s="6"/>
      <c r="C214" s="7">
        <v>213</v>
      </c>
      <c r="D214" s="10">
        <f>INDEX('5지-&gt;2지변환 양식'!$I$9:$LF$9,1,A214)</f>
        <v>0</v>
      </c>
      <c r="E214" s="5"/>
    </row>
    <row r="215" spans="1:5">
      <c r="A215" s="1">
        <v>214</v>
      </c>
      <c r="B215" s="6"/>
      <c r="C215" s="7">
        <v>214</v>
      </c>
      <c r="D215" s="10">
        <f>INDEX('5지-&gt;2지변환 양식'!$I$9:$LF$9,1,A215)</f>
        <v>0</v>
      </c>
      <c r="E215" s="5"/>
    </row>
    <row r="216" spans="1:5">
      <c r="A216" s="1">
        <v>215</v>
      </c>
      <c r="B216" s="6"/>
      <c r="C216" s="7">
        <v>215</v>
      </c>
      <c r="D216" s="10">
        <f>INDEX('5지-&gt;2지변환 양식'!$I$9:$LF$9,1,A216)</f>
        <v>0</v>
      </c>
      <c r="E216" s="5"/>
    </row>
    <row r="217" spans="1:5">
      <c r="A217" s="1">
        <v>216</v>
      </c>
      <c r="B217" s="6"/>
      <c r="C217" s="7">
        <v>216</v>
      </c>
      <c r="D217" s="10">
        <f>INDEX('5지-&gt;2지변환 양식'!$I$9:$LF$9,1,A217)</f>
        <v>0</v>
      </c>
      <c r="E217" s="5"/>
    </row>
    <row r="218" spans="1:5">
      <c r="A218" s="1">
        <v>217</v>
      </c>
      <c r="B218" s="6"/>
      <c r="C218" s="7">
        <v>217</v>
      </c>
      <c r="D218" s="10">
        <f>INDEX('5지-&gt;2지변환 양식'!$I$9:$LF$9,1,A218)</f>
        <v>0</v>
      </c>
      <c r="E218" s="5"/>
    </row>
    <row r="219" spans="1:5">
      <c r="A219" s="1">
        <v>218</v>
      </c>
      <c r="B219" s="6"/>
      <c r="C219" s="7">
        <v>218</v>
      </c>
      <c r="D219" s="10">
        <f>INDEX('5지-&gt;2지변환 양식'!$I$9:$LF$9,1,A219)</f>
        <v>0</v>
      </c>
      <c r="E219" s="5"/>
    </row>
    <row r="220" spans="1:5">
      <c r="A220" s="1">
        <v>219</v>
      </c>
      <c r="B220" s="6"/>
      <c r="C220" s="7">
        <v>219</v>
      </c>
      <c r="D220" s="10">
        <f>INDEX('5지-&gt;2지변환 양식'!$I$9:$LF$9,1,A220)</f>
        <v>0</v>
      </c>
      <c r="E220" s="5"/>
    </row>
    <row r="221" spans="1:5">
      <c r="A221" s="1">
        <v>220</v>
      </c>
      <c r="B221" s="6"/>
      <c r="C221" s="7">
        <v>220</v>
      </c>
      <c r="D221" s="10">
        <f>INDEX('5지-&gt;2지변환 양식'!$I$9:$LF$9,1,A221)</f>
        <v>0</v>
      </c>
      <c r="E221" s="5"/>
    </row>
    <row r="222" spans="1:5">
      <c r="A222" s="1">
        <v>221</v>
      </c>
      <c r="B222" s="6"/>
      <c r="C222" s="7">
        <v>221</v>
      </c>
      <c r="D222" s="10">
        <f>INDEX('5지-&gt;2지변환 양식'!$I$9:$LF$9,1,A222)</f>
        <v>0</v>
      </c>
      <c r="E222" s="5"/>
    </row>
    <row r="223" spans="1:5">
      <c r="A223" s="1">
        <v>222</v>
      </c>
      <c r="B223" s="6"/>
      <c r="C223" s="7">
        <v>222</v>
      </c>
      <c r="D223" s="10">
        <f>INDEX('5지-&gt;2지변환 양식'!$I$9:$LF$9,1,A223)</f>
        <v>0</v>
      </c>
      <c r="E223" s="5"/>
    </row>
    <row r="224" spans="1:5">
      <c r="A224" s="1">
        <v>223</v>
      </c>
      <c r="B224" s="6"/>
      <c r="C224" s="7">
        <v>223</v>
      </c>
      <c r="D224" s="10">
        <f>INDEX('5지-&gt;2지변환 양식'!$I$9:$LF$9,1,A224)</f>
        <v>0</v>
      </c>
      <c r="E224" s="5"/>
    </row>
    <row r="225" spans="1:5">
      <c r="A225" s="1">
        <v>224</v>
      </c>
      <c r="B225" s="6"/>
      <c r="C225" s="7">
        <v>224</v>
      </c>
      <c r="D225" s="10">
        <f>INDEX('5지-&gt;2지변환 양식'!$I$9:$LF$9,1,A225)</f>
        <v>0</v>
      </c>
      <c r="E225" s="5"/>
    </row>
    <row r="226" spans="1:5">
      <c r="A226" s="1">
        <v>225</v>
      </c>
      <c r="B226" s="6"/>
      <c r="C226" s="7">
        <v>225</v>
      </c>
      <c r="D226" s="10">
        <f>INDEX('5지-&gt;2지변환 양식'!$I$9:$LF$9,1,A226)</f>
        <v>0</v>
      </c>
      <c r="E226" s="5"/>
    </row>
    <row r="227" spans="1:5">
      <c r="A227" s="1">
        <v>226</v>
      </c>
      <c r="B227" s="6"/>
      <c r="C227" s="7">
        <v>226</v>
      </c>
      <c r="D227" s="10">
        <f>INDEX('5지-&gt;2지변환 양식'!$I$9:$LF$9,1,A227)</f>
        <v>0</v>
      </c>
      <c r="E227" s="5"/>
    </row>
    <row r="228" spans="1:5">
      <c r="A228" s="1">
        <v>227</v>
      </c>
      <c r="B228" s="6"/>
      <c r="C228" s="7">
        <v>227</v>
      </c>
      <c r="D228" s="10">
        <f>INDEX('5지-&gt;2지변환 양식'!$I$9:$LF$9,1,A228)</f>
        <v>0</v>
      </c>
      <c r="E228" s="5"/>
    </row>
    <row r="229" spans="1:5">
      <c r="A229" s="1">
        <v>228</v>
      </c>
      <c r="B229" s="6"/>
      <c r="C229" s="7">
        <v>228</v>
      </c>
      <c r="D229" s="10">
        <f>INDEX('5지-&gt;2지변환 양식'!$I$9:$LF$9,1,A229)</f>
        <v>0</v>
      </c>
      <c r="E229" s="5"/>
    </row>
    <row r="230" spans="1:5">
      <c r="E230" s="5"/>
    </row>
    <row r="231" spans="1:5">
      <c r="E231" s="5"/>
    </row>
    <row r="232" spans="1:5">
      <c r="E232" s="5"/>
    </row>
    <row r="233" spans="1:5">
      <c r="E233" s="5"/>
    </row>
    <row r="234" spans="1:5">
      <c r="E234" s="5"/>
    </row>
    <row r="235" spans="1:5">
      <c r="E235" s="5"/>
    </row>
    <row r="236" spans="1:5">
      <c r="E236" s="5"/>
    </row>
    <row r="237" spans="1:5">
      <c r="E237" s="5"/>
    </row>
    <row r="238" spans="1:5">
      <c r="E238" s="5"/>
    </row>
    <row r="239" spans="1:5">
      <c r="E239" s="5"/>
    </row>
    <row r="240" spans="1:5">
      <c r="E240" s="5"/>
    </row>
    <row r="241" spans="5:5">
      <c r="E241" s="5"/>
    </row>
    <row r="242" spans="5:5">
      <c r="E242" s="5"/>
    </row>
    <row r="243" spans="5:5">
      <c r="E243" s="5"/>
    </row>
    <row r="16385" spans="3:4">
      <c r="C16385" s="3" t="s">
        <v>13</v>
      </c>
      <c r="D16385" s="98" t="s">
        <v>0</v>
      </c>
    </row>
    <row r="16386" spans="3:4">
      <c r="C16386" s="7">
        <v>1</v>
      </c>
      <c r="D16386" s="98">
        <v>1</v>
      </c>
    </row>
    <row r="16387" spans="3:4">
      <c r="C16387" s="7">
        <v>2</v>
      </c>
      <c r="D16387" s="98">
        <v>1</v>
      </c>
    </row>
    <row r="16388" spans="3:4">
      <c r="C16388" s="7">
        <v>3</v>
      </c>
      <c r="D16388" s="98">
        <v>2</v>
      </c>
    </row>
    <row r="16389" spans="3:4">
      <c r="C16389" s="7">
        <v>4</v>
      </c>
      <c r="D16389" s="98">
        <v>1</v>
      </c>
    </row>
    <row r="16390" spans="3:4">
      <c r="C16390" s="7">
        <v>5</v>
      </c>
      <c r="D16390" s="98">
        <v>1</v>
      </c>
    </row>
    <row r="16391" spans="3:4">
      <c r="C16391" s="7">
        <v>6</v>
      </c>
      <c r="D16391" s="98">
        <v>1</v>
      </c>
    </row>
    <row r="16392" spans="3:4">
      <c r="C16392" s="7">
        <v>7</v>
      </c>
      <c r="D16392" s="98">
        <v>2</v>
      </c>
    </row>
    <row r="16393" spans="3:4">
      <c r="C16393" s="7">
        <v>8</v>
      </c>
      <c r="D16393" s="98">
        <v>1</v>
      </c>
    </row>
    <row r="16394" spans="3:4">
      <c r="C16394" s="7">
        <v>9</v>
      </c>
      <c r="D16394" s="98">
        <v>2</v>
      </c>
    </row>
    <row r="16395" spans="3:4">
      <c r="C16395" s="7">
        <v>10</v>
      </c>
      <c r="D16395" s="98">
        <v>1</v>
      </c>
    </row>
    <row r="16396" spans="3:4">
      <c r="C16396" s="7">
        <v>11</v>
      </c>
      <c r="D16396" s="98">
        <v>1</v>
      </c>
    </row>
    <row r="16397" spans="3:4">
      <c r="C16397" s="7">
        <v>12</v>
      </c>
      <c r="D16397" s="98">
        <v>1</v>
      </c>
    </row>
    <row r="16398" spans="3:4">
      <c r="C16398" s="7">
        <v>13</v>
      </c>
      <c r="D16398" s="98">
        <v>2</v>
      </c>
    </row>
    <row r="16399" spans="3:4">
      <c r="C16399" s="7">
        <v>14</v>
      </c>
      <c r="D16399" s="98">
        <v>1</v>
      </c>
    </row>
    <row r="16400" spans="3:4">
      <c r="C16400" s="7">
        <v>15</v>
      </c>
      <c r="D16400" s="98">
        <v>2</v>
      </c>
    </row>
    <row r="16401" spans="3:4">
      <c r="C16401" s="7">
        <v>16</v>
      </c>
      <c r="D16401" s="98">
        <v>1</v>
      </c>
    </row>
    <row r="16402" spans="3:4">
      <c r="C16402" s="7">
        <v>17</v>
      </c>
      <c r="D16402" s="98">
        <v>2</v>
      </c>
    </row>
    <row r="16403" spans="3:4">
      <c r="C16403" s="7">
        <v>18</v>
      </c>
      <c r="D16403" s="98">
        <v>1</v>
      </c>
    </row>
    <row r="16404" spans="3:4">
      <c r="C16404" s="7">
        <v>19</v>
      </c>
      <c r="D16404" s="98">
        <v>2</v>
      </c>
    </row>
    <row r="16405" spans="3:4">
      <c r="C16405" s="7">
        <v>20</v>
      </c>
      <c r="D16405" s="98">
        <v>1</v>
      </c>
    </row>
    <row r="16406" spans="3:4">
      <c r="C16406" s="7">
        <v>21</v>
      </c>
      <c r="D16406" s="98">
        <v>2</v>
      </c>
    </row>
    <row r="16407" spans="3:4">
      <c r="C16407" s="7">
        <v>22</v>
      </c>
      <c r="D16407" s="98">
        <v>1</v>
      </c>
    </row>
    <row r="16408" spans="3:4">
      <c r="C16408" s="7">
        <v>23</v>
      </c>
      <c r="D16408" s="98">
        <v>2</v>
      </c>
    </row>
    <row r="16409" spans="3:4">
      <c r="C16409" s="7">
        <v>24</v>
      </c>
      <c r="D16409" s="98">
        <v>2</v>
      </c>
    </row>
    <row r="16410" spans="3:4">
      <c r="C16410" s="7">
        <v>25</v>
      </c>
      <c r="D16410" s="98">
        <v>2</v>
      </c>
    </row>
    <row r="16411" spans="3:4">
      <c r="C16411" s="7">
        <v>26</v>
      </c>
      <c r="D16411" s="98">
        <v>1</v>
      </c>
    </row>
    <row r="16412" spans="3:4">
      <c r="C16412" s="7">
        <v>27</v>
      </c>
      <c r="D16412" s="98">
        <v>1</v>
      </c>
    </row>
    <row r="16413" spans="3:4">
      <c r="C16413" s="7">
        <v>28</v>
      </c>
      <c r="D16413" s="98">
        <v>2</v>
      </c>
    </row>
    <row r="16414" spans="3:4">
      <c r="C16414" s="7">
        <v>29</v>
      </c>
      <c r="D16414" s="98">
        <v>1</v>
      </c>
    </row>
    <row r="16415" spans="3:4">
      <c r="C16415" s="7">
        <v>30</v>
      </c>
      <c r="D16415" s="98">
        <v>2</v>
      </c>
    </row>
    <row r="16416" spans="3:4">
      <c r="C16416" s="7">
        <v>31</v>
      </c>
      <c r="D16416" s="98">
        <v>2</v>
      </c>
    </row>
    <row r="16417" spans="3:4">
      <c r="C16417" s="7">
        <v>32</v>
      </c>
      <c r="D16417" s="98">
        <v>2</v>
      </c>
    </row>
    <row r="16418" spans="3:4">
      <c r="C16418" s="7">
        <v>33</v>
      </c>
      <c r="D16418" s="98">
        <v>1</v>
      </c>
    </row>
    <row r="16419" spans="3:4">
      <c r="C16419" s="7">
        <v>34</v>
      </c>
      <c r="D16419" s="98">
        <v>1</v>
      </c>
    </row>
    <row r="16420" spans="3:4">
      <c r="C16420" s="7">
        <v>35</v>
      </c>
      <c r="D16420" s="98">
        <v>2</v>
      </c>
    </row>
    <row r="16421" spans="3:4">
      <c r="C16421" s="7">
        <v>36</v>
      </c>
      <c r="D16421" s="98">
        <v>1</v>
      </c>
    </row>
    <row r="16422" spans="3:4">
      <c r="C16422" s="7">
        <v>37</v>
      </c>
      <c r="D16422" s="98">
        <v>2</v>
      </c>
    </row>
    <row r="16423" spans="3:4">
      <c r="C16423" s="7">
        <v>38</v>
      </c>
      <c r="D16423" s="98">
        <v>1</v>
      </c>
    </row>
    <row r="16424" spans="3:4">
      <c r="C16424" s="7">
        <v>39</v>
      </c>
      <c r="D16424" s="98">
        <v>1</v>
      </c>
    </row>
    <row r="16425" spans="3:4">
      <c r="C16425" s="7">
        <v>40</v>
      </c>
      <c r="D16425" s="98">
        <v>1</v>
      </c>
    </row>
    <row r="16426" spans="3:4">
      <c r="C16426" s="7">
        <v>41</v>
      </c>
      <c r="D16426" s="98">
        <v>2</v>
      </c>
    </row>
    <row r="16427" spans="3:4">
      <c r="C16427" s="7">
        <v>42</v>
      </c>
      <c r="D16427" s="98">
        <v>2</v>
      </c>
    </row>
    <row r="16428" spans="3:4">
      <c r="C16428" s="7">
        <v>43</v>
      </c>
      <c r="D16428" s="98">
        <v>1</v>
      </c>
    </row>
    <row r="16429" spans="3:4">
      <c r="C16429" s="7">
        <v>44</v>
      </c>
      <c r="D16429" s="98">
        <v>1</v>
      </c>
    </row>
    <row r="16430" spans="3:4">
      <c r="C16430" s="7">
        <v>45</v>
      </c>
      <c r="D16430" s="98">
        <v>2</v>
      </c>
    </row>
    <row r="16431" spans="3:4">
      <c r="C16431" s="7">
        <v>46</v>
      </c>
      <c r="D16431" s="98">
        <v>1</v>
      </c>
    </row>
    <row r="16432" spans="3:4">
      <c r="C16432" s="7">
        <v>47</v>
      </c>
      <c r="D16432" s="98">
        <v>2</v>
      </c>
    </row>
    <row r="16433" spans="3:4">
      <c r="C16433" s="7">
        <v>48</v>
      </c>
      <c r="D16433" s="98">
        <v>2</v>
      </c>
    </row>
    <row r="16434" spans="3:4">
      <c r="C16434" s="7">
        <v>49</v>
      </c>
      <c r="D16434" s="98">
        <v>1</v>
      </c>
    </row>
    <row r="16435" spans="3:4">
      <c r="C16435" s="7">
        <v>50</v>
      </c>
      <c r="D16435" s="98">
        <v>1</v>
      </c>
    </row>
    <row r="16436" spans="3:4">
      <c r="C16436" s="7">
        <v>51</v>
      </c>
      <c r="D16436" s="98">
        <v>2</v>
      </c>
    </row>
    <row r="16437" spans="3:4">
      <c r="C16437" s="7">
        <v>52</v>
      </c>
      <c r="D16437" s="98">
        <v>1</v>
      </c>
    </row>
    <row r="16438" spans="3:4">
      <c r="C16438" s="7">
        <v>53</v>
      </c>
      <c r="D16438" s="98">
        <v>2</v>
      </c>
    </row>
    <row r="16439" spans="3:4">
      <c r="C16439" s="7">
        <v>54</v>
      </c>
      <c r="D16439" s="98">
        <v>2</v>
      </c>
    </row>
    <row r="16440" spans="3:4">
      <c r="C16440" s="7">
        <v>55</v>
      </c>
      <c r="D16440" s="98">
        <v>2</v>
      </c>
    </row>
    <row r="16441" spans="3:4">
      <c r="C16441" s="7">
        <v>56</v>
      </c>
      <c r="D16441" s="98">
        <v>2</v>
      </c>
    </row>
    <row r="16442" spans="3:4">
      <c r="C16442" s="7">
        <v>57</v>
      </c>
      <c r="D16442" s="98">
        <v>2</v>
      </c>
    </row>
    <row r="16443" spans="3:4">
      <c r="C16443" s="7">
        <v>58</v>
      </c>
      <c r="D16443" s="98">
        <v>1</v>
      </c>
    </row>
    <row r="16444" spans="3:4">
      <c r="C16444" s="7">
        <v>59</v>
      </c>
      <c r="D16444" s="98">
        <v>1</v>
      </c>
    </row>
    <row r="16445" spans="3:4">
      <c r="C16445" s="7">
        <v>60</v>
      </c>
      <c r="D16445" s="98">
        <v>1</v>
      </c>
    </row>
    <row r="16446" spans="3:4">
      <c r="C16446" s="7">
        <v>61</v>
      </c>
      <c r="D16446" s="98">
        <v>2</v>
      </c>
    </row>
    <row r="16447" spans="3:4">
      <c r="C16447" s="7">
        <v>62</v>
      </c>
      <c r="D16447" s="98">
        <v>2</v>
      </c>
    </row>
    <row r="16448" spans="3:4">
      <c r="C16448" s="7">
        <v>63</v>
      </c>
      <c r="D16448" s="98">
        <v>2</v>
      </c>
    </row>
    <row r="16449" spans="3:4">
      <c r="C16449" s="7">
        <v>64</v>
      </c>
      <c r="D16449" s="98">
        <v>1</v>
      </c>
    </row>
    <row r="16450" spans="3:4">
      <c r="C16450" s="7">
        <v>65</v>
      </c>
      <c r="D16450" s="98">
        <v>2</v>
      </c>
    </row>
    <row r="16451" spans="3:4">
      <c r="C16451" s="7">
        <v>66</v>
      </c>
      <c r="D16451" s="98">
        <v>1</v>
      </c>
    </row>
    <row r="16452" spans="3:4">
      <c r="C16452" s="7">
        <v>67</v>
      </c>
      <c r="D16452" s="98">
        <v>2</v>
      </c>
    </row>
    <row r="16453" spans="3:4">
      <c r="C16453" s="7">
        <v>68</v>
      </c>
      <c r="D16453" s="98">
        <v>1</v>
      </c>
    </row>
    <row r="16454" spans="3:4">
      <c r="C16454" s="7">
        <v>69</v>
      </c>
      <c r="D16454" s="98">
        <v>2</v>
      </c>
    </row>
    <row r="16455" spans="3:4">
      <c r="C16455" s="7">
        <v>70</v>
      </c>
      <c r="D16455" s="98">
        <v>2</v>
      </c>
    </row>
    <row r="16456" spans="3:4">
      <c r="C16456" s="7">
        <v>71</v>
      </c>
      <c r="D16456" s="98">
        <v>2</v>
      </c>
    </row>
    <row r="16457" spans="3:4">
      <c r="C16457" s="7">
        <v>72</v>
      </c>
      <c r="D16457" s="98">
        <v>2</v>
      </c>
    </row>
    <row r="16458" spans="3:4">
      <c r="C16458" s="7">
        <v>73</v>
      </c>
      <c r="D16458" s="98">
        <v>2</v>
      </c>
    </row>
    <row r="16459" spans="3:4">
      <c r="C16459" s="7">
        <v>74</v>
      </c>
      <c r="D16459" s="98">
        <v>1</v>
      </c>
    </row>
    <row r="16460" spans="3:4">
      <c r="C16460" s="7">
        <v>75</v>
      </c>
      <c r="D16460" s="98">
        <v>2</v>
      </c>
    </row>
    <row r="16461" spans="3:4">
      <c r="C16461" s="7">
        <v>76</v>
      </c>
      <c r="D16461" s="98">
        <v>1</v>
      </c>
    </row>
    <row r="16462" spans="3:4">
      <c r="C16462" s="7">
        <v>77</v>
      </c>
      <c r="D16462" s="98">
        <v>2</v>
      </c>
    </row>
    <row r="16463" spans="3:4">
      <c r="C16463" s="7">
        <v>78</v>
      </c>
      <c r="D16463" s="98">
        <v>2</v>
      </c>
    </row>
    <row r="16464" spans="3:4">
      <c r="C16464" s="7">
        <v>79</v>
      </c>
      <c r="D16464" s="98">
        <v>1</v>
      </c>
    </row>
    <row r="16465" spans="3:4">
      <c r="C16465" s="7">
        <v>80</v>
      </c>
      <c r="D16465" s="98">
        <v>2</v>
      </c>
    </row>
    <row r="16466" spans="3:4">
      <c r="C16466" s="7">
        <v>81</v>
      </c>
      <c r="D16466" s="98">
        <v>1</v>
      </c>
    </row>
    <row r="16467" spans="3:4">
      <c r="C16467" s="7">
        <v>82</v>
      </c>
      <c r="D16467" s="98">
        <v>1</v>
      </c>
    </row>
    <row r="16468" spans="3:4">
      <c r="C16468" s="7">
        <v>83</v>
      </c>
      <c r="D16468" s="98">
        <v>1</v>
      </c>
    </row>
    <row r="16469" spans="3:4">
      <c r="C16469" s="7">
        <v>84</v>
      </c>
      <c r="D16469" s="98">
        <v>1</v>
      </c>
    </row>
    <row r="16470" spans="3:4">
      <c r="C16470" s="7">
        <v>85</v>
      </c>
      <c r="D16470" s="98">
        <v>2</v>
      </c>
    </row>
    <row r="16471" spans="3:4">
      <c r="C16471" s="7">
        <v>86</v>
      </c>
      <c r="D16471" s="98">
        <v>2</v>
      </c>
    </row>
    <row r="16472" spans="3:4">
      <c r="C16472" s="7">
        <v>87</v>
      </c>
      <c r="D16472" s="98">
        <v>1</v>
      </c>
    </row>
    <row r="16473" spans="3:4">
      <c r="C16473" s="7">
        <v>88</v>
      </c>
      <c r="D16473" s="98">
        <v>2</v>
      </c>
    </row>
    <row r="16474" spans="3:4">
      <c r="C16474" s="7">
        <v>89</v>
      </c>
      <c r="D16474" s="98">
        <v>1</v>
      </c>
    </row>
    <row r="16475" spans="3:4">
      <c r="C16475" s="7">
        <v>90</v>
      </c>
      <c r="D16475" s="98">
        <v>1</v>
      </c>
    </row>
    <row r="16476" spans="3:4">
      <c r="C16476" s="7">
        <v>91</v>
      </c>
      <c r="D16476" s="98">
        <v>2</v>
      </c>
    </row>
    <row r="16477" spans="3:4">
      <c r="C16477" s="7">
        <v>92</v>
      </c>
      <c r="D16477" s="98">
        <v>1</v>
      </c>
    </row>
    <row r="16478" spans="3:4">
      <c r="C16478" s="7">
        <v>93</v>
      </c>
      <c r="D16478" s="98">
        <v>1</v>
      </c>
    </row>
    <row r="16479" spans="3:4">
      <c r="C16479" s="7">
        <v>94</v>
      </c>
      <c r="D16479" s="98">
        <v>2</v>
      </c>
    </row>
    <row r="16480" spans="3:4">
      <c r="C16480" s="7">
        <v>95</v>
      </c>
      <c r="D16480" s="98">
        <v>2</v>
      </c>
    </row>
    <row r="16481" spans="3:4">
      <c r="C16481" s="7">
        <v>96</v>
      </c>
      <c r="D16481" s="98">
        <v>2</v>
      </c>
    </row>
    <row r="16482" spans="3:4">
      <c r="C16482" s="7">
        <v>97</v>
      </c>
      <c r="D16482" s="98">
        <v>2</v>
      </c>
    </row>
    <row r="16483" spans="3:4">
      <c r="C16483" s="7">
        <v>98</v>
      </c>
      <c r="D16483" s="98">
        <v>1</v>
      </c>
    </row>
    <row r="16484" spans="3:4">
      <c r="C16484" s="7">
        <v>99</v>
      </c>
      <c r="D16484" s="98">
        <v>2</v>
      </c>
    </row>
    <row r="16485" spans="3:4">
      <c r="C16485" s="7">
        <v>100</v>
      </c>
      <c r="D16485" s="98">
        <v>2</v>
      </c>
    </row>
    <row r="16486" spans="3:4">
      <c r="C16486" s="7">
        <v>101</v>
      </c>
      <c r="D16486" s="98">
        <v>2</v>
      </c>
    </row>
    <row r="16487" spans="3:4">
      <c r="C16487" s="7">
        <v>102</v>
      </c>
      <c r="D16487" s="98">
        <v>1</v>
      </c>
    </row>
    <row r="16488" spans="3:4">
      <c r="C16488" s="7">
        <v>103</v>
      </c>
      <c r="D16488" s="98">
        <v>2</v>
      </c>
    </row>
    <row r="16489" spans="3:4">
      <c r="C16489" s="7">
        <v>104</v>
      </c>
      <c r="D16489" s="98">
        <v>1</v>
      </c>
    </row>
    <row r="16490" spans="3:4">
      <c r="C16490" s="7">
        <v>105</v>
      </c>
      <c r="D16490" s="98">
        <v>2</v>
      </c>
    </row>
    <row r="16491" spans="3:4">
      <c r="C16491" s="7">
        <v>106</v>
      </c>
      <c r="D16491" s="98">
        <v>2</v>
      </c>
    </row>
    <row r="16492" spans="3:4">
      <c r="C16492" s="7">
        <v>107</v>
      </c>
      <c r="D16492" s="98">
        <v>2</v>
      </c>
    </row>
    <row r="16493" spans="3:4">
      <c r="C16493" s="7">
        <v>108</v>
      </c>
      <c r="D16493" s="98">
        <v>2</v>
      </c>
    </row>
    <row r="16494" spans="3:4">
      <c r="C16494" s="7">
        <v>109</v>
      </c>
      <c r="D16494" s="98">
        <v>2</v>
      </c>
    </row>
    <row r="16495" spans="3:4">
      <c r="C16495" s="7">
        <v>110</v>
      </c>
      <c r="D16495" s="98">
        <v>2</v>
      </c>
    </row>
    <row r="16496" spans="3:4">
      <c r="C16496" s="7">
        <v>111</v>
      </c>
      <c r="D16496" s="98">
        <v>1</v>
      </c>
    </row>
    <row r="16497" spans="3:4">
      <c r="C16497" s="7">
        <v>112</v>
      </c>
      <c r="D16497" s="98">
        <v>2</v>
      </c>
    </row>
    <row r="16498" spans="3:4">
      <c r="C16498" s="7">
        <v>113</v>
      </c>
      <c r="D16498" s="98">
        <v>2</v>
      </c>
    </row>
    <row r="16499" spans="3:4">
      <c r="C16499" s="7">
        <v>114</v>
      </c>
      <c r="D16499" s="98">
        <v>2</v>
      </c>
    </row>
    <row r="16500" spans="3:4">
      <c r="C16500" s="7">
        <v>115</v>
      </c>
      <c r="D16500" s="98">
        <v>2</v>
      </c>
    </row>
    <row r="16501" spans="3:4">
      <c r="C16501" s="7">
        <v>116</v>
      </c>
      <c r="D16501" s="98">
        <v>1</v>
      </c>
    </row>
    <row r="16502" spans="3:4">
      <c r="C16502" s="7">
        <v>117</v>
      </c>
      <c r="D16502" s="98">
        <v>2</v>
      </c>
    </row>
    <row r="16503" spans="3:4">
      <c r="C16503" s="7">
        <v>118</v>
      </c>
      <c r="D16503" s="98">
        <v>2</v>
      </c>
    </row>
    <row r="16504" spans="3:4">
      <c r="C16504" s="7">
        <v>119</v>
      </c>
      <c r="D16504" s="98">
        <v>2</v>
      </c>
    </row>
    <row r="16505" spans="3:4">
      <c r="C16505" s="7">
        <v>120</v>
      </c>
      <c r="D16505" s="98">
        <v>2</v>
      </c>
    </row>
    <row r="16506" spans="3:4">
      <c r="C16506" s="7">
        <v>121</v>
      </c>
      <c r="D16506" s="98">
        <v>2</v>
      </c>
    </row>
    <row r="16507" spans="3:4">
      <c r="C16507" s="7">
        <v>122</v>
      </c>
      <c r="D16507" s="98">
        <v>2</v>
      </c>
    </row>
    <row r="16508" spans="3:4">
      <c r="C16508" s="7">
        <v>123</v>
      </c>
      <c r="D16508" s="98">
        <v>2</v>
      </c>
    </row>
    <row r="16509" spans="3:4">
      <c r="C16509" s="7">
        <v>124</v>
      </c>
      <c r="D16509" s="98">
        <v>1</v>
      </c>
    </row>
    <row r="16510" spans="3:4">
      <c r="C16510" s="7">
        <v>125</v>
      </c>
      <c r="D16510" s="98">
        <v>2</v>
      </c>
    </row>
    <row r="16511" spans="3:4">
      <c r="C16511" s="7">
        <v>126</v>
      </c>
      <c r="D16511" s="98">
        <v>1</v>
      </c>
    </row>
    <row r="16512" spans="3:4">
      <c r="C16512" s="7">
        <v>127</v>
      </c>
      <c r="D16512" s="98">
        <v>2</v>
      </c>
    </row>
    <row r="16513" spans="3:4">
      <c r="C16513" s="7">
        <v>128</v>
      </c>
      <c r="D16513" s="98">
        <v>2</v>
      </c>
    </row>
    <row r="16514" spans="3:4">
      <c r="C16514" s="7">
        <v>129</v>
      </c>
      <c r="D16514" s="98">
        <v>2</v>
      </c>
    </row>
    <row r="16515" spans="3:4">
      <c r="C16515" s="7">
        <v>130</v>
      </c>
      <c r="D16515" s="98">
        <v>2</v>
      </c>
    </row>
    <row r="16516" spans="3:4">
      <c r="C16516" s="7">
        <v>131</v>
      </c>
      <c r="D16516" s="98">
        <v>1</v>
      </c>
    </row>
    <row r="16517" spans="3:4">
      <c r="C16517" s="7">
        <v>132</v>
      </c>
      <c r="D16517" s="98">
        <v>2</v>
      </c>
    </row>
    <row r="16518" spans="3:4">
      <c r="C16518" s="7">
        <v>133</v>
      </c>
      <c r="D16518" s="98">
        <v>2</v>
      </c>
    </row>
    <row r="16519" spans="3:4">
      <c r="C16519" s="7">
        <v>134</v>
      </c>
      <c r="D16519" s="98">
        <v>2</v>
      </c>
    </row>
    <row r="16520" spans="3:4">
      <c r="C16520" s="7">
        <v>135</v>
      </c>
      <c r="D16520" s="98">
        <v>2</v>
      </c>
    </row>
    <row r="16521" spans="3:4">
      <c r="C16521" s="7">
        <v>136</v>
      </c>
      <c r="D16521" s="98">
        <v>1</v>
      </c>
    </row>
    <row r="16522" spans="3:4">
      <c r="C16522" s="7">
        <v>137</v>
      </c>
      <c r="D16522" s="98">
        <v>1</v>
      </c>
    </row>
    <row r="16523" spans="3:4">
      <c r="C16523" s="7">
        <v>138</v>
      </c>
      <c r="D16523" s="98">
        <v>2</v>
      </c>
    </row>
    <row r="16524" spans="3:4">
      <c r="C16524" s="7">
        <v>139</v>
      </c>
      <c r="D16524" s="98">
        <v>2</v>
      </c>
    </row>
    <row r="16525" spans="3:4">
      <c r="C16525" s="7">
        <v>140</v>
      </c>
      <c r="D16525" s="98">
        <v>2</v>
      </c>
    </row>
    <row r="16526" spans="3:4">
      <c r="C16526" s="7">
        <v>141</v>
      </c>
      <c r="D16526" s="98">
        <v>1</v>
      </c>
    </row>
    <row r="16527" spans="3:4">
      <c r="C16527" s="7">
        <v>142</v>
      </c>
      <c r="D16527" s="98">
        <v>2</v>
      </c>
    </row>
    <row r="16528" spans="3:4">
      <c r="C16528" s="7">
        <v>143</v>
      </c>
      <c r="D16528" s="98">
        <v>2</v>
      </c>
    </row>
    <row r="16529" spans="3:4">
      <c r="C16529" s="7">
        <v>144</v>
      </c>
      <c r="D16529" s="98">
        <v>1</v>
      </c>
    </row>
    <row r="16530" spans="3:4">
      <c r="C16530" s="7">
        <v>145</v>
      </c>
      <c r="D16530" s="98">
        <v>2</v>
      </c>
    </row>
    <row r="16531" spans="3:4">
      <c r="C16531" s="7">
        <v>146</v>
      </c>
      <c r="D16531" s="98">
        <v>2</v>
      </c>
    </row>
    <row r="16532" spans="3:4">
      <c r="C16532" s="7">
        <v>147</v>
      </c>
      <c r="D16532" s="98">
        <v>2</v>
      </c>
    </row>
    <row r="16533" spans="3:4">
      <c r="C16533" s="7">
        <v>148</v>
      </c>
      <c r="D16533" s="98">
        <v>1</v>
      </c>
    </row>
    <row r="16534" spans="3:4">
      <c r="C16534" s="7">
        <v>149</v>
      </c>
      <c r="D16534" s="98">
        <v>2</v>
      </c>
    </row>
    <row r="16535" spans="3:4">
      <c r="C16535" s="7">
        <v>150</v>
      </c>
      <c r="D16535" s="98">
        <v>2</v>
      </c>
    </row>
    <row r="16536" spans="3:4">
      <c r="C16536" s="7">
        <v>151</v>
      </c>
      <c r="D16536" s="98">
        <v>2</v>
      </c>
    </row>
    <row r="16537" spans="3:4">
      <c r="C16537" s="7">
        <v>152</v>
      </c>
      <c r="D16537" s="98">
        <v>2</v>
      </c>
    </row>
    <row r="16538" spans="3:4">
      <c r="C16538" s="7">
        <v>153</v>
      </c>
      <c r="D16538" s="98">
        <v>2</v>
      </c>
    </row>
    <row r="16539" spans="3:4">
      <c r="C16539" s="7">
        <v>154</v>
      </c>
      <c r="D16539" s="98">
        <v>2</v>
      </c>
    </row>
    <row r="16540" spans="3:4">
      <c r="C16540" s="7">
        <v>155</v>
      </c>
      <c r="D16540" s="98">
        <v>2</v>
      </c>
    </row>
    <row r="16541" spans="3:4">
      <c r="C16541" s="7">
        <v>156</v>
      </c>
      <c r="D16541" s="98">
        <v>2</v>
      </c>
    </row>
    <row r="16542" spans="3:4">
      <c r="C16542" s="7">
        <v>157</v>
      </c>
      <c r="D16542" s="98">
        <v>2</v>
      </c>
    </row>
    <row r="16543" spans="3:4">
      <c r="C16543" s="7">
        <v>158</v>
      </c>
      <c r="D16543" s="98">
        <v>2</v>
      </c>
    </row>
    <row r="16544" spans="3:4">
      <c r="C16544" s="7">
        <v>159</v>
      </c>
      <c r="D16544" s="98">
        <v>2</v>
      </c>
    </row>
    <row r="16545" spans="3:4">
      <c r="C16545" s="7">
        <v>160</v>
      </c>
      <c r="D16545" s="98">
        <v>2</v>
      </c>
    </row>
    <row r="16546" spans="3:4">
      <c r="C16546" s="7">
        <v>161</v>
      </c>
      <c r="D16546" s="98">
        <v>2</v>
      </c>
    </row>
    <row r="16547" spans="3:4">
      <c r="C16547" s="7">
        <v>162</v>
      </c>
      <c r="D16547" s="98">
        <v>2</v>
      </c>
    </row>
    <row r="16548" spans="3:4">
      <c r="C16548" s="7">
        <v>163</v>
      </c>
      <c r="D16548" s="98">
        <v>2</v>
      </c>
    </row>
    <row r="16549" spans="3:4">
      <c r="C16549" s="7">
        <v>164</v>
      </c>
      <c r="D16549" s="98">
        <v>2</v>
      </c>
    </row>
    <row r="16550" spans="3:4">
      <c r="C16550" s="7">
        <v>165</v>
      </c>
      <c r="D16550" s="98">
        <v>2</v>
      </c>
    </row>
    <row r="16551" spans="3:4">
      <c r="C16551" s="7">
        <v>166</v>
      </c>
      <c r="D16551" s="98">
        <v>2</v>
      </c>
    </row>
    <row r="16552" spans="3:4">
      <c r="C16552" s="7">
        <v>167</v>
      </c>
      <c r="D16552" s="98">
        <v>2</v>
      </c>
    </row>
    <row r="16553" spans="3:4">
      <c r="C16553" s="7">
        <v>168</v>
      </c>
      <c r="D16553" s="98">
        <v>2</v>
      </c>
    </row>
    <row r="16554" spans="3:4">
      <c r="C16554" s="7">
        <v>169</v>
      </c>
      <c r="D16554" s="98">
        <v>2</v>
      </c>
    </row>
    <row r="16555" spans="3:4">
      <c r="C16555" s="7">
        <v>170</v>
      </c>
      <c r="D16555" s="98">
        <v>2</v>
      </c>
    </row>
    <row r="16556" spans="3:4">
      <c r="C16556" s="7">
        <v>171</v>
      </c>
      <c r="D16556" s="98">
        <v>2</v>
      </c>
    </row>
    <row r="16557" spans="3:4">
      <c r="C16557" s="7">
        <v>172</v>
      </c>
      <c r="D16557" s="98">
        <v>2</v>
      </c>
    </row>
    <row r="16558" spans="3:4">
      <c r="C16558" s="7">
        <v>173</v>
      </c>
      <c r="D16558" s="98">
        <v>2</v>
      </c>
    </row>
    <row r="16559" spans="3:4">
      <c r="C16559" s="7">
        <v>174</v>
      </c>
      <c r="D16559" s="98">
        <v>2</v>
      </c>
    </row>
    <row r="16560" spans="3:4">
      <c r="C16560" s="7">
        <v>175</v>
      </c>
      <c r="D16560" s="98">
        <v>2</v>
      </c>
    </row>
    <row r="16561" spans="3:4">
      <c r="C16561" s="7">
        <v>176</v>
      </c>
      <c r="D16561" s="98">
        <v>2</v>
      </c>
    </row>
    <row r="16562" spans="3:4">
      <c r="C16562" s="7">
        <v>177</v>
      </c>
      <c r="D16562" s="98">
        <v>2</v>
      </c>
    </row>
    <row r="16563" spans="3:4">
      <c r="C16563" s="7">
        <v>178</v>
      </c>
      <c r="D16563" s="98">
        <v>2</v>
      </c>
    </row>
    <row r="16564" spans="3:4">
      <c r="C16564" s="7">
        <v>179</v>
      </c>
      <c r="D16564" s="98">
        <v>1</v>
      </c>
    </row>
    <row r="16565" spans="3:4">
      <c r="C16565" s="7">
        <v>180</v>
      </c>
      <c r="D16565" s="98">
        <v>2</v>
      </c>
    </row>
    <row r="16566" spans="3:4">
      <c r="C16566" s="7">
        <v>181</v>
      </c>
      <c r="D16566" s="98">
        <v>2</v>
      </c>
    </row>
    <row r="16567" spans="3:4">
      <c r="C16567" s="7">
        <v>182</v>
      </c>
      <c r="D16567" s="98">
        <v>2</v>
      </c>
    </row>
    <row r="16568" spans="3:4">
      <c r="C16568" s="7">
        <v>183</v>
      </c>
      <c r="D16568" s="98">
        <v>2</v>
      </c>
    </row>
    <row r="16569" spans="3:4">
      <c r="C16569" s="7">
        <v>184</v>
      </c>
      <c r="D16569" s="98">
        <v>1</v>
      </c>
    </row>
    <row r="16570" spans="3:4">
      <c r="C16570" s="7">
        <v>185</v>
      </c>
      <c r="D16570" s="98">
        <v>2</v>
      </c>
    </row>
    <row r="16571" spans="3:4">
      <c r="C16571" s="7">
        <v>186</v>
      </c>
      <c r="D16571" s="98">
        <v>2</v>
      </c>
    </row>
    <row r="16572" spans="3:4">
      <c r="C16572" s="7">
        <v>187</v>
      </c>
      <c r="D16572" s="98">
        <v>5</v>
      </c>
    </row>
    <row r="16573" spans="3:4">
      <c r="C16573" s="7">
        <v>188</v>
      </c>
      <c r="D16573" s="98">
        <v>1</v>
      </c>
    </row>
    <row r="16574" spans="3:4">
      <c r="C16574" s="7">
        <v>189</v>
      </c>
      <c r="D16574" s="98">
        <v>5</v>
      </c>
    </row>
    <row r="16575" spans="3:4">
      <c r="C16575" s="7">
        <v>190</v>
      </c>
      <c r="D16575" s="98">
        <v>5</v>
      </c>
    </row>
    <row r="16576" spans="3:4">
      <c r="C16576" s="7">
        <v>191</v>
      </c>
      <c r="D16576" s="98">
        <v>5</v>
      </c>
    </row>
    <row r="16577" spans="3:4">
      <c r="C16577" s="7">
        <v>192</v>
      </c>
      <c r="D16577" s="98">
        <v>1</v>
      </c>
    </row>
    <row r="16578" spans="3:4">
      <c r="C16578" s="7">
        <v>193</v>
      </c>
      <c r="D16578" s="98">
        <v>1</v>
      </c>
    </row>
    <row r="16579" spans="3:4">
      <c r="C16579" s="7">
        <v>194</v>
      </c>
      <c r="D16579" s="98">
        <v>2</v>
      </c>
    </row>
    <row r="16580" spans="3:4">
      <c r="C16580" s="7">
        <v>195</v>
      </c>
      <c r="D16580" s="98">
        <v>5</v>
      </c>
    </row>
    <row r="16581" spans="3:4">
      <c r="C16581" s="7">
        <v>196</v>
      </c>
      <c r="D16581" s="98">
        <v>3</v>
      </c>
    </row>
    <row r="16582" spans="3:4">
      <c r="C16582" s="7">
        <v>197</v>
      </c>
      <c r="D16582" s="98">
        <v>4</v>
      </c>
    </row>
    <row r="16583" spans="3:4">
      <c r="C16583" s="7">
        <v>198</v>
      </c>
      <c r="D16583" s="98">
        <v>1</v>
      </c>
    </row>
    <row r="16584" spans="3:4">
      <c r="C16584" s="7">
        <v>199</v>
      </c>
      <c r="D16584" s="98">
        <v>5</v>
      </c>
    </row>
    <row r="16585" spans="3:4">
      <c r="C16585" s="7">
        <v>200</v>
      </c>
      <c r="D16585" s="98">
        <v>2</v>
      </c>
    </row>
    <row r="16586" spans="3:4">
      <c r="C16586" s="7">
        <v>201</v>
      </c>
      <c r="D16586" s="98">
        <v>1</v>
      </c>
    </row>
    <row r="16587" spans="3:4">
      <c r="C16587" s="7">
        <v>202</v>
      </c>
      <c r="D16587" s="98">
        <v>4</v>
      </c>
    </row>
    <row r="16588" spans="3:4">
      <c r="C16588" s="7">
        <v>203</v>
      </c>
      <c r="D16588" s="98">
        <v>4</v>
      </c>
    </row>
    <row r="16589" spans="3:4">
      <c r="C16589" s="7">
        <v>204</v>
      </c>
      <c r="D16589" s="98">
        <v>3</v>
      </c>
    </row>
    <row r="16590" spans="3:4">
      <c r="C16590" s="7">
        <v>205</v>
      </c>
      <c r="D16590" s="98">
        <v>1</v>
      </c>
    </row>
    <row r="16591" spans="3:4">
      <c r="C16591" s="7">
        <v>206</v>
      </c>
      <c r="D16591" s="98">
        <v>5</v>
      </c>
    </row>
    <row r="16592" spans="3:4">
      <c r="C16592" s="7">
        <v>207</v>
      </c>
      <c r="D16592" s="98">
        <v>5</v>
      </c>
    </row>
    <row r="16593" spans="3:4">
      <c r="C16593" s="7">
        <v>208</v>
      </c>
      <c r="D16593" s="98">
        <v>4</v>
      </c>
    </row>
    <row r="16594" spans="3:4">
      <c r="C16594" s="7">
        <v>209</v>
      </c>
      <c r="D16594" s="98">
        <v>2</v>
      </c>
    </row>
    <row r="16595" spans="3:4">
      <c r="C16595" s="7">
        <v>210</v>
      </c>
      <c r="D16595" s="98">
        <v>1</v>
      </c>
    </row>
    <row r="16596" spans="3:4">
      <c r="C16596" s="7">
        <v>211</v>
      </c>
      <c r="D16596" s="98">
        <v>4</v>
      </c>
    </row>
    <row r="16597" spans="3:4">
      <c r="C16597" s="7">
        <v>212</v>
      </c>
      <c r="D16597" s="98">
        <v>1</v>
      </c>
    </row>
    <row r="16598" spans="3:4">
      <c r="C16598" s="7">
        <v>213</v>
      </c>
      <c r="D16598" s="98">
        <v>4</v>
      </c>
    </row>
    <row r="16599" spans="3:4">
      <c r="C16599" s="7">
        <v>214</v>
      </c>
      <c r="D16599" s="98">
        <v>1</v>
      </c>
    </row>
    <row r="16600" spans="3:4">
      <c r="C16600" s="7">
        <v>215</v>
      </c>
      <c r="D16600" s="98">
        <v>2</v>
      </c>
    </row>
    <row r="16601" spans="3:4">
      <c r="C16601" s="7">
        <v>216</v>
      </c>
      <c r="D16601" s="98">
        <v>4</v>
      </c>
    </row>
    <row r="16602" spans="3:4">
      <c r="C16602" s="7">
        <v>217</v>
      </c>
      <c r="D16602" s="98">
        <v>4</v>
      </c>
    </row>
    <row r="16603" spans="3:4">
      <c r="C16603" s="7">
        <v>218</v>
      </c>
      <c r="D16603" s="98">
        <v>3</v>
      </c>
    </row>
    <row r="16604" spans="3:4">
      <c r="C16604" s="7">
        <v>219</v>
      </c>
      <c r="D16604" s="98">
        <v>2</v>
      </c>
    </row>
    <row r="16605" spans="3:4">
      <c r="C16605" s="7">
        <v>220</v>
      </c>
      <c r="D16605" s="98">
        <v>5</v>
      </c>
    </row>
    <row r="16606" spans="3:4">
      <c r="C16606" s="7">
        <v>221</v>
      </c>
      <c r="D16606" s="98">
        <v>1</v>
      </c>
    </row>
    <row r="16607" spans="3:4">
      <c r="C16607" s="7">
        <v>222</v>
      </c>
      <c r="D16607" s="98"/>
    </row>
    <row r="16608" spans="3:4">
      <c r="C16608" s="7">
        <v>223</v>
      </c>
      <c r="D16608" s="98">
        <v>4</v>
      </c>
    </row>
    <row r="16609" spans="3:4">
      <c r="C16609" s="7">
        <v>224</v>
      </c>
      <c r="D16609" s="98">
        <v>5</v>
      </c>
    </row>
    <row r="16610" spans="3:4">
      <c r="C16610" s="7">
        <v>225</v>
      </c>
      <c r="D16610" s="98">
        <v>3</v>
      </c>
    </row>
    <row r="16611" spans="3:4">
      <c r="C16611" s="7">
        <v>226</v>
      </c>
      <c r="D16611" s="98">
        <v>4</v>
      </c>
    </row>
    <row r="16612" spans="3:4">
      <c r="C16612" s="7">
        <v>227</v>
      </c>
      <c r="D16612" s="98">
        <v>1</v>
      </c>
    </row>
    <row r="16613" spans="3:4">
      <c r="C16613" s="7">
        <v>228</v>
      </c>
      <c r="D16613" s="98">
        <v>2</v>
      </c>
    </row>
    <row r="32769" spans="3:4">
      <c r="C32769" s="3" t="s">
        <v>13</v>
      </c>
      <c r="D32769" s="98" t="s">
        <v>0</v>
      </c>
    </row>
    <row r="32770" spans="3:4">
      <c r="C32770" s="7">
        <v>1</v>
      </c>
      <c r="D32770" s="98">
        <v>1</v>
      </c>
    </row>
    <row r="32771" spans="3:4">
      <c r="C32771" s="7">
        <v>2</v>
      </c>
      <c r="D32771" s="98">
        <v>1</v>
      </c>
    </row>
    <row r="32772" spans="3:4">
      <c r="C32772" s="7">
        <v>3</v>
      </c>
      <c r="D32772" s="98">
        <v>2</v>
      </c>
    </row>
    <row r="32773" spans="3:4">
      <c r="C32773" s="7">
        <v>4</v>
      </c>
      <c r="D32773" s="98">
        <v>1</v>
      </c>
    </row>
    <row r="32774" spans="3:4">
      <c r="C32774" s="7">
        <v>5</v>
      </c>
      <c r="D32774" s="98">
        <v>1</v>
      </c>
    </row>
    <row r="32775" spans="3:4">
      <c r="C32775" s="7">
        <v>6</v>
      </c>
      <c r="D32775" s="98">
        <v>1</v>
      </c>
    </row>
    <row r="32776" spans="3:4">
      <c r="C32776" s="7">
        <v>7</v>
      </c>
      <c r="D32776" s="98">
        <v>2</v>
      </c>
    </row>
    <row r="32777" spans="3:4">
      <c r="C32777" s="7">
        <v>8</v>
      </c>
      <c r="D32777" s="98">
        <v>1</v>
      </c>
    </row>
    <row r="32778" spans="3:4">
      <c r="C32778" s="7">
        <v>9</v>
      </c>
      <c r="D32778" s="98">
        <v>2</v>
      </c>
    </row>
    <row r="32779" spans="3:4">
      <c r="C32779" s="7">
        <v>10</v>
      </c>
      <c r="D32779" s="98">
        <v>1</v>
      </c>
    </row>
    <row r="32780" spans="3:4">
      <c r="C32780" s="7">
        <v>11</v>
      </c>
      <c r="D32780" s="98">
        <v>1</v>
      </c>
    </row>
    <row r="32781" spans="3:4">
      <c r="C32781" s="7">
        <v>12</v>
      </c>
      <c r="D32781" s="98">
        <v>1</v>
      </c>
    </row>
    <row r="32782" spans="3:4">
      <c r="C32782" s="7">
        <v>13</v>
      </c>
      <c r="D32782" s="98">
        <v>2</v>
      </c>
    </row>
    <row r="32783" spans="3:4">
      <c r="C32783" s="7">
        <v>14</v>
      </c>
      <c r="D32783" s="98">
        <v>1</v>
      </c>
    </row>
    <row r="32784" spans="3:4">
      <c r="C32784" s="7">
        <v>15</v>
      </c>
      <c r="D32784" s="98">
        <v>2</v>
      </c>
    </row>
    <row r="32785" spans="3:4">
      <c r="C32785" s="7">
        <v>16</v>
      </c>
      <c r="D32785" s="98">
        <v>1</v>
      </c>
    </row>
    <row r="32786" spans="3:4">
      <c r="C32786" s="7">
        <v>17</v>
      </c>
      <c r="D32786" s="98">
        <v>2</v>
      </c>
    </row>
    <row r="32787" spans="3:4">
      <c r="C32787" s="7">
        <v>18</v>
      </c>
      <c r="D32787" s="98">
        <v>1</v>
      </c>
    </row>
    <row r="32788" spans="3:4">
      <c r="C32788" s="7">
        <v>19</v>
      </c>
      <c r="D32788" s="98">
        <v>2</v>
      </c>
    </row>
    <row r="32789" spans="3:4">
      <c r="C32789" s="7">
        <v>20</v>
      </c>
      <c r="D32789" s="98">
        <v>1</v>
      </c>
    </row>
    <row r="32790" spans="3:4">
      <c r="C32790" s="7">
        <v>21</v>
      </c>
      <c r="D32790" s="98">
        <v>2</v>
      </c>
    </row>
    <row r="32791" spans="3:4">
      <c r="C32791" s="7">
        <v>22</v>
      </c>
      <c r="D32791" s="98">
        <v>1</v>
      </c>
    </row>
    <row r="32792" spans="3:4">
      <c r="C32792" s="7">
        <v>23</v>
      </c>
      <c r="D32792" s="98">
        <v>2</v>
      </c>
    </row>
    <row r="32793" spans="3:4">
      <c r="C32793" s="7">
        <v>24</v>
      </c>
      <c r="D32793" s="98">
        <v>2</v>
      </c>
    </row>
    <row r="32794" spans="3:4">
      <c r="C32794" s="7">
        <v>25</v>
      </c>
      <c r="D32794" s="98">
        <v>2</v>
      </c>
    </row>
    <row r="32795" spans="3:4">
      <c r="C32795" s="7">
        <v>26</v>
      </c>
      <c r="D32795" s="98">
        <v>1</v>
      </c>
    </row>
    <row r="32796" spans="3:4">
      <c r="C32796" s="7">
        <v>27</v>
      </c>
      <c r="D32796" s="98">
        <v>1</v>
      </c>
    </row>
    <row r="32797" spans="3:4">
      <c r="C32797" s="7">
        <v>28</v>
      </c>
      <c r="D32797" s="98">
        <v>2</v>
      </c>
    </row>
    <row r="32798" spans="3:4">
      <c r="C32798" s="7">
        <v>29</v>
      </c>
      <c r="D32798" s="98">
        <v>1</v>
      </c>
    </row>
    <row r="32799" spans="3:4">
      <c r="C32799" s="7">
        <v>30</v>
      </c>
      <c r="D32799" s="98">
        <v>2</v>
      </c>
    </row>
    <row r="32800" spans="3:4">
      <c r="C32800" s="7">
        <v>31</v>
      </c>
      <c r="D32800" s="98">
        <v>2</v>
      </c>
    </row>
    <row r="32801" spans="3:4">
      <c r="C32801" s="7">
        <v>32</v>
      </c>
      <c r="D32801" s="98">
        <v>2</v>
      </c>
    </row>
    <row r="32802" spans="3:4">
      <c r="C32802" s="7">
        <v>33</v>
      </c>
      <c r="D32802" s="98">
        <v>1</v>
      </c>
    </row>
    <row r="32803" spans="3:4">
      <c r="C32803" s="7">
        <v>34</v>
      </c>
      <c r="D32803" s="98">
        <v>1</v>
      </c>
    </row>
    <row r="32804" spans="3:4">
      <c r="C32804" s="7">
        <v>35</v>
      </c>
      <c r="D32804" s="98">
        <v>2</v>
      </c>
    </row>
    <row r="32805" spans="3:4">
      <c r="C32805" s="7">
        <v>36</v>
      </c>
      <c r="D32805" s="98">
        <v>1</v>
      </c>
    </row>
    <row r="32806" spans="3:4">
      <c r="C32806" s="7">
        <v>37</v>
      </c>
      <c r="D32806" s="98">
        <v>2</v>
      </c>
    </row>
    <row r="32807" spans="3:4">
      <c r="C32807" s="7">
        <v>38</v>
      </c>
      <c r="D32807" s="98">
        <v>1</v>
      </c>
    </row>
    <row r="32808" spans="3:4">
      <c r="C32808" s="7">
        <v>39</v>
      </c>
      <c r="D32808" s="98">
        <v>1</v>
      </c>
    </row>
    <row r="32809" spans="3:4">
      <c r="C32809" s="7">
        <v>40</v>
      </c>
      <c r="D32809" s="98">
        <v>1</v>
      </c>
    </row>
    <row r="32810" spans="3:4">
      <c r="C32810" s="7">
        <v>41</v>
      </c>
      <c r="D32810" s="98">
        <v>2</v>
      </c>
    </row>
    <row r="32811" spans="3:4">
      <c r="C32811" s="7">
        <v>42</v>
      </c>
      <c r="D32811" s="98">
        <v>2</v>
      </c>
    </row>
    <row r="32812" spans="3:4">
      <c r="C32812" s="7">
        <v>43</v>
      </c>
      <c r="D32812" s="98">
        <v>1</v>
      </c>
    </row>
    <row r="32813" spans="3:4">
      <c r="C32813" s="7">
        <v>44</v>
      </c>
      <c r="D32813" s="98">
        <v>1</v>
      </c>
    </row>
    <row r="32814" spans="3:4">
      <c r="C32814" s="7">
        <v>45</v>
      </c>
      <c r="D32814" s="98">
        <v>2</v>
      </c>
    </row>
    <row r="32815" spans="3:4">
      <c r="C32815" s="7">
        <v>46</v>
      </c>
      <c r="D32815" s="98">
        <v>1</v>
      </c>
    </row>
    <row r="32816" spans="3:4">
      <c r="C32816" s="7">
        <v>47</v>
      </c>
      <c r="D32816" s="98">
        <v>2</v>
      </c>
    </row>
    <row r="32817" spans="3:4">
      <c r="C32817" s="7">
        <v>48</v>
      </c>
      <c r="D32817" s="98">
        <v>2</v>
      </c>
    </row>
    <row r="32818" spans="3:4">
      <c r="C32818" s="7">
        <v>49</v>
      </c>
      <c r="D32818" s="98">
        <v>1</v>
      </c>
    </row>
    <row r="32819" spans="3:4">
      <c r="C32819" s="7">
        <v>50</v>
      </c>
      <c r="D32819" s="98">
        <v>1</v>
      </c>
    </row>
    <row r="32820" spans="3:4">
      <c r="C32820" s="7">
        <v>51</v>
      </c>
      <c r="D32820" s="98">
        <v>2</v>
      </c>
    </row>
    <row r="32821" spans="3:4">
      <c r="C32821" s="7">
        <v>52</v>
      </c>
      <c r="D32821" s="98">
        <v>1</v>
      </c>
    </row>
    <row r="32822" spans="3:4">
      <c r="C32822" s="7">
        <v>53</v>
      </c>
      <c r="D32822" s="98">
        <v>2</v>
      </c>
    </row>
    <row r="32823" spans="3:4">
      <c r="C32823" s="7">
        <v>54</v>
      </c>
      <c r="D32823" s="98">
        <v>2</v>
      </c>
    </row>
    <row r="32824" spans="3:4">
      <c r="C32824" s="7">
        <v>55</v>
      </c>
      <c r="D32824" s="98">
        <v>2</v>
      </c>
    </row>
    <row r="32825" spans="3:4">
      <c r="C32825" s="7">
        <v>56</v>
      </c>
      <c r="D32825" s="98">
        <v>2</v>
      </c>
    </row>
    <row r="32826" spans="3:4">
      <c r="C32826" s="7">
        <v>57</v>
      </c>
      <c r="D32826" s="98">
        <v>2</v>
      </c>
    </row>
    <row r="32827" spans="3:4">
      <c r="C32827" s="7">
        <v>58</v>
      </c>
      <c r="D32827" s="98">
        <v>1</v>
      </c>
    </row>
    <row r="32828" spans="3:4">
      <c r="C32828" s="7">
        <v>59</v>
      </c>
      <c r="D32828" s="98">
        <v>1</v>
      </c>
    </row>
    <row r="32829" spans="3:4">
      <c r="C32829" s="7">
        <v>60</v>
      </c>
      <c r="D32829" s="98">
        <v>1</v>
      </c>
    </row>
    <row r="32830" spans="3:4">
      <c r="C32830" s="7">
        <v>61</v>
      </c>
      <c r="D32830" s="98">
        <v>2</v>
      </c>
    </row>
    <row r="32831" spans="3:4">
      <c r="C32831" s="7">
        <v>62</v>
      </c>
      <c r="D32831" s="98">
        <v>2</v>
      </c>
    </row>
    <row r="32832" spans="3:4">
      <c r="C32832" s="7">
        <v>63</v>
      </c>
      <c r="D32832" s="98">
        <v>2</v>
      </c>
    </row>
    <row r="32833" spans="3:4">
      <c r="C32833" s="7">
        <v>64</v>
      </c>
      <c r="D32833" s="98">
        <v>1</v>
      </c>
    </row>
    <row r="32834" spans="3:4">
      <c r="C32834" s="7">
        <v>65</v>
      </c>
      <c r="D32834" s="98">
        <v>2</v>
      </c>
    </row>
    <row r="32835" spans="3:4">
      <c r="C32835" s="7">
        <v>66</v>
      </c>
      <c r="D32835" s="98">
        <v>1</v>
      </c>
    </row>
    <row r="32836" spans="3:4">
      <c r="C32836" s="7">
        <v>67</v>
      </c>
      <c r="D32836" s="98">
        <v>2</v>
      </c>
    </row>
    <row r="32837" spans="3:4">
      <c r="C32837" s="7">
        <v>68</v>
      </c>
      <c r="D32837" s="98">
        <v>1</v>
      </c>
    </row>
    <row r="32838" spans="3:4">
      <c r="C32838" s="7">
        <v>69</v>
      </c>
      <c r="D32838" s="98">
        <v>2</v>
      </c>
    </row>
    <row r="32839" spans="3:4">
      <c r="C32839" s="7">
        <v>70</v>
      </c>
      <c r="D32839" s="98">
        <v>2</v>
      </c>
    </row>
    <row r="32840" spans="3:4">
      <c r="C32840" s="7">
        <v>71</v>
      </c>
      <c r="D32840" s="98">
        <v>2</v>
      </c>
    </row>
    <row r="32841" spans="3:4">
      <c r="C32841" s="7">
        <v>72</v>
      </c>
      <c r="D32841" s="98">
        <v>2</v>
      </c>
    </row>
    <row r="32842" spans="3:4">
      <c r="C32842" s="7">
        <v>73</v>
      </c>
      <c r="D32842" s="98">
        <v>2</v>
      </c>
    </row>
    <row r="32843" spans="3:4">
      <c r="C32843" s="7">
        <v>74</v>
      </c>
      <c r="D32843" s="98">
        <v>1</v>
      </c>
    </row>
    <row r="32844" spans="3:4">
      <c r="C32844" s="7">
        <v>75</v>
      </c>
      <c r="D32844" s="98">
        <v>2</v>
      </c>
    </row>
    <row r="32845" spans="3:4">
      <c r="C32845" s="7">
        <v>76</v>
      </c>
      <c r="D32845" s="98">
        <v>1</v>
      </c>
    </row>
    <row r="32846" spans="3:4">
      <c r="C32846" s="7">
        <v>77</v>
      </c>
      <c r="D32846" s="98">
        <v>2</v>
      </c>
    </row>
    <row r="32847" spans="3:4">
      <c r="C32847" s="7">
        <v>78</v>
      </c>
      <c r="D32847" s="98">
        <v>2</v>
      </c>
    </row>
    <row r="32848" spans="3:4">
      <c r="C32848" s="7">
        <v>79</v>
      </c>
      <c r="D32848" s="98">
        <v>1</v>
      </c>
    </row>
    <row r="32849" spans="3:4">
      <c r="C32849" s="7">
        <v>80</v>
      </c>
      <c r="D32849" s="98">
        <v>2</v>
      </c>
    </row>
    <row r="32850" spans="3:4">
      <c r="C32850" s="7">
        <v>81</v>
      </c>
      <c r="D32850" s="98">
        <v>1</v>
      </c>
    </row>
    <row r="32851" spans="3:4">
      <c r="C32851" s="7">
        <v>82</v>
      </c>
      <c r="D32851" s="98">
        <v>1</v>
      </c>
    </row>
    <row r="32852" spans="3:4">
      <c r="C32852" s="7">
        <v>83</v>
      </c>
      <c r="D32852" s="98">
        <v>1</v>
      </c>
    </row>
    <row r="32853" spans="3:4">
      <c r="C32853" s="7">
        <v>84</v>
      </c>
      <c r="D32853" s="98">
        <v>1</v>
      </c>
    </row>
    <row r="32854" spans="3:4">
      <c r="C32854" s="7">
        <v>85</v>
      </c>
      <c r="D32854" s="98">
        <v>2</v>
      </c>
    </row>
    <row r="32855" spans="3:4">
      <c r="C32855" s="7">
        <v>86</v>
      </c>
      <c r="D32855" s="98">
        <v>2</v>
      </c>
    </row>
    <row r="32856" spans="3:4">
      <c r="C32856" s="7">
        <v>87</v>
      </c>
      <c r="D32856" s="98">
        <v>1</v>
      </c>
    </row>
    <row r="32857" spans="3:4">
      <c r="C32857" s="7">
        <v>88</v>
      </c>
      <c r="D32857" s="98">
        <v>2</v>
      </c>
    </row>
    <row r="32858" spans="3:4">
      <c r="C32858" s="7">
        <v>89</v>
      </c>
      <c r="D32858" s="98">
        <v>1</v>
      </c>
    </row>
    <row r="32859" spans="3:4">
      <c r="C32859" s="7">
        <v>90</v>
      </c>
      <c r="D32859" s="98">
        <v>1</v>
      </c>
    </row>
    <row r="32860" spans="3:4">
      <c r="C32860" s="7">
        <v>91</v>
      </c>
      <c r="D32860" s="98">
        <v>2</v>
      </c>
    </row>
    <row r="32861" spans="3:4">
      <c r="C32861" s="7">
        <v>92</v>
      </c>
      <c r="D32861" s="98">
        <v>1</v>
      </c>
    </row>
    <row r="32862" spans="3:4">
      <c r="C32862" s="7">
        <v>93</v>
      </c>
      <c r="D32862" s="98">
        <v>1</v>
      </c>
    </row>
    <row r="32863" spans="3:4">
      <c r="C32863" s="7">
        <v>94</v>
      </c>
      <c r="D32863" s="98">
        <v>2</v>
      </c>
    </row>
    <row r="32864" spans="3:4">
      <c r="C32864" s="7">
        <v>95</v>
      </c>
      <c r="D32864" s="98">
        <v>2</v>
      </c>
    </row>
    <row r="32865" spans="3:4">
      <c r="C32865" s="7">
        <v>96</v>
      </c>
      <c r="D32865" s="98">
        <v>2</v>
      </c>
    </row>
    <row r="32866" spans="3:4">
      <c r="C32866" s="7">
        <v>97</v>
      </c>
      <c r="D32866" s="98">
        <v>2</v>
      </c>
    </row>
    <row r="32867" spans="3:4">
      <c r="C32867" s="7">
        <v>98</v>
      </c>
      <c r="D32867" s="98">
        <v>1</v>
      </c>
    </row>
    <row r="32868" spans="3:4">
      <c r="C32868" s="7">
        <v>99</v>
      </c>
      <c r="D32868" s="98">
        <v>2</v>
      </c>
    </row>
    <row r="32869" spans="3:4">
      <c r="C32869" s="7">
        <v>100</v>
      </c>
      <c r="D32869" s="98">
        <v>2</v>
      </c>
    </row>
    <row r="32870" spans="3:4">
      <c r="C32870" s="7">
        <v>101</v>
      </c>
      <c r="D32870" s="98">
        <v>2</v>
      </c>
    </row>
    <row r="32871" spans="3:4">
      <c r="C32871" s="7">
        <v>102</v>
      </c>
      <c r="D32871" s="98">
        <v>1</v>
      </c>
    </row>
    <row r="32872" spans="3:4">
      <c r="C32872" s="7">
        <v>103</v>
      </c>
      <c r="D32872" s="98">
        <v>2</v>
      </c>
    </row>
    <row r="32873" spans="3:4">
      <c r="C32873" s="7">
        <v>104</v>
      </c>
      <c r="D32873" s="98">
        <v>1</v>
      </c>
    </row>
    <row r="32874" spans="3:4">
      <c r="C32874" s="7">
        <v>105</v>
      </c>
      <c r="D32874" s="98">
        <v>2</v>
      </c>
    </row>
    <row r="32875" spans="3:4">
      <c r="C32875" s="7">
        <v>106</v>
      </c>
      <c r="D32875" s="98">
        <v>2</v>
      </c>
    </row>
    <row r="32876" spans="3:4">
      <c r="C32876" s="7">
        <v>107</v>
      </c>
      <c r="D32876" s="98">
        <v>2</v>
      </c>
    </row>
    <row r="32877" spans="3:4">
      <c r="C32877" s="7">
        <v>108</v>
      </c>
      <c r="D32877" s="98">
        <v>2</v>
      </c>
    </row>
    <row r="32878" spans="3:4">
      <c r="C32878" s="7">
        <v>109</v>
      </c>
      <c r="D32878" s="98">
        <v>2</v>
      </c>
    </row>
    <row r="32879" spans="3:4">
      <c r="C32879" s="7">
        <v>110</v>
      </c>
      <c r="D32879" s="98">
        <v>2</v>
      </c>
    </row>
    <row r="32880" spans="3:4">
      <c r="C32880" s="7">
        <v>111</v>
      </c>
      <c r="D32880" s="98">
        <v>1</v>
      </c>
    </row>
    <row r="32881" spans="3:4">
      <c r="C32881" s="7">
        <v>112</v>
      </c>
      <c r="D32881" s="98">
        <v>2</v>
      </c>
    </row>
    <row r="32882" spans="3:4">
      <c r="C32882" s="7">
        <v>113</v>
      </c>
      <c r="D32882" s="98">
        <v>2</v>
      </c>
    </row>
    <row r="32883" spans="3:4">
      <c r="C32883" s="7">
        <v>114</v>
      </c>
      <c r="D32883" s="98">
        <v>2</v>
      </c>
    </row>
    <row r="32884" spans="3:4">
      <c r="C32884" s="7">
        <v>115</v>
      </c>
      <c r="D32884" s="98">
        <v>2</v>
      </c>
    </row>
    <row r="32885" spans="3:4">
      <c r="C32885" s="7">
        <v>116</v>
      </c>
      <c r="D32885" s="98">
        <v>1</v>
      </c>
    </row>
    <row r="32886" spans="3:4">
      <c r="C32886" s="7">
        <v>117</v>
      </c>
      <c r="D32886" s="98">
        <v>2</v>
      </c>
    </row>
    <row r="32887" spans="3:4">
      <c r="C32887" s="7">
        <v>118</v>
      </c>
      <c r="D32887" s="98">
        <v>2</v>
      </c>
    </row>
    <row r="32888" spans="3:4">
      <c r="C32888" s="7">
        <v>119</v>
      </c>
      <c r="D32888" s="98">
        <v>2</v>
      </c>
    </row>
    <row r="32889" spans="3:4">
      <c r="C32889" s="7">
        <v>120</v>
      </c>
      <c r="D32889" s="98">
        <v>2</v>
      </c>
    </row>
    <row r="32890" spans="3:4">
      <c r="C32890" s="7">
        <v>121</v>
      </c>
      <c r="D32890" s="98">
        <v>2</v>
      </c>
    </row>
    <row r="32891" spans="3:4">
      <c r="C32891" s="7">
        <v>122</v>
      </c>
      <c r="D32891" s="98">
        <v>2</v>
      </c>
    </row>
    <row r="32892" spans="3:4">
      <c r="C32892" s="7">
        <v>123</v>
      </c>
      <c r="D32892" s="98">
        <v>2</v>
      </c>
    </row>
    <row r="32893" spans="3:4">
      <c r="C32893" s="7">
        <v>124</v>
      </c>
      <c r="D32893" s="98">
        <v>1</v>
      </c>
    </row>
    <row r="32894" spans="3:4">
      <c r="C32894" s="7">
        <v>125</v>
      </c>
      <c r="D32894" s="98">
        <v>2</v>
      </c>
    </row>
    <row r="32895" spans="3:4">
      <c r="C32895" s="7">
        <v>126</v>
      </c>
      <c r="D32895" s="98">
        <v>1</v>
      </c>
    </row>
    <row r="32896" spans="3:4">
      <c r="C32896" s="7">
        <v>127</v>
      </c>
      <c r="D32896" s="98">
        <v>2</v>
      </c>
    </row>
    <row r="32897" spans="3:4">
      <c r="C32897" s="7">
        <v>128</v>
      </c>
      <c r="D32897" s="98">
        <v>2</v>
      </c>
    </row>
    <row r="32898" spans="3:4">
      <c r="C32898" s="7">
        <v>129</v>
      </c>
      <c r="D32898" s="98">
        <v>2</v>
      </c>
    </row>
    <row r="32899" spans="3:4">
      <c r="C32899" s="7">
        <v>130</v>
      </c>
      <c r="D32899" s="98">
        <v>2</v>
      </c>
    </row>
    <row r="32900" spans="3:4">
      <c r="C32900" s="7">
        <v>131</v>
      </c>
      <c r="D32900" s="98">
        <v>1</v>
      </c>
    </row>
    <row r="32901" spans="3:4">
      <c r="C32901" s="7">
        <v>132</v>
      </c>
      <c r="D32901" s="98">
        <v>2</v>
      </c>
    </row>
    <row r="32902" spans="3:4">
      <c r="C32902" s="7">
        <v>133</v>
      </c>
      <c r="D32902" s="98">
        <v>2</v>
      </c>
    </row>
    <row r="32903" spans="3:4">
      <c r="C32903" s="7">
        <v>134</v>
      </c>
      <c r="D32903" s="98">
        <v>2</v>
      </c>
    </row>
    <row r="32904" spans="3:4">
      <c r="C32904" s="7">
        <v>135</v>
      </c>
      <c r="D32904" s="98">
        <v>2</v>
      </c>
    </row>
    <row r="32905" spans="3:4">
      <c r="C32905" s="7">
        <v>136</v>
      </c>
      <c r="D32905" s="98">
        <v>1</v>
      </c>
    </row>
    <row r="32906" spans="3:4">
      <c r="C32906" s="7">
        <v>137</v>
      </c>
      <c r="D32906" s="98">
        <v>1</v>
      </c>
    </row>
    <row r="32907" spans="3:4">
      <c r="C32907" s="7">
        <v>138</v>
      </c>
      <c r="D32907" s="98">
        <v>2</v>
      </c>
    </row>
    <row r="32908" spans="3:4">
      <c r="C32908" s="7">
        <v>139</v>
      </c>
      <c r="D32908" s="98">
        <v>2</v>
      </c>
    </row>
    <row r="32909" spans="3:4">
      <c r="C32909" s="7">
        <v>140</v>
      </c>
      <c r="D32909" s="98">
        <v>2</v>
      </c>
    </row>
    <row r="32910" spans="3:4">
      <c r="C32910" s="7">
        <v>141</v>
      </c>
      <c r="D32910" s="98">
        <v>1</v>
      </c>
    </row>
    <row r="32911" spans="3:4">
      <c r="C32911" s="7">
        <v>142</v>
      </c>
      <c r="D32911" s="98">
        <v>2</v>
      </c>
    </row>
    <row r="32912" spans="3:4">
      <c r="C32912" s="7">
        <v>143</v>
      </c>
      <c r="D32912" s="98">
        <v>2</v>
      </c>
    </row>
    <row r="32913" spans="3:4">
      <c r="C32913" s="7">
        <v>144</v>
      </c>
      <c r="D32913" s="98">
        <v>1</v>
      </c>
    </row>
    <row r="32914" spans="3:4">
      <c r="C32914" s="7">
        <v>145</v>
      </c>
      <c r="D32914" s="98">
        <v>2</v>
      </c>
    </row>
    <row r="32915" spans="3:4">
      <c r="C32915" s="7">
        <v>146</v>
      </c>
      <c r="D32915" s="98">
        <v>2</v>
      </c>
    </row>
    <row r="32916" spans="3:4">
      <c r="C32916" s="7">
        <v>147</v>
      </c>
      <c r="D32916" s="98">
        <v>2</v>
      </c>
    </row>
    <row r="32917" spans="3:4">
      <c r="C32917" s="7">
        <v>148</v>
      </c>
      <c r="D32917" s="98">
        <v>1</v>
      </c>
    </row>
    <row r="32918" spans="3:4">
      <c r="C32918" s="7">
        <v>149</v>
      </c>
      <c r="D32918" s="98">
        <v>2</v>
      </c>
    </row>
    <row r="32919" spans="3:4">
      <c r="C32919" s="7">
        <v>150</v>
      </c>
      <c r="D32919" s="98">
        <v>2</v>
      </c>
    </row>
    <row r="32920" spans="3:4">
      <c r="C32920" s="7">
        <v>151</v>
      </c>
      <c r="D32920" s="98">
        <v>2</v>
      </c>
    </row>
    <row r="32921" spans="3:4">
      <c r="C32921" s="7">
        <v>152</v>
      </c>
      <c r="D32921" s="98">
        <v>2</v>
      </c>
    </row>
    <row r="32922" spans="3:4">
      <c r="C32922" s="7">
        <v>153</v>
      </c>
      <c r="D32922" s="98">
        <v>2</v>
      </c>
    </row>
    <row r="32923" spans="3:4">
      <c r="C32923" s="7">
        <v>154</v>
      </c>
      <c r="D32923" s="98">
        <v>2</v>
      </c>
    </row>
    <row r="32924" spans="3:4">
      <c r="C32924" s="7">
        <v>155</v>
      </c>
      <c r="D32924" s="98">
        <v>2</v>
      </c>
    </row>
    <row r="32925" spans="3:4">
      <c r="C32925" s="7">
        <v>156</v>
      </c>
      <c r="D32925" s="98">
        <v>2</v>
      </c>
    </row>
    <row r="32926" spans="3:4">
      <c r="C32926" s="7">
        <v>157</v>
      </c>
      <c r="D32926" s="98">
        <v>2</v>
      </c>
    </row>
    <row r="32927" spans="3:4">
      <c r="C32927" s="7">
        <v>158</v>
      </c>
      <c r="D32927" s="98">
        <v>2</v>
      </c>
    </row>
    <row r="32928" spans="3:4">
      <c r="C32928" s="7">
        <v>159</v>
      </c>
      <c r="D32928" s="98">
        <v>2</v>
      </c>
    </row>
    <row r="32929" spans="3:4">
      <c r="C32929" s="7">
        <v>160</v>
      </c>
      <c r="D32929" s="98">
        <v>2</v>
      </c>
    </row>
    <row r="32930" spans="3:4">
      <c r="C32930" s="7">
        <v>161</v>
      </c>
      <c r="D32930" s="98">
        <v>2</v>
      </c>
    </row>
    <row r="32931" spans="3:4">
      <c r="C32931" s="7">
        <v>162</v>
      </c>
      <c r="D32931" s="98">
        <v>2</v>
      </c>
    </row>
    <row r="32932" spans="3:4">
      <c r="C32932" s="7">
        <v>163</v>
      </c>
      <c r="D32932" s="98">
        <v>2</v>
      </c>
    </row>
    <row r="32933" spans="3:4">
      <c r="C32933" s="7">
        <v>164</v>
      </c>
      <c r="D32933" s="98">
        <v>2</v>
      </c>
    </row>
    <row r="32934" spans="3:4">
      <c r="C32934" s="7">
        <v>165</v>
      </c>
      <c r="D32934" s="98">
        <v>2</v>
      </c>
    </row>
    <row r="32935" spans="3:4">
      <c r="C32935" s="7">
        <v>166</v>
      </c>
      <c r="D32935" s="98">
        <v>2</v>
      </c>
    </row>
    <row r="32936" spans="3:4">
      <c r="C32936" s="7">
        <v>167</v>
      </c>
      <c r="D32936" s="98">
        <v>2</v>
      </c>
    </row>
    <row r="32937" spans="3:4">
      <c r="C32937" s="7">
        <v>168</v>
      </c>
      <c r="D32937" s="98">
        <v>2</v>
      </c>
    </row>
    <row r="32938" spans="3:4">
      <c r="C32938" s="7">
        <v>169</v>
      </c>
      <c r="D32938" s="98">
        <v>2</v>
      </c>
    </row>
    <row r="32939" spans="3:4">
      <c r="C32939" s="7">
        <v>170</v>
      </c>
      <c r="D32939" s="98">
        <v>2</v>
      </c>
    </row>
    <row r="32940" spans="3:4">
      <c r="C32940" s="7">
        <v>171</v>
      </c>
      <c r="D32940" s="98">
        <v>2</v>
      </c>
    </row>
    <row r="32941" spans="3:4">
      <c r="C32941" s="7">
        <v>172</v>
      </c>
      <c r="D32941" s="98">
        <v>2</v>
      </c>
    </row>
    <row r="32942" spans="3:4">
      <c r="C32942" s="7">
        <v>173</v>
      </c>
      <c r="D32942" s="98">
        <v>2</v>
      </c>
    </row>
    <row r="32943" spans="3:4">
      <c r="C32943" s="7">
        <v>174</v>
      </c>
      <c r="D32943" s="98">
        <v>2</v>
      </c>
    </row>
    <row r="32944" spans="3:4">
      <c r="C32944" s="7">
        <v>175</v>
      </c>
      <c r="D32944" s="98">
        <v>2</v>
      </c>
    </row>
    <row r="32945" spans="3:4">
      <c r="C32945" s="7">
        <v>176</v>
      </c>
      <c r="D32945" s="98">
        <v>2</v>
      </c>
    </row>
    <row r="32946" spans="3:4">
      <c r="C32946" s="7">
        <v>177</v>
      </c>
      <c r="D32946" s="98">
        <v>2</v>
      </c>
    </row>
    <row r="32947" spans="3:4">
      <c r="C32947" s="7">
        <v>178</v>
      </c>
      <c r="D32947" s="98">
        <v>2</v>
      </c>
    </row>
    <row r="32948" spans="3:4">
      <c r="C32948" s="7">
        <v>179</v>
      </c>
      <c r="D32948" s="98">
        <v>1</v>
      </c>
    </row>
    <row r="32949" spans="3:4">
      <c r="C32949" s="7">
        <v>180</v>
      </c>
      <c r="D32949" s="98">
        <v>2</v>
      </c>
    </row>
    <row r="32950" spans="3:4">
      <c r="C32950" s="7">
        <v>181</v>
      </c>
      <c r="D32950" s="98">
        <v>2</v>
      </c>
    </row>
    <row r="32951" spans="3:4">
      <c r="C32951" s="7">
        <v>182</v>
      </c>
      <c r="D32951" s="98">
        <v>2</v>
      </c>
    </row>
    <row r="32952" spans="3:4">
      <c r="C32952" s="7">
        <v>183</v>
      </c>
      <c r="D32952" s="98">
        <v>2</v>
      </c>
    </row>
    <row r="32953" spans="3:4">
      <c r="C32953" s="7">
        <v>184</v>
      </c>
      <c r="D32953" s="98">
        <v>1</v>
      </c>
    </row>
    <row r="32954" spans="3:4">
      <c r="C32954" s="7">
        <v>185</v>
      </c>
      <c r="D32954" s="98">
        <v>2</v>
      </c>
    </row>
    <row r="32955" spans="3:4">
      <c r="C32955" s="7">
        <v>186</v>
      </c>
      <c r="D32955" s="98">
        <v>2</v>
      </c>
    </row>
    <row r="32956" spans="3:4">
      <c r="C32956" s="7">
        <v>187</v>
      </c>
      <c r="D32956" s="98">
        <v>5</v>
      </c>
    </row>
    <row r="32957" spans="3:4">
      <c r="C32957" s="7">
        <v>188</v>
      </c>
      <c r="D32957" s="98">
        <v>1</v>
      </c>
    </row>
    <row r="32958" spans="3:4">
      <c r="C32958" s="7">
        <v>189</v>
      </c>
      <c r="D32958" s="98">
        <v>5</v>
      </c>
    </row>
    <row r="32959" spans="3:4">
      <c r="C32959" s="7">
        <v>190</v>
      </c>
      <c r="D32959" s="98">
        <v>5</v>
      </c>
    </row>
    <row r="32960" spans="3:4">
      <c r="C32960" s="7">
        <v>191</v>
      </c>
      <c r="D32960" s="98">
        <v>5</v>
      </c>
    </row>
    <row r="32961" spans="3:4">
      <c r="C32961" s="7">
        <v>192</v>
      </c>
      <c r="D32961" s="98">
        <v>1</v>
      </c>
    </row>
    <row r="32962" spans="3:4">
      <c r="C32962" s="7">
        <v>193</v>
      </c>
      <c r="D32962" s="98">
        <v>1</v>
      </c>
    </row>
    <row r="32963" spans="3:4">
      <c r="C32963" s="7">
        <v>194</v>
      </c>
      <c r="D32963" s="98">
        <v>2</v>
      </c>
    </row>
    <row r="32964" spans="3:4">
      <c r="C32964" s="7">
        <v>195</v>
      </c>
      <c r="D32964" s="98">
        <v>5</v>
      </c>
    </row>
    <row r="32965" spans="3:4">
      <c r="C32965" s="7">
        <v>196</v>
      </c>
      <c r="D32965" s="98">
        <v>3</v>
      </c>
    </row>
    <row r="32966" spans="3:4">
      <c r="C32966" s="7">
        <v>197</v>
      </c>
      <c r="D32966" s="98">
        <v>4</v>
      </c>
    </row>
    <row r="32967" spans="3:4">
      <c r="C32967" s="7">
        <v>198</v>
      </c>
      <c r="D32967" s="98">
        <v>1</v>
      </c>
    </row>
    <row r="32968" spans="3:4">
      <c r="C32968" s="7">
        <v>199</v>
      </c>
      <c r="D32968" s="98">
        <v>5</v>
      </c>
    </row>
    <row r="32969" spans="3:4">
      <c r="C32969" s="7">
        <v>200</v>
      </c>
      <c r="D32969" s="98">
        <v>2</v>
      </c>
    </row>
    <row r="32970" spans="3:4">
      <c r="C32970" s="7">
        <v>201</v>
      </c>
      <c r="D32970" s="98">
        <v>1</v>
      </c>
    </row>
    <row r="32971" spans="3:4">
      <c r="C32971" s="7">
        <v>202</v>
      </c>
      <c r="D32971" s="98">
        <v>4</v>
      </c>
    </row>
    <row r="32972" spans="3:4">
      <c r="C32972" s="7">
        <v>203</v>
      </c>
      <c r="D32972" s="98">
        <v>4</v>
      </c>
    </row>
    <row r="32973" spans="3:4">
      <c r="C32973" s="7">
        <v>204</v>
      </c>
      <c r="D32973" s="98">
        <v>3</v>
      </c>
    </row>
    <row r="32974" spans="3:4">
      <c r="C32974" s="7">
        <v>205</v>
      </c>
      <c r="D32974" s="98">
        <v>1</v>
      </c>
    </row>
    <row r="32975" spans="3:4">
      <c r="C32975" s="7">
        <v>206</v>
      </c>
      <c r="D32975" s="98">
        <v>5</v>
      </c>
    </row>
    <row r="32976" spans="3:4">
      <c r="C32976" s="7">
        <v>207</v>
      </c>
      <c r="D32976" s="98">
        <v>5</v>
      </c>
    </row>
    <row r="32977" spans="3:4">
      <c r="C32977" s="7">
        <v>208</v>
      </c>
      <c r="D32977" s="98">
        <v>4</v>
      </c>
    </row>
    <row r="32978" spans="3:4">
      <c r="C32978" s="7">
        <v>209</v>
      </c>
      <c r="D32978" s="98">
        <v>2</v>
      </c>
    </row>
    <row r="32979" spans="3:4">
      <c r="C32979" s="7">
        <v>210</v>
      </c>
      <c r="D32979" s="98">
        <v>1</v>
      </c>
    </row>
    <row r="32980" spans="3:4">
      <c r="C32980" s="7">
        <v>211</v>
      </c>
      <c r="D32980" s="98">
        <v>4</v>
      </c>
    </row>
    <row r="32981" spans="3:4">
      <c r="C32981" s="7">
        <v>212</v>
      </c>
      <c r="D32981" s="98">
        <v>1</v>
      </c>
    </row>
    <row r="32982" spans="3:4">
      <c r="C32982" s="7">
        <v>213</v>
      </c>
      <c r="D32982" s="98">
        <v>4</v>
      </c>
    </row>
    <row r="32983" spans="3:4">
      <c r="C32983" s="7">
        <v>214</v>
      </c>
      <c r="D32983" s="98">
        <v>1</v>
      </c>
    </row>
    <row r="32984" spans="3:4">
      <c r="C32984" s="7">
        <v>215</v>
      </c>
      <c r="D32984" s="98">
        <v>2</v>
      </c>
    </row>
    <row r="32985" spans="3:4">
      <c r="C32985" s="7">
        <v>216</v>
      </c>
      <c r="D32985" s="98">
        <v>4</v>
      </c>
    </row>
    <row r="32986" spans="3:4">
      <c r="C32986" s="7">
        <v>217</v>
      </c>
      <c r="D32986" s="98">
        <v>4</v>
      </c>
    </row>
    <row r="32987" spans="3:4">
      <c r="C32987" s="7">
        <v>218</v>
      </c>
      <c r="D32987" s="98">
        <v>3</v>
      </c>
    </row>
    <row r="32988" spans="3:4">
      <c r="C32988" s="7">
        <v>219</v>
      </c>
      <c r="D32988" s="98">
        <v>2</v>
      </c>
    </row>
    <row r="32989" spans="3:4">
      <c r="C32989" s="7">
        <v>220</v>
      </c>
      <c r="D32989" s="98">
        <v>5</v>
      </c>
    </row>
    <row r="32990" spans="3:4">
      <c r="C32990" s="7">
        <v>221</v>
      </c>
      <c r="D32990" s="98">
        <v>1</v>
      </c>
    </row>
    <row r="32991" spans="3:4">
      <c r="C32991" s="7">
        <v>222</v>
      </c>
      <c r="D32991" s="98"/>
    </row>
    <row r="32992" spans="3:4">
      <c r="C32992" s="7">
        <v>223</v>
      </c>
      <c r="D32992" s="98">
        <v>4</v>
      </c>
    </row>
    <row r="32993" spans="3:4">
      <c r="C32993" s="7">
        <v>224</v>
      </c>
      <c r="D32993" s="98">
        <v>5</v>
      </c>
    </row>
    <row r="32994" spans="3:4">
      <c r="C32994" s="7">
        <v>225</v>
      </c>
      <c r="D32994" s="98">
        <v>3</v>
      </c>
    </row>
    <row r="32995" spans="3:4">
      <c r="C32995" s="7">
        <v>226</v>
      </c>
      <c r="D32995" s="98">
        <v>4</v>
      </c>
    </row>
    <row r="32996" spans="3:4">
      <c r="C32996" s="7">
        <v>227</v>
      </c>
      <c r="D32996" s="98">
        <v>1</v>
      </c>
    </row>
    <row r="32997" spans="3:4">
      <c r="C32997" s="7">
        <v>228</v>
      </c>
      <c r="D32997" s="98">
        <v>2</v>
      </c>
    </row>
    <row r="49153" spans="3:4">
      <c r="C49153" s="3" t="s">
        <v>13</v>
      </c>
      <c r="D49153" s="98" t="s">
        <v>0</v>
      </c>
    </row>
    <row r="49154" spans="3:4">
      <c r="C49154" s="7">
        <v>1</v>
      </c>
      <c r="D49154" s="98">
        <v>1</v>
      </c>
    </row>
    <row r="49155" spans="3:4">
      <c r="C49155" s="7">
        <v>2</v>
      </c>
      <c r="D49155" s="98">
        <v>1</v>
      </c>
    </row>
    <row r="49156" spans="3:4">
      <c r="C49156" s="7">
        <v>3</v>
      </c>
      <c r="D49156" s="98">
        <v>2</v>
      </c>
    </row>
    <row r="49157" spans="3:4">
      <c r="C49157" s="7">
        <v>4</v>
      </c>
      <c r="D49157" s="98">
        <v>1</v>
      </c>
    </row>
    <row r="49158" spans="3:4">
      <c r="C49158" s="7">
        <v>5</v>
      </c>
      <c r="D49158" s="98">
        <v>1</v>
      </c>
    </row>
    <row r="49159" spans="3:4">
      <c r="C49159" s="7">
        <v>6</v>
      </c>
      <c r="D49159" s="98">
        <v>1</v>
      </c>
    </row>
    <row r="49160" spans="3:4">
      <c r="C49160" s="7">
        <v>7</v>
      </c>
      <c r="D49160" s="98">
        <v>2</v>
      </c>
    </row>
    <row r="49161" spans="3:4">
      <c r="C49161" s="7">
        <v>8</v>
      </c>
      <c r="D49161" s="98">
        <v>1</v>
      </c>
    </row>
    <row r="49162" spans="3:4">
      <c r="C49162" s="7">
        <v>9</v>
      </c>
      <c r="D49162" s="98">
        <v>2</v>
      </c>
    </row>
    <row r="49163" spans="3:4">
      <c r="C49163" s="7">
        <v>10</v>
      </c>
      <c r="D49163" s="98">
        <v>1</v>
      </c>
    </row>
    <row r="49164" spans="3:4">
      <c r="C49164" s="7">
        <v>11</v>
      </c>
      <c r="D49164" s="98">
        <v>1</v>
      </c>
    </row>
    <row r="49165" spans="3:4">
      <c r="C49165" s="7">
        <v>12</v>
      </c>
      <c r="D49165" s="98">
        <v>1</v>
      </c>
    </row>
    <row r="49166" spans="3:4">
      <c r="C49166" s="7">
        <v>13</v>
      </c>
      <c r="D49166" s="98">
        <v>2</v>
      </c>
    </row>
    <row r="49167" spans="3:4">
      <c r="C49167" s="7">
        <v>14</v>
      </c>
      <c r="D49167" s="98">
        <v>1</v>
      </c>
    </row>
    <row r="49168" spans="3:4">
      <c r="C49168" s="7">
        <v>15</v>
      </c>
      <c r="D49168" s="98">
        <v>2</v>
      </c>
    </row>
    <row r="49169" spans="3:4">
      <c r="C49169" s="7">
        <v>16</v>
      </c>
      <c r="D49169" s="98">
        <v>1</v>
      </c>
    </row>
    <row r="49170" spans="3:4">
      <c r="C49170" s="7">
        <v>17</v>
      </c>
      <c r="D49170" s="98">
        <v>2</v>
      </c>
    </row>
    <row r="49171" spans="3:4">
      <c r="C49171" s="7">
        <v>18</v>
      </c>
      <c r="D49171" s="98">
        <v>1</v>
      </c>
    </row>
    <row r="49172" spans="3:4">
      <c r="C49172" s="7">
        <v>19</v>
      </c>
      <c r="D49172" s="98">
        <v>2</v>
      </c>
    </row>
    <row r="49173" spans="3:4">
      <c r="C49173" s="7">
        <v>20</v>
      </c>
      <c r="D49173" s="98">
        <v>1</v>
      </c>
    </row>
    <row r="49174" spans="3:4">
      <c r="C49174" s="7">
        <v>21</v>
      </c>
      <c r="D49174" s="98">
        <v>2</v>
      </c>
    </row>
    <row r="49175" spans="3:4">
      <c r="C49175" s="7">
        <v>22</v>
      </c>
      <c r="D49175" s="98">
        <v>1</v>
      </c>
    </row>
    <row r="49176" spans="3:4">
      <c r="C49176" s="7">
        <v>23</v>
      </c>
      <c r="D49176" s="98">
        <v>2</v>
      </c>
    </row>
    <row r="49177" spans="3:4">
      <c r="C49177" s="7">
        <v>24</v>
      </c>
      <c r="D49177" s="98">
        <v>2</v>
      </c>
    </row>
    <row r="49178" spans="3:4">
      <c r="C49178" s="7">
        <v>25</v>
      </c>
      <c r="D49178" s="98">
        <v>2</v>
      </c>
    </row>
    <row r="49179" spans="3:4">
      <c r="C49179" s="7">
        <v>26</v>
      </c>
      <c r="D49179" s="98">
        <v>1</v>
      </c>
    </row>
    <row r="49180" spans="3:4">
      <c r="C49180" s="7">
        <v>27</v>
      </c>
      <c r="D49180" s="98">
        <v>1</v>
      </c>
    </row>
    <row r="49181" spans="3:4">
      <c r="C49181" s="7">
        <v>28</v>
      </c>
      <c r="D49181" s="98">
        <v>2</v>
      </c>
    </row>
    <row r="49182" spans="3:4">
      <c r="C49182" s="7">
        <v>29</v>
      </c>
      <c r="D49182" s="98">
        <v>1</v>
      </c>
    </row>
    <row r="49183" spans="3:4">
      <c r="C49183" s="7">
        <v>30</v>
      </c>
      <c r="D49183" s="98">
        <v>2</v>
      </c>
    </row>
    <row r="49184" spans="3:4">
      <c r="C49184" s="7">
        <v>31</v>
      </c>
      <c r="D49184" s="98">
        <v>2</v>
      </c>
    </row>
    <row r="49185" spans="3:4">
      <c r="C49185" s="7">
        <v>32</v>
      </c>
      <c r="D49185" s="98">
        <v>2</v>
      </c>
    </row>
    <row r="49186" spans="3:4">
      <c r="C49186" s="7">
        <v>33</v>
      </c>
      <c r="D49186" s="98">
        <v>1</v>
      </c>
    </row>
    <row r="49187" spans="3:4">
      <c r="C49187" s="7">
        <v>34</v>
      </c>
      <c r="D49187" s="98">
        <v>1</v>
      </c>
    </row>
    <row r="49188" spans="3:4">
      <c r="C49188" s="7">
        <v>35</v>
      </c>
      <c r="D49188" s="98">
        <v>2</v>
      </c>
    </row>
    <row r="49189" spans="3:4">
      <c r="C49189" s="7">
        <v>36</v>
      </c>
      <c r="D49189" s="98">
        <v>1</v>
      </c>
    </row>
    <row r="49190" spans="3:4">
      <c r="C49190" s="7">
        <v>37</v>
      </c>
      <c r="D49190" s="98">
        <v>2</v>
      </c>
    </row>
    <row r="49191" spans="3:4">
      <c r="C49191" s="7">
        <v>38</v>
      </c>
      <c r="D49191" s="98">
        <v>1</v>
      </c>
    </row>
    <row r="49192" spans="3:4">
      <c r="C49192" s="7">
        <v>39</v>
      </c>
      <c r="D49192" s="98">
        <v>1</v>
      </c>
    </row>
    <row r="49193" spans="3:4">
      <c r="C49193" s="7">
        <v>40</v>
      </c>
      <c r="D49193" s="98">
        <v>1</v>
      </c>
    </row>
    <row r="49194" spans="3:4">
      <c r="C49194" s="7">
        <v>41</v>
      </c>
      <c r="D49194" s="98">
        <v>2</v>
      </c>
    </row>
    <row r="49195" spans="3:4">
      <c r="C49195" s="7">
        <v>42</v>
      </c>
      <c r="D49195" s="98">
        <v>2</v>
      </c>
    </row>
    <row r="49196" spans="3:4">
      <c r="C49196" s="7">
        <v>43</v>
      </c>
      <c r="D49196" s="98">
        <v>1</v>
      </c>
    </row>
    <row r="49197" spans="3:4">
      <c r="C49197" s="7">
        <v>44</v>
      </c>
      <c r="D49197" s="98">
        <v>1</v>
      </c>
    </row>
    <row r="49198" spans="3:4">
      <c r="C49198" s="7">
        <v>45</v>
      </c>
      <c r="D49198" s="98">
        <v>2</v>
      </c>
    </row>
    <row r="49199" spans="3:4">
      <c r="C49199" s="7">
        <v>46</v>
      </c>
      <c r="D49199" s="98">
        <v>1</v>
      </c>
    </row>
    <row r="49200" spans="3:4">
      <c r="C49200" s="7">
        <v>47</v>
      </c>
      <c r="D49200" s="98">
        <v>2</v>
      </c>
    </row>
    <row r="49201" spans="3:4">
      <c r="C49201" s="7">
        <v>48</v>
      </c>
      <c r="D49201" s="98">
        <v>2</v>
      </c>
    </row>
    <row r="49202" spans="3:4">
      <c r="C49202" s="7">
        <v>49</v>
      </c>
      <c r="D49202" s="98">
        <v>1</v>
      </c>
    </row>
    <row r="49203" spans="3:4">
      <c r="C49203" s="7">
        <v>50</v>
      </c>
      <c r="D49203" s="98">
        <v>1</v>
      </c>
    </row>
    <row r="49204" spans="3:4">
      <c r="C49204" s="7">
        <v>51</v>
      </c>
      <c r="D49204" s="98">
        <v>2</v>
      </c>
    </row>
    <row r="49205" spans="3:4">
      <c r="C49205" s="7">
        <v>52</v>
      </c>
      <c r="D49205" s="98">
        <v>1</v>
      </c>
    </row>
    <row r="49206" spans="3:4">
      <c r="C49206" s="7">
        <v>53</v>
      </c>
      <c r="D49206" s="98">
        <v>2</v>
      </c>
    </row>
    <row r="49207" spans="3:4">
      <c r="C49207" s="7">
        <v>54</v>
      </c>
      <c r="D49207" s="98">
        <v>2</v>
      </c>
    </row>
    <row r="49208" spans="3:4">
      <c r="C49208" s="7">
        <v>55</v>
      </c>
      <c r="D49208" s="98">
        <v>2</v>
      </c>
    </row>
    <row r="49209" spans="3:4">
      <c r="C49209" s="7">
        <v>56</v>
      </c>
      <c r="D49209" s="98">
        <v>2</v>
      </c>
    </row>
    <row r="49210" spans="3:4">
      <c r="C49210" s="7">
        <v>57</v>
      </c>
      <c r="D49210" s="98">
        <v>2</v>
      </c>
    </row>
    <row r="49211" spans="3:4">
      <c r="C49211" s="7">
        <v>58</v>
      </c>
      <c r="D49211" s="98">
        <v>1</v>
      </c>
    </row>
    <row r="49212" spans="3:4">
      <c r="C49212" s="7">
        <v>59</v>
      </c>
      <c r="D49212" s="98">
        <v>1</v>
      </c>
    </row>
    <row r="49213" spans="3:4">
      <c r="C49213" s="7">
        <v>60</v>
      </c>
      <c r="D49213" s="98">
        <v>1</v>
      </c>
    </row>
    <row r="49214" spans="3:4">
      <c r="C49214" s="7">
        <v>61</v>
      </c>
      <c r="D49214" s="98">
        <v>2</v>
      </c>
    </row>
    <row r="49215" spans="3:4">
      <c r="C49215" s="7">
        <v>62</v>
      </c>
      <c r="D49215" s="98">
        <v>2</v>
      </c>
    </row>
    <row r="49216" spans="3:4">
      <c r="C49216" s="7">
        <v>63</v>
      </c>
      <c r="D49216" s="98">
        <v>2</v>
      </c>
    </row>
    <row r="49217" spans="3:4">
      <c r="C49217" s="7">
        <v>64</v>
      </c>
      <c r="D49217" s="98">
        <v>1</v>
      </c>
    </row>
    <row r="49218" spans="3:4">
      <c r="C49218" s="7">
        <v>65</v>
      </c>
      <c r="D49218" s="98">
        <v>2</v>
      </c>
    </row>
    <row r="49219" spans="3:4">
      <c r="C49219" s="7">
        <v>66</v>
      </c>
      <c r="D49219" s="98">
        <v>1</v>
      </c>
    </row>
    <row r="49220" spans="3:4">
      <c r="C49220" s="7">
        <v>67</v>
      </c>
      <c r="D49220" s="98">
        <v>2</v>
      </c>
    </row>
    <row r="49221" spans="3:4">
      <c r="C49221" s="7">
        <v>68</v>
      </c>
      <c r="D49221" s="98">
        <v>1</v>
      </c>
    </row>
    <row r="49222" spans="3:4">
      <c r="C49222" s="7">
        <v>69</v>
      </c>
      <c r="D49222" s="98">
        <v>2</v>
      </c>
    </row>
    <row r="49223" spans="3:4">
      <c r="C49223" s="7">
        <v>70</v>
      </c>
      <c r="D49223" s="98">
        <v>2</v>
      </c>
    </row>
    <row r="49224" spans="3:4">
      <c r="C49224" s="7">
        <v>71</v>
      </c>
      <c r="D49224" s="98">
        <v>2</v>
      </c>
    </row>
    <row r="49225" spans="3:4">
      <c r="C49225" s="7">
        <v>72</v>
      </c>
      <c r="D49225" s="98">
        <v>2</v>
      </c>
    </row>
    <row r="49226" spans="3:4">
      <c r="C49226" s="7">
        <v>73</v>
      </c>
      <c r="D49226" s="98">
        <v>2</v>
      </c>
    </row>
    <row r="49227" spans="3:4">
      <c r="C49227" s="7">
        <v>74</v>
      </c>
      <c r="D49227" s="98">
        <v>1</v>
      </c>
    </row>
    <row r="49228" spans="3:4">
      <c r="C49228" s="7">
        <v>75</v>
      </c>
      <c r="D49228" s="98">
        <v>2</v>
      </c>
    </row>
    <row r="49229" spans="3:4">
      <c r="C49229" s="7">
        <v>76</v>
      </c>
      <c r="D49229" s="98">
        <v>1</v>
      </c>
    </row>
    <row r="49230" spans="3:4">
      <c r="C49230" s="7">
        <v>77</v>
      </c>
      <c r="D49230" s="98">
        <v>2</v>
      </c>
    </row>
    <row r="49231" spans="3:4">
      <c r="C49231" s="7">
        <v>78</v>
      </c>
      <c r="D49231" s="98">
        <v>2</v>
      </c>
    </row>
    <row r="49232" spans="3:4">
      <c r="C49232" s="7">
        <v>79</v>
      </c>
      <c r="D49232" s="98">
        <v>1</v>
      </c>
    </row>
    <row r="49233" spans="3:4">
      <c r="C49233" s="7">
        <v>80</v>
      </c>
      <c r="D49233" s="98">
        <v>2</v>
      </c>
    </row>
    <row r="49234" spans="3:4">
      <c r="C49234" s="7">
        <v>81</v>
      </c>
      <c r="D49234" s="98">
        <v>1</v>
      </c>
    </row>
    <row r="49235" spans="3:4">
      <c r="C49235" s="7">
        <v>82</v>
      </c>
      <c r="D49235" s="98">
        <v>1</v>
      </c>
    </row>
    <row r="49236" spans="3:4">
      <c r="C49236" s="7">
        <v>83</v>
      </c>
      <c r="D49236" s="98">
        <v>1</v>
      </c>
    </row>
    <row r="49237" spans="3:4">
      <c r="C49237" s="7">
        <v>84</v>
      </c>
      <c r="D49237" s="98">
        <v>1</v>
      </c>
    </row>
    <row r="49238" spans="3:4">
      <c r="C49238" s="7">
        <v>85</v>
      </c>
      <c r="D49238" s="98">
        <v>2</v>
      </c>
    </row>
    <row r="49239" spans="3:4">
      <c r="C49239" s="7">
        <v>86</v>
      </c>
      <c r="D49239" s="98">
        <v>2</v>
      </c>
    </row>
    <row r="49240" spans="3:4">
      <c r="C49240" s="7">
        <v>87</v>
      </c>
      <c r="D49240" s="98">
        <v>1</v>
      </c>
    </row>
    <row r="49241" spans="3:4">
      <c r="C49241" s="7">
        <v>88</v>
      </c>
      <c r="D49241" s="98">
        <v>2</v>
      </c>
    </row>
    <row r="49242" spans="3:4">
      <c r="C49242" s="7">
        <v>89</v>
      </c>
      <c r="D49242" s="98">
        <v>1</v>
      </c>
    </row>
    <row r="49243" spans="3:4">
      <c r="C49243" s="7">
        <v>90</v>
      </c>
      <c r="D49243" s="98">
        <v>1</v>
      </c>
    </row>
    <row r="49244" spans="3:4">
      <c r="C49244" s="7">
        <v>91</v>
      </c>
      <c r="D49244" s="98">
        <v>2</v>
      </c>
    </row>
    <row r="49245" spans="3:4">
      <c r="C49245" s="7">
        <v>92</v>
      </c>
      <c r="D49245" s="98">
        <v>1</v>
      </c>
    </row>
    <row r="49246" spans="3:4">
      <c r="C49246" s="7">
        <v>93</v>
      </c>
      <c r="D49246" s="98">
        <v>1</v>
      </c>
    </row>
    <row r="49247" spans="3:4">
      <c r="C49247" s="7">
        <v>94</v>
      </c>
      <c r="D49247" s="98">
        <v>2</v>
      </c>
    </row>
    <row r="49248" spans="3:4">
      <c r="C49248" s="7">
        <v>95</v>
      </c>
      <c r="D49248" s="98">
        <v>2</v>
      </c>
    </row>
    <row r="49249" spans="3:4">
      <c r="C49249" s="7">
        <v>96</v>
      </c>
      <c r="D49249" s="98">
        <v>2</v>
      </c>
    </row>
    <row r="49250" spans="3:4">
      <c r="C49250" s="7">
        <v>97</v>
      </c>
      <c r="D49250" s="98">
        <v>2</v>
      </c>
    </row>
    <row r="49251" spans="3:4">
      <c r="C49251" s="7">
        <v>98</v>
      </c>
      <c r="D49251" s="98">
        <v>1</v>
      </c>
    </row>
    <row r="49252" spans="3:4">
      <c r="C49252" s="7">
        <v>99</v>
      </c>
      <c r="D49252" s="98">
        <v>2</v>
      </c>
    </row>
    <row r="49253" spans="3:4">
      <c r="C49253" s="7">
        <v>100</v>
      </c>
      <c r="D49253" s="98">
        <v>2</v>
      </c>
    </row>
    <row r="49254" spans="3:4">
      <c r="C49254" s="7">
        <v>101</v>
      </c>
      <c r="D49254" s="98">
        <v>2</v>
      </c>
    </row>
    <row r="49255" spans="3:4">
      <c r="C49255" s="7">
        <v>102</v>
      </c>
      <c r="D49255" s="98">
        <v>1</v>
      </c>
    </row>
    <row r="49256" spans="3:4">
      <c r="C49256" s="7">
        <v>103</v>
      </c>
      <c r="D49256" s="98">
        <v>2</v>
      </c>
    </row>
    <row r="49257" spans="3:4">
      <c r="C49257" s="7">
        <v>104</v>
      </c>
      <c r="D49257" s="98">
        <v>1</v>
      </c>
    </row>
    <row r="49258" spans="3:4">
      <c r="C49258" s="7">
        <v>105</v>
      </c>
      <c r="D49258" s="98">
        <v>2</v>
      </c>
    </row>
    <row r="49259" spans="3:4">
      <c r="C49259" s="7">
        <v>106</v>
      </c>
      <c r="D49259" s="98">
        <v>2</v>
      </c>
    </row>
    <row r="49260" spans="3:4">
      <c r="C49260" s="7">
        <v>107</v>
      </c>
      <c r="D49260" s="98">
        <v>2</v>
      </c>
    </row>
    <row r="49261" spans="3:4">
      <c r="C49261" s="7">
        <v>108</v>
      </c>
      <c r="D49261" s="98">
        <v>2</v>
      </c>
    </row>
    <row r="49262" spans="3:4">
      <c r="C49262" s="7">
        <v>109</v>
      </c>
      <c r="D49262" s="98">
        <v>2</v>
      </c>
    </row>
    <row r="49263" spans="3:4">
      <c r="C49263" s="7">
        <v>110</v>
      </c>
      <c r="D49263" s="98">
        <v>2</v>
      </c>
    </row>
    <row r="49264" spans="3:4">
      <c r="C49264" s="7">
        <v>111</v>
      </c>
      <c r="D49264" s="98">
        <v>1</v>
      </c>
    </row>
    <row r="49265" spans="3:4">
      <c r="C49265" s="7">
        <v>112</v>
      </c>
      <c r="D49265" s="98">
        <v>2</v>
      </c>
    </row>
    <row r="49266" spans="3:4">
      <c r="C49266" s="7">
        <v>113</v>
      </c>
      <c r="D49266" s="98">
        <v>2</v>
      </c>
    </row>
    <row r="49267" spans="3:4">
      <c r="C49267" s="7">
        <v>114</v>
      </c>
      <c r="D49267" s="98">
        <v>2</v>
      </c>
    </row>
    <row r="49268" spans="3:4">
      <c r="C49268" s="7">
        <v>115</v>
      </c>
      <c r="D49268" s="98">
        <v>2</v>
      </c>
    </row>
    <row r="49269" spans="3:4">
      <c r="C49269" s="7">
        <v>116</v>
      </c>
      <c r="D49269" s="98">
        <v>1</v>
      </c>
    </row>
    <row r="49270" spans="3:4">
      <c r="C49270" s="7">
        <v>117</v>
      </c>
      <c r="D49270" s="98">
        <v>2</v>
      </c>
    </row>
    <row r="49271" spans="3:4">
      <c r="C49271" s="7">
        <v>118</v>
      </c>
      <c r="D49271" s="98">
        <v>2</v>
      </c>
    </row>
    <row r="49272" spans="3:4">
      <c r="C49272" s="7">
        <v>119</v>
      </c>
      <c r="D49272" s="98">
        <v>2</v>
      </c>
    </row>
    <row r="49273" spans="3:4">
      <c r="C49273" s="7">
        <v>120</v>
      </c>
      <c r="D49273" s="98">
        <v>2</v>
      </c>
    </row>
    <row r="49274" spans="3:4">
      <c r="C49274" s="7">
        <v>121</v>
      </c>
      <c r="D49274" s="98">
        <v>2</v>
      </c>
    </row>
    <row r="49275" spans="3:4">
      <c r="C49275" s="7">
        <v>122</v>
      </c>
      <c r="D49275" s="98">
        <v>2</v>
      </c>
    </row>
    <row r="49276" spans="3:4">
      <c r="C49276" s="7">
        <v>123</v>
      </c>
      <c r="D49276" s="98">
        <v>2</v>
      </c>
    </row>
    <row r="49277" spans="3:4">
      <c r="C49277" s="7">
        <v>124</v>
      </c>
      <c r="D49277" s="98">
        <v>1</v>
      </c>
    </row>
    <row r="49278" spans="3:4">
      <c r="C49278" s="7">
        <v>125</v>
      </c>
      <c r="D49278" s="98">
        <v>2</v>
      </c>
    </row>
    <row r="49279" spans="3:4">
      <c r="C49279" s="7">
        <v>126</v>
      </c>
      <c r="D49279" s="98">
        <v>1</v>
      </c>
    </row>
    <row r="49280" spans="3:4">
      <c r="C49280" s="7">
        <v>127</v>
      </c>
      <c r="D49280" s="98">
        <v>2</v>
      </c>
    </row>
    <row r="49281" spans="3:4">
      <c r="C49281" s="7">
        <v>128</v>
      </c>
      <c r="D49281" s="98">
        <v>2</v>
      </c>
    </row>
    <row r="49282" spans="3:4">
      <c r="C49282" s="7">
        <v>129</v>
      </c>
      <c r="D49282" s="98">
        <v>2</v>
      </c>
    </row>
    <row r="49283" spans="3:4">
      <c r="C49283" s="7">
        <v>130</v>
      </c>
      <c r="D49283" s="98">
        <v>2</v>
      </c>
    </row>
    <row r="49284" spans="3:4">
      <c r="C49284" s="7">
        <v>131</v>
      </c>
      <c r="D49284" s="98">
        <v>1</v>
      </c>
    </row>
    <row r="49285" spans="3:4">
      <c r="C49285" s="7">
        <v>132</v>
      </c>
      <c r="D49285" s="98">
        <v>2</v>
      </c>
    </row>
    <row r="49286" spans="3:4">
      <c r="C49286" s="7">
        <v>133</v>
      </c>
      <c r="D49286" s="98">
        <v>2</v>
      </c>
    </row>
    <row r="49287" spans="3:4">
      <c r="C49287" s="7">
        <v>134</v>
      </c>
      <c r="D49287" s="98">
        <v>2</v>
      </c>
    </row>
    <row r="49288" spans="3:4">
      <c r="C49288" s="7">
        <v>135</v>
      </c>
      <c r="D49288" s="98">
        <v>2</v>
      </c>
    </row>
    <row r="49289" spans="3:4">
      <c r="C49289" s="7">
        <v>136</v>
      </c>
      <c r="D49289" s="98">
        <v>1</v>
      </c>
    </row>
    <row r="49290" spans="3:4">
      <c r="C49290" s="7">
        <v>137</v>
      </c>
      <c r="D49290" s="98">
        <v>1</v>
      </c>
    </row>
    <row r="49291" spans="3:4">
      <c r="C49291" s="7">
        <v>138</v>
      </c>
      <c r="D49291" s="98">
        <v>2</v>
      </c>
    </row>
    <row r="49292" spans="3:4">
      <c r="C49292" s="7">
        <v>139</v>
      </c>
      <c r="D49292" s="98">
        <v>2</v>
      </c>
    </row>
    <row r="49293" spans="3:4">
      <c r="C49293" s="7">
        <v>140</v>
      </c>
      <c r="D49293" s="98">
        <v>2</v>
      </c>
    </row>
    <row r="49294" spans="3:4">
      <c r="C49294" s="7">
        <v>141</v>
      </c>
      <c r="D49294" s="98">
        <v>1</v>
      </c>
    </row>
    <row r="49295" spans="3:4">
      <c r="C49295" s="7">
        <v>142</v>
      </c>
      <c r="D49295" s="98">
        <v>2</v>
      </c>
    </row>
    <row r="49296" spans="3:4">
      <c r="C49296" s="7">
        <v>143</v>
      </c>
      <c r="D49296" s="98">
        <v>2</v>
      </c>
    </row>
    <row r="49297" spans="3:4">
      <c r="C49297" s="7">
        <v>144</v>
      </c>
      <c r="D49297" s="98">
        <v>1</v>
      </c>
    </row>
    <row r="49298" spans="3:4">
      <c r="C49298" s="7">
        <v>145</v>
      </c>
      <c r="D49298" s="98">
        <v>2</v>
      </c>
    </row>
    <row r="49299" spans="3:4">
      <c r="C49299" s="7">
        <v>146</v>
      </c>
      <c r="D49299" s="98">
        <v>2</v>
      </c>
    </row>
    <row r="49300" spans="3:4">
      <c r="C49300" s="7">
        <v>147</v>
      </c>
      <c r="D49300" s="98">
        <v>2</v>
      </c>
    </row>
    <row r="49301" spans="3:4">
      <c r="C49301" s="7">
        <v>148</v>
      </c>
      <c r="D49301" s="98">
        <v>1</v>
      </c>
    </row>
    <row r="49302" spans="3:4">
      <c r="C49302" s="7">
        <v>149</v>
      </c>
      <c r="D49302" s="98">
        <v>2</v>
      </c>
    </row>
    <row r="49303" spans="3:4">
      <c r="C49303" s="7">
        <v>150</v>
      </c>
      <c r="D49303" s="98">
        <v>2</v>
      </c>
    </row>
    <row r="49304" spans="3:4">
      <c r="C49304" s="7">
        <v>151</v>
      </c>
      <c r="D49304" s="98">
        <v>2</v>
      </c>
    </row>
    <row r="49305" spans="3:4">
      <c r="C49305" s="7">
        <v>152</v>
      </c>
      <c r="D49305" s="98">
        <v>2</v>
      </c>
    </row>
    <row r="49306" spans="3:4">
      <c r="C49306" s="7">
        <v>153</v>
      </c>
      <c r="D49306" s="98">
        <v>2</v>
      </c>
    </row>
    <row r="49307" spans="3:4">
      <c r="C49307" s="7">
        <v>154</v>
      </c>
      <c r="D49307" s="98">
        <v>2</v>
      </c>
    </row>
    <row r="49308" spans="3:4">
      <c r="C49308" s="7">
        <v>155</v>
      </c>
      <c r="D49308" s="98">
        <v>2</v>
      </c>
    </row>
    <row r="49309" spans="3:4">
      <c r="C49309" s="7">
        <v>156</v>
      </c>
      <c r="D49309" s="98">
        <v>2</v>
      </c>
    </row>
    <row r="49310" spans="3:4">
      <c r="C49310" s="7">
        <v>157</v>
      </c>
      <c r="D49310" s="98">
        <v>2</v>
      </c>
    </row>
    <row r="49311" spans="3:4">
      <c r="C49311" s="7">
        <v>158</v>
      </c>
      <c r="D49311" s="98">
        <v>2</v>
      </c>
    </row>
    <row r="49312" spans="3:4">
      <c r="C49312" s="7">
        <v>159</v>
      </c>
      <c r="D49312" s="98">
        <v>2</v>
      </c>
    </row>
    <row r="49313" spans="3:4">
      <c r="C49313" s="7">
        <v>160</v>
      </c>
      <c r="D49313" s="98">
        <v>2</v>
      </c>
    </row>
    <row r="49314" spans="3:4">
      <c r="C49314" s="7">
        <v>161</v>
      </c>
      <c r="D49314" s="98">
        <v>2</v>
      </c>
    </row>
    <row r="49315" spans="3:4">
      <c r="C49315" s="7">
        <v>162</v>
      </c>
      <c r="D49315" s="98">
        <v>2</v>
      </c>
    </row>
    <row r="49316" spans="3:4">
      <c r="C49316" s="7">
        <v>163</v>
      </c>
      <c r="D49316" s="98">
        <v>2</v>
      </c>
    </row>
    <row r="49317" spans="3:4">
      <c r="C49317" s="7">
        <v>164</v>
      </c>
      <c r="D49317" s="98">
        <v>2</v>
      </c>
    </row>
    <row r="49318" spans="3:4">
      <c r="C49318" s="7">
        <v>165</v>
      </c>
      <c r="D49318" s="98">
        <v>2</v>
      </c>
    </row>
    <row r="49319" spans="3:4">
      <c r="C49319" s="7">
        <v>166</v>
      </c>
      <c r="D49319" s="98">
        <v>2</v>
      </c>
    </row>
    <row r="49320" spans="3:4">
      <c r="C49320" s="7">
        <v>167</v>
      </c>
      <c r="D49320" s="98">
        <v>2</v>
      </c>
    </row>
    <row r="49321" spans="3:4">
      <c r="C49321" s="7">
        <v>168</v>
      </c>
      <c r="D49321" s="98">
        <v>2</v>
      </c>
    </row>
    <row r="49322" spans="3:4">
      <c r="C49322" s="7">
        <v>169</v>
      </c>
      <c r="D49322" s="98">
        <v>2</v>
      </c>
    </row>
    <row r="49323" spans="3:4">
      <c r="C49323" s="7">
        <v>170</v>
      </c>
      <c r="D49323" s="98">
        <v>2</v>
      </c>
    </row>
    <row r="49324" spans="3:4">
      <c r="C49324" s="7">
        <v>171</v>
      </c>
      <c r="D49324" s="98">
        <v>2</v>
      </c>
    </row>
    <row r="49325" spans="3:4">
      <c r="C49325" s="7">
        <v>172</v>
      </c>
      <c r="D49325" s="98">
        <v>2</v>
      </c>
    </row>
    <row r="49326" spans="3:4">
      <c r="C49326" s="7">
        <v>173</v>
      </c>
      <c r="D49326" s="98">
        <v>2</v>
      </c>
    </row>
    <row r="49327" spans="3:4">
      <c r="C49327" s="7">
        <v>174</v>
      </c>
      <c r="D49327" s="98">
        <v>2</v>
      </c>
    </row>
    <row r="49328" spans="3:4">
      <c r="C49328" s="7">
        <v>175</v>
      </c>
      <c r="D49328" s="98">
        <v>2</v>
      </c>
    </row>
    <row r="49329" spans="3:4">
      <c r="C49329" s="7">
        <v>176</v>
      </c>
      <c r="D49329" s="98">
        <v>2</v>
      </c>
    </row>
    <row r="49330" spans="3:4">
      <c r="C49330" s="7">
        <v>177</v>
      </c>
      <c r="D49330" s="98">
        <v>2</v>
      </c>
    </row>
    <row r="49331" spans="3:4">
      <c r="C49331" s="7">
        <v>178</v>
      </c>
      <c r="D49331" s="98">
        <v>2</v>
      </c>
    </row>
    <row r="49332" spans="3:4">
      <c r="C49332" s="7">
        <v>179</v>
      </c>
      <c r="D49332" s="98">
        <v>1</v>
      </c>
    </row>
    <row r="49333" spans="3:4">
      <c r="C49333" s="7">
        <v>180</v>
      </c>
      <c r="D49333" s="98">
        <v>2</v>
      </c>
    </row>
    <row r="49334" spans="3:4">
      <c r="C49334" s="7">
        <v>181</v>
      </c>
      <c r="D49334" s="98">
        <v>2</v>
      </c>
    </row>
    <row r="49335" spans="3:4">
      <c r="C49335" s="7">
        <v>182</v>
      </c>
      <c r="D49335" s="98">
        <v>2</v>
      </c>
    </row>
    <row r="49336" spans="3:4">
      <c r="C49336" s="7">
        <v>183</v>
      </c>
      <c r="D49336" s="98">
        <v>2</v>
      </c>
    </row>
    <row r="49337" spans="3:4">
      <c r="C49337" s="7">
        <v>184</v>
      </c>
      <c r="D49337" s="98">
        <v>1</v>
      </c>
    </row>
    <row r="49338" spans="3:4">
      <c r="C49338" s="7">
        <v>185</v>
      </c>
      <c r="D49338" s="98">
        <v>2</v>
      </c>
    </row>
    <row r="49339" spans="3:4">
      <c r="C49339" s="7">
        <v>186</v>
      </c>
      <c r="D49339" s="98">
        <v>2</v>
      </c>
    </row>
    <row r="49340" spans="3:4">
      <c r="C49340" s="7">
        <v>187</v>
      </c>
      <c r="D49340" s="98">
        <v>5</v>
      </c>
    </row>
    <row r="49341" spans="3:4">
      <c r="C49341" s="7">
        <v>188</v>
      </c>
      <c r="D49341" s="98">
        <v>1</v>
      </c>
    </row>
    <row r="49342" spans="3:4">
      <c r="C49342" s="7">
        <v>189</v>
      </c>
      <c r="D49342" s="98">
        <v>5</v>
      </c>
    </row>
    <row r="49343" spans="3:4">
      <c r="C49343" s="7">
        <v>190</v>
      </c>
      <c r="D49343" s="98">
        <v>5</v>
      </c>
    </row>
    <row r="49344" spans="3:4">
      <c r="C49344" s="7">
        <v>191</v>
      </c>
      <c r="D49344" s="98">
        <v>5</v>
      </c>
    </row>
    <row r="49345" spans="3:4">
      <c r="C49345" s="7">
        <v>192</v>
      </c>
      <c r="D49345" s="98">
        <v>1</v>
      </c>
    </row>
    <row r="49346" spans="3:4">
      <c r="C49346" s="7">
        <v>193</v>
      </c>
      <c r="D49346" s="98">
        <v>1</v>
      </c>
    </row>
    <row r="49347" spans="3:4">
      <c r="C49347" s="7">
        <v>194</v>
      </c>
      <c r="D49347" s="98">
        <v>2</v>
      </c>
    </row>
    <row r="49348" spans="3:4">
      <c r="C49348" s="7">
        <v>195</v>
      </c>
      <c r="D49348" s="98">
        <v>5</v>
      </c>
    </row>
    <row r="49349" spans="3:4">
      <c r="C49349" s="7">
        <v>196</v>
      </c>
      <c r="D49349" s="98">
        <v>3</v>
      </c>
    </row>
    <row r="49350" spans="3:4">
      <c r="C49350" s="7">
        <v>197</v>
      </c>
      <c r="D49350" s="98">
        <v>4</v>
      </c>
    </row>
    <row r="49351" spans="3:4">
      <c r="C49351" s="7">
        <v>198</v>
      </c>
      <c r="D49351" s="98">
        <v>1</v>
      </c>
    </row>
    <row r="49352" spans="3:4">
      <c r="C49352" s="7">
        <v>199</v>
      </c>
      <c r="D49352" s="98">
        <v>5</v>
      </c>
    </row>
    <row r="49353" spans="3:4">
      <c r="C49353" s="7">
        <v>200</v>
      </c>
      <c r="D49353" s="98">
        <v>2</v>
      </c>
    </row>
    <row r="49354" spans="3:4">
      <c r="C49354" s="7">
        <v>201</v>
      </c>
      <c r="D49354" s="98">
        <v>1</v>
      </c>
    </row>
    <row r="49355" spans="3:4">
      <c r="C49355" s="7">
        <v>202</v>
      </c>
      <c r="D49355" s="98">
        <v>4</v>
      </c>
    </row>
    <row r="49356" spans="3:4">
      <c r="C49356" s="7">
        <v>203</v>
      </c>
      <c r="D49356" s="98">
        <v>4</v>
      </c>
    </row>
    <row r="49357" spans="3:4">
      <c r="C49357" s="7">
        <v>204</v>
      </c>
      <c r="D49357" s="98">
        <v>3</v>
      </c>
    </row>
    <row r="49358" spans="3:4">
      <c r="C49358" s="7">
        <v>205</v>
      </c>
      <c r="D49358" s="98">
        <v>1</v>
      </c>
    </row>
    <row r="49359" spans="3:4">
      <c r="C49359" s="7">
        <v>206</v>
      </c>
      <c r="D49359" s="98">
        <v>5</v>
      </c>
    </row>
    <row r="49360" spans="3:4">
      <c r="C49360" s="7">
        <v>207</v>
      </c>
      <c r="D49360" s="98">
        <v>5</v>
      </c>
    </row>
    <row r="49361" spans="3:4">
      <c r="C49361" s="7">
        <v>208</v>
      </c>
      <c r="D49361" s="98">
        <v>4</v>
      </c>
    </row>
    <row r="49362" spans="3:4">
      <c r="C49362" s="7">
        <v>209</v>
      </c>
      <c r="D49362" s="98">
        <v>2</v>
      </c>
    </row>
    <row r="49363" spans="3:4">
      <c r="C49363" s="7">
        <v>210</v>
      </c>
      <c r="D49363" s="98">
        <v>1</v>
      </c>
    </row>
    <row r="49364" spans="3:4">
      <c r="C49364" s="7">
        <v>211</v>
      </c>
      <c r="D49364" s="98">
        <v>4</v>
      </c>
    </row>
    <row r="49365" spans="3:4">
      <c r="C49365" s="7">
        <v>212</v>
      </c>
      <c r="D49365" s="98">
        <v>1</v>
      </c>
    </row>
    <row r="49366" spans="3:4">
      <c r="C49366" s="7">
        <v>213</v>
      </c>
      <c r="D49366" s="98">
        <v>4</v>
      </c>
    </row>
    <row r="49367" spans="3:4">
      <c r="C49367" s="7">
        <v>214</v>
      </c>
      <c r="D49367" s="98">
        <v>1</v>
      </c>
    </row>
    <row r="49368" spans="3:4">
      <c r="C49368" s="7">
        <v>215</v>
      </c>
      <c r="D49368" s="98">
        <v>2</v>
      </c>
    </row>
    <row r="49369" spans="3:4">
      <c r="C49369" s="7">
        <v>216</v>
      </c>
      <c r="D49369" s="98">
        <v>4</v>
      </c>
    </row>
    <row r="49370" spans="3:4">
      <c r="C49370" s="7">
        <v>217</v>
      </c>
      <c r="D49370" s="98">
        <v>4</v>
      </c>
    </row>
    <row r="49371" spans="3:4">
      <c r="C49371" s="7">
        <v>218</v>
      </c>
      <c r="D49371" s="98">
        <v>3</v>
      </c>
    </row>
    <row r="49372" spans="3:4">
      <c r="C49372" s="7">
        <v>219</v>
      </c>
      <c r="D49372" s="98">
        <v>2</v>
      </c>
    </row>
    <row r="49373" spans="3:4">
      <c r="C49373" s="7">
        <v>220</v>
      </c>
      <c r="D49373" s="98">
        <v>5</v>
      </c>
    </row>
    <row r="49374" spans="3:4">
      <c r="C49374" s="7">
        <v>221</v>
      </c>
      <c r="D49374" s="98">
        <v>1</v>
      </c>
    </row>
    <row r="49375" spans="3:4">
      <c r="C49375" s="7">
        <v>222</v>
      </c>
      <c r="D49375" s="98"/>
    </row>
    <row r="49376" spans="3:4">
      <c r="C49376" s="7">
        <v>223</v>
      </c>
      <c r="D49376" s="98">
        <v>4</v>
      </c>
    </row>
    <row r="49377" spans="3:4">
      <c r="C49377" s="7">
        <v>224</v>
      </c>
      <c r="D49377" s="98">
        <v>5</v>
      </c>
    </row>
    <row r="49378" spans="3:4">
      <c r="C49378" s="7">
        <v>225</v>
      </c>
      <c r="D49378" s="98">
        <v>3</v>
      </c>
    </row>
    <row r="49379" spans="3:4">
      <c r="C49379" s="7">
        <v>226</v>
      </c>
      <c r="D49379" s="98">
        <v>4</v>
      </c>
    </row>
    <row r="49380" spans="3:4">
      <c r="C49380" s="7">
        <v>227</v>
      </c>
      <c r="D49380" s="98">
        <v>1</v>
      </c>
    </row>
    <row r="49381" spans="3:4">
      <c r="C49381" s="7">
        <v>228</v>
      </c>
      <c r="D49381" s="98">
        <v>2</v>
      </c>
    </row>
    <row r="65537" spans="3:4">
      <c r="C65537" s="3" t="s">
        <v>13</v>
      </c>
      <c r="D65537" s="98" t="s">
        <v>0</v>
      </c>
    </row>
    <row r="65538" spans="3:4">
      <c r="C65538" s="7">
        <v>1</v>
      </c>
      <c r="D65538" s="98">
        <v>1</v>
      </c>
    </row>
    <row r="65539" spans="3:4">
      <c r="C65539" s="7">
        <v>2</v>
      </c>
      <c r="D65539" s="98">
        <v>1</v>
      </c>
    </row>
    <row r="65540" spans="3:4">
      <c r="C65540" s="7">
        <v>3</v>
      </c>
      <c r="D65540" s="98">
        <v>2</v>
      </c>
    </row>
    <row r="65541" spans="3:4">
      <c r="C65541" s="7">
        <v>4</v>
      </c>
      <c r="D65541" s="98">
        <v>1</v>
      </c>
    </row>
    <row r="65542" spans="3:4">
      <c r="C65542" s="7">
        <v>5</v>
      </c>
      <c r="D65542" s="98">
        <v>1</v>
      </c>
    </row>
    <row r="65543" spans="3:4">
      <c r="C65543" s="7">
        <v>6</v>
      </c>
      <c r="D65543" s="98">
        <v>1</v>
      </c>
    </row>
    <row r="65544" spans="3:4">
      <c r="C65544" s="7">
        <v>7</v>
      </c>
      <c r="D65544" s="98">
        <v>2</v>
      </c>
    </row>
    <row r="65545" spans="3:4">
      <c r="C65545" s="7">
        <v>8</v>
      </c>
      <c r="D65545" s="98">
        <v>1</v>
      </c>
    </row>
    <row r="65546" spans="3:4">
      <c r="C65546" s="7">
        <v>9</v>
      </c>
      <c r="D65546" s="98">
        <v>2</v>
      </c>
    </row>
    <row r="65547" spans="3:4">
      <c r="C65547" s="7">
        <v>10</v>
      </c>
      <c r="D65547" s="98">
        <v>1</v>
      </c>
    </row>
    <row r="65548" spans="3:4">
      <c r="C65548" s="7">
        <v>11</v>
      </c>
      <c r="D65548" s="98">
        <v>1</v>
      </c>
    </row>
    <row r="65549" spans="3:4">
      <c r="C65549" s="7">
        <v>12</v>
      </c>
      <c r="D65549" s="98">
        <v>1</v>
      </c>
    </row>
    <row r="65550" spans="3:4">
      <c r="C65550" s="7">
        <v>13</v>
      </c>
      <c r="D65550" s="98">
        <v>2</v>
      </c>
    </row>
    <row r="65551" spans="3:4">
      <c r="C65551" s="7">
        <v>14</v>
      </c>
      <c r="D65551" s="98">
        <v>1</v>
      </c>
    </row>
    <row r="65552" spans="3:4">
      <c r="C65552" s="7">
        <v>15</v>
      </c>
      <c r="D65552" s="98">
        <v>2</v>
      </c>
    </row>
    <row r="65553" spans="3:4">
      <c r="C65553" s="7">
        <v>16</v>
      </c>
      <c r="D65553" s="98">
        <v>1</v>
      </c>
    </row>
    <row r="65554" spans="3:4">
      <c r="C65554" s="7">
        <v>17</v>
      </c>
      <c r="D65554" s="98">
        <v>2</v>
      </c>
    </row>
    <row r="65555" spans="3:4">
      <c r="C65555" s="7">
        <v>18</v>
      </c>
      <c r="D65555" s="98">
        <v>1</v>
      </c>
    </row>
    <row r="65556" spans="3:4">
      <c r="C65556" s="7">
        <v>19</v>
      </c>
      <c r="D65556" s="98">
        <v>2</v>
      </c>
    </row>
    <row r="65557" spans="3:4">
      <c r="C65557" s="7">
        <v>20</v>
      </c>
      <c r="D65557" s="98">
        <v>1</v>
      </c>
    </row>
    <row r="65558" spans="3:4">
      <c r="C65558" s="7">
        <v>21</v>
      </c>
      <c r="D65558" s="98">
        <v>2</v>
      </c>
    </row>
    <row r="65559" spans="3:4">
      <c r="C65559" s="7">
        <v>22</v>
      </c>
      <c r="D65559" s="98">
        <v>1</v>
      </c>
    </row>
    <row r="65560" spans="3:4">
      <c r="C65560" s="7">
        <v>23</v>
      </c>
      <c r="D65560" s="98">
        <v>2</v>
      </c>
    </row>
    <row r="65561" spans="3:4">
      <c r="C65561" s="7">
        <v>24</v>
      </c>
      <c r="D65561" s="98">
        <v>2</v>
      </c>
    </row>
    <row r="65562" spans="3:4">
      <c r="C65562" s="7">
        <v>25</v>
      </c>
      <c r="D65562" s="98">
        <v>2</v>
      </c>
    </row>
    <row r="65563" spans="3:4">
      <c r="C65563" s="7">
        <v>26</v>
      </c>
      <c r="D65563" s="98">
        <v>1</v>
      </c>
    </row>
    <row r="65564" spans="3:4">
      <c r="C65564" s="7">
        <v>27</v>
      </c>
      <c r="D65564" s="98">
        <v>1</v>
      </c>
    </row>
    <row r="65565" spans="3:4">
      <c r="C65565" s="7">
        <v>28</v>
      </c>
      <c r="D65565" s="98">
        <v>2</v>
      </c>
    </row>
    <row r="65566" spans="3:4">
      <c r="C65566" s="7">
        <v>29</v>
      </c>
      <c r="D65566" s="98">
        <v>1</v>
      </c>
    </row>
    <row r="65567" spans="3:4">
      <c r="C65567" s="7">
        <v>30</v>
      </c>
      <c r="D65567" s="98">
        <v>2</v>
      </c>
    </row>
    <row r="65568" spans="3:4">
      <c r="C65568" s="7">
        <v>31</v>
      </c>
      <c r="D65568" s="98">
        <v>2</v>
      </c>
    </row>
    <row r="65569" spans="3:4">
      <c r="C65569" s="7">
        <v>32</v>
      </c>
      <c r="D65569" s="98">
        <v>2</v>
      </c>
    </row>
    <row r="65570" spans="3:4">
      <c r="C65570" s="7">
        <v>33</v>
      </c>
      <c r="D65570" s="98">
        <v>1</v>
      </c>
    </row>
    <row r="65571" spans="3:4">
      <c r="C65571" s="7">
        <v>34</v>
      </c>
      <c r="D65571" s="98">
        <v>1</v>
      </c>
    </row>
    <row r="65572" spans="3:4">
      <c r="C65572" s="7">
        <v>35</v>
      </c>
      <c r="D65572" s="98">
        <v>2</v>
      </c>
    </row>
    <row r="65573" spans="3:4">
      <c r="C65573" s="7">
        <v>36</v>
      </c>
      <c r="D65573" s="98">
        <v>1</v>
      </c>
    </row>
    <row r="65574" spans="3:4">
      <c r="C65574" s="7">
        <v>37</v>
      </c>
      <c r="D65574" s="98">
        <v>2</v>
      </c>
    </row>
    <row r="65575" spans="3:4">
      <c r="C65575" s="7">
        <v>38</v>
      </c>
      <c r="D65575" s="98">
        <v>1</v>
      </c>
    </row>
    <row r="65576" spans="3:4">
      <c r="C65576" s="7">
        <v>39</v>
      </c>
      <c r="D65576" s="98">
        <v>1</v>
      </c>
    </row>
    <row r="65577" spans="3:4">
      <c r="C65577" s="7">
        <v>40</v>
      </c>
      <c r="D65577" s="98">
        <v>1</v>
      </c>
    </row>
    <row r="65578" spans="3:4">
      <c r="C65578" s="7">
        <v>41</v>
      </c>
      <c r="D65578" s="98">
        <v>2</v>
      </c>
    </row>
    <row r="65579" spans="3:4">
      <c r="C65579" s="7">
        <v>42</v>
      </c>
      <c r="D65579" s="98">
        <v>2</v>
      </c>
    </row>
    <row r="65580" spans="3:4">
      <c r="C65580" s="7">
        <v>43</v>
      </c>
      <c r="D65580" s="98">
        <v>1</v>
      </c>
    </row>
    <row r="65581" spans="3:4">
      <c r="C65581" s="7">
        <v>44</v>
      </c>
      <c r="D65581" s="98">
        <v>1</v>
      </c>
    </row>
    <row r="65582" spans="3:4">
      <c r="C65582" s="7">
        <v>45</v>
      </c>
      <c r="D65582" s="98">
        <v>2</v>
      </c>
    </row>
    <row r="65583" spans="3:4">
      <c r="C65583" s="7">
        <v>46</v>
      </c>
      <c r="D65583" s="98">
        <v>1</v>
      </c>
    </row>
    <row r="65584" spans="3:4">
      <c r="C65584" s="7">
        <v>47</v>
      </c>
      <c r="D65584" s="98">
        <v>2</v>
      </c>
    </row>
    <row r="65585" spans="3:4">
      <c r="C65585" s="7">
        <v>48</v>
      </c>
      <c r="D65585" s="98">
        <v>2</v>
      </c>
    </row>
    <row r="65586" spans="3:4">
      <c r="C65586" s="7">
        <v>49</v>
      </c>
      <c r="D65586" s="98">
        <v>1</v>
      </c>
    </row>
    <row r="65587" spans="3:4">
      <c r="C65587" s="7">
        <v>50</v>
      </c>
      <c r="D65587" s="98">
        <v>1</v>
      </c>
    </row>
    <row r="65588" spans="3:4">
      <c r="C65588" s="7">
        <v>51</v>
      </c>
      <c r="D65588" s="98">
        <v>2</v>
      </c>
    </row>
    <row r="65589" spans="3:4">
      <c r="C65589" s="7">
        <v>52</v>
      </c>
      <c r="D65589" s="98">
        <v>1</v>
      </c>
    </row>
    <row r="65590" spans="3:4">
      <c r="C65590" s="7">
        <v>53</v>
      </c>
      <c r="D65590" s="98">
        <v>2</v>
      </c>
    </row>
    <row r="65591" spans="3:4">
      <c r="C65591" s="7">
        <v>54</v>
      </c>
      <c r="D65591" s="98">
        <v>2</v>
      </c>
    </row>
    <row r="65592" spans="3:4">
      <c r="C65592" s="7">
        <v>55</v>
      </c>
      <c r="D65592" s="98">
        <v>2</v>
      </c>
    </row>
    <row r="65593" spans="3:4">
      <c r="C65593" s="7">
        <v>56</v>
      </c>
      <c r="D65593" s="98">
        <v>2</v>
      </c>
    </row>
    <row r="65594" spans="3:4">
      <c r="C65594" s="7">
        <v>57</v>
      </c>
      <c r="D65594" s="98">
        <v>2</v>
      </c>
    </row>
    <row r="65595" spans="3:4">
      <c r="C65595" s="7">
        <v>58</v>
      </c>
      <c r="D65595" s="98">
        <v>1</v>
      </c>
    </row>
    <row r="65596" spans="3:4">
      <c r="C65596" s="7">
        <v>59</v>
      </c>
      <c r="D65596" s="98">
        <v>1</v>
      </c>
    </row>
    <row r="65597" spans="3:4">
      <c r="C65597" s="7">
        <v>60</v>
      </c>
      <c r="D65597" s="98">
        <v>1</v>
      </c>
    </row>
    <row r="65598" spans="3:4">
      <c r="C65598" s="7">
        <v>61</v>
      </c>
      <c r="D65598" s="98">
        <v>2</v>
      </c>
    </row>
    <row r="65599" spans="3:4">
      <c r="C65599" s="7">
        <v>62</v>
      </c>
      <c r="D65599" s="98">
        <v>2</v>
      </c>
    </row>
    <row r="65600" spans="3:4">
      <c r="C65600" s="7">
        <v>63</v>
      </c>
      <c r="D65600" s="98">
        <v>2</v>
      </c>
    </row>
    <row r="65601" spans="3:4">
      <c r="C65601" s="7">
        <v>64</v>
      </c>
      <c r="D65601" s="98">
        <v>1</v>
      </c>
    </row>
    <row r="65602" spans="3:4">
      <c r="C65602" s="7">
        <v>65</v>
      </c>
      <c r="D65602" s="98">
        <v>2</v>
      </c>
    </row>
    <row r="65603" spans="3:4">
      <c r="C65603" s="7">
        <v>66</v>
      </c>
      <c r="D65603" s="98">
        <v>1</v>
      </c>
    </row>
    <row r="65604" spans="3:4">
      <c r="C65604" s="7">
        <v>67</v>
      </c>
      <c r="D65604" s="98">
        <v>2</v>
      </c>
    </row>
    <row r="65605" spans="3:4">
      <c r="C65605" s="7">
        <v>68</v>
      </c>
      <c r="D65605" s="98">
        <v>1</v>
      </c>
    </row>
    <row r="65606" spans="3:4">
      <c r="C65606" s="7">
        <v>69</v>
      </c>
      <c r="D65606" s="98">
        <v>2</v>
      </c>
    </row>
    <row r="65607" spans="3:4">
      <c r="C65607" s="7">
        <v>70</v>
      </c>
      <c r="D65607" s="98">
        <v>2</v>
      </c>
    </row>
    <row r="65608" spans="3:4">
      <c r="C65608" s="7">
        <v>71</v>
      </c>
      <c r="D65608" s="98">
        <v>2</v>
      </c>
    </row>
    <row r="65609" spans="3:4">
      <c r="C65609" s="7">
        <v>72</v>
      </c>
      <c r="D65609" s="98">
        <v>2</v>
      </c>
    </row>
    <row r="65610" spans="3:4">
      <c r="C65610" s="7">
        <v>73</v>
      </c>
      <c r="D65610" s="98">
        <v>2</v>
      </c>
    </row>
    <row r="65611" spans="3:4">
      <c r="C65611" s="7">
        <v>74</v>
      </c>
      <c r="D65611" s="98">
        <v>1</v>
      </c>
    </row>
    <row r="65612" spans="3:4">
      <c r="C65612" s="7">
        <v>75</v>
      </c>
      <c r="D65612" s="98">
        <v>2</v>
      </c>
    </row>
    <row r="65613" spans="3:4">
      <c r="C65613" s="7">
        <v>76</v>
      </c>
      <c r="D65613" s="98">
        <v>1</v>
      </c>
    </row>
    <row r="65614" spans="3:4">
      <c r="C65614" s="7">
        <v>77</v>
      </c>
      <c r="D65614" s="98">
        <v>2</v>
      </c>
    </row>
    <row r="65615" spans="3:4">
      <c r="C65615" s="7">
        <v>78</v>
      </c>
      <c r="D65615" s="98">
        <v>2</v>
      </c>
    </row>
    <row r="65616" spans="3:4">
      <c r="C65616" s="7">
        <v>79</v>
      </c>
      <c r="D65616" s="98">
        <v>1</v>
      </c>
    </row>
    <row r="65617" spans="3:4">
      <c r="C65617" s="7">
        <v>80</v>
      </c>
      <c r="D65617" s="98">
        <v>2</v>
      </c>
    </row>
    <row r="65618" spans="3:4">
      <c r="C65618" s="7">
        <v>81</v>
      </c>
      <c r="D65618" s="98">
        <v>1</v>
      </c>
    </row>
    <row r="65619" spans="3:4">
      <c r="C65619" s="7">
        <v>82</v>
      </c>
      <c r="D65619" s="98">
        <v>1</v>
      </c>
    </row>
    <row r="65620" spans="3:4">
      <c r="C65620" s="7">
        <v>83</v>
      </c>
      <c r="D65620" s="98">
        <v>1</v>
      </c>
    </row>
    <row r="65621" spans="3:4">
      <c r="C65621" s="7">
        <v>84</v>
      </c>
      <c r="D65621" s="98">
        <v>1</v>
      </c>
    </row>
    <row r="65622" spans="3:4">
      <c r="C65622" s="7">
        <v>85</v>
      </c>
      <c r="D65622" s="98">
        <v>2</v>
      </c>
    </row>
    <row r="65623" spans="3:4">
      <c r="C65623" s="7">
        <v>86</v>
      </c>
      <c r="D65623" s="98">
        <v>2</v>
      </c>
    </row>
    <row r="65624" spans="3:4">
      <c r="C65624" s="7">
        <v>87</v>
      </c>
      <c r="D65624" s="98">
        <v>1</v>
      </c>
    </row>
    <row r="65625" spans="3:4">
      <c r="C65625" s="7">
        <v>88</v>
      </c>
      <c r="D65625" s="98">
        <v>2</v>
      </c>
    </row>
    <row r="65626" spans="3:4">
      <c r="C65626" s="7">
        <v>89</v>
      </c>
      <c r="D65626" s="98">
        <v>1</v>
      </c>
    </row>
    <row r="65627" spans="3:4">
      <c r="C65627" s="7">
        <v>90</v>
      </c>
      <c r="D65627" s="98">
        <v>1</v>
      </c>
    </row>
    <row r="65628" spans="3:4">
      <c r="C65628" s="7">
        <v>91</v>
      </c>
      <c r="D65628" s="98">
        <v>2</v>
      </c>
    </row>
    <row r="65629" spans="3:4">
      <c r="C65629" s="7">
        <v>92</v>
      </c>
      <c r="D65629" s="98">
        <v>1</v>
      </c>
    </row>
    <row r="65630" spans="3:4">
      <c r="C65630" s="7">
        <v>93</v>
      </c>
      <c r="D65630" s="98">
        <v>1</v>
      </c>
    </row>
    <row r="65631" spans="3:4">
      <c r="C65631" s="7">
        <v>94</v>
      </c>
      <c r="D65631" s="98">
        <v>2</v>
      </c>
    </row>
    <row r="65632" spans="3:4">
      <c r="C65632" s="7">
        <v>95</v>
      </c>
      <c r="D65632" s="98">
        <v>2</v>
      </c>
    </row>
    <row r="65633" spans="3:4">
      <c r="C65633" s="7">
        <v>96</v>
      </c>
      <c r="D65633" s="98">
        <v>2</v>
      </c>
    </row>
    <row r="65634" spans="3:4">
      <c r="C65634" s="7">
        <v>97</v>
      </c>
      <c r="D65634" s="98">
        <v>2</v>
      </c>
    </row>
    <row r="65635" spans="3:4">
      <c r="C65635" s="7">
        <v>98</v>
      </c>
      <c r="D65635" s="98">
        <v>1</v>
      </c>
    </row>
    <row r="65636" spans="3:4">
      <c r="C65636" s="7">
        <v>99</v>
      </c>
      <c r="D65636" s="98">
        <v>2</v>
      </c>
    </row>
    <row r="65637" spans="3:4">
      <c r="C65637" s="7">
        <v>100</v>
      </c>
      <c r="D65637" s="98">
        <v>2</v>
      </c>
    </row>
    <row r="65638" spans="3:4">
      <c r="C65638" s="7">
        <v>101</v>
      </c>
      <c r="D65638" s="98">
        <v>2</v>
      </c>
    </row>
    <row r="65639" spans="3:4">
      <c r="C65639" s="7">
        <v>102</v>
      </c>
      <c r="D65639" s="98">
        <v>1</v>
      </c>
    </row>
    <row r="65640" spans="3:4">
      <c r="C65640" s="7">
        <v>103</v>
      </c>
      <c r="D65640" s="98">
        <v>2</v>
      </c>
    </row>
    <row r="65641" spans="3:4">
      <c r="C65641" s="7">
        <v>104</v>
      </c>
      <c r="D65641" s="98">
        <v>1</v>
      </c>
    </row>
    <row r="65642" spans="3:4">
      <c r="C65642" s="7">
        <v>105</v>
      </c>
      <c r="D65642" s="98">
        <v>2</v>
      </c>
    </row>
    <row r="65643" spans="3:4">
      <c r="C65643" s="7">
        <v>106</v>
      </c>
      <c r="D65643" s="98">
        <v>2</v>
      </c>
    </row>
    <row r="65644" spans="3:4">
      <c r="C65644" s="7">
        <v>107</v>
      </c>
      <c r="D65644" s="98">
        <v>2</v>
      </c>
    </row>
    <row r="65645" spans="3:4">
      <c r="C65645" s="7">
        <v>108</v>
      </c>
      <c r="D65645" s="98">
        <v>2</v>
      </c>
    </row>
    <row r="65646" spans="3:4">
      <c r="C65646" s="7">
        <v>109</v>
      </c>
      <c r="D65646" s="98">
        <v>2</v>
      </c>
    </row>
    <row r="65647" spans="3:4">
      <c r="C65647" s="7">
        <v>110</v>
      </c>
      <c r="D65647" s="98">
        <v>2</v>
      </c>
    </row>
    <row r="65648" spans="3:4">
      <c r="C65648" s="7">
        <v>111</v>
      </c>
      <c r="D65648" s="98">
        <v>1</v>
      </c>
    </row>
    <row r="65649" spans="3:4">
      <c r="C65649" s="7">
        <v>112</v>
      </c>
      <c r="D65649" s="98">
        <v>2</v>
      </c>
    </row>
    <row r="65650" spans="3:4">
      <c r="C65650" s="7">
        <v>113</v>
      </c>
      <c r="D65650" s="98">
        <v>2</v>
      </c>
    </row>
    <row r="65651" spans="3:4">
      <c r="C65651" s="7">
        <v>114</v>
      </c>
      <c r="D65651" s="98">
        <v>2</v>
      </c>
    </row>
    <row r="65652" spans="3:4">
      <c r="C65652" s="7">
        <v>115</v>
      </c>
      <c r="D65652" s="98">
        <v>2</v>
      </c>
    </row>
    <row r="65653" spans="3:4">
      <c r="C65653" s="7">
        <v>116</v>
      </c>
      <c r="D65653" s="98">
        <v>1</v>
      </c>
    </row>
    <row r="65654" spans="3:4">
      <c r="C65654" s="7">
        <v>117</v>
      </c>
      <c r="D65654" s="98">
        <v>2</v>
      </c>
    </row>
    <row r="65655" spans="3:4">
      <c r="C65655" s="7">
        <v>118</v>
      </c>
      <c r="D65655" s="98">
        <v>2</v>
      </c>
    </row>
    <row r="65656" spans="3:4">
      <c r="C65656" s="7">
        <v>119</v>
      </c>
      <c r="D65656" s="98">
        <v>2</v>
      </c>
    </row>
    <row r="65657" spans="3:4">
      <c r="C65657" s="7">
        <v>120</v>
      </c>
      <c r="D65657" s="98">
        <v>2</v>
      </c>
    </row>
    <row r="65658" spans="3:4">
      <c r="C65658" s="7">
        <v>121</v>
      </c>
      <c r="D65658" s="98">
        <v>2</v>
      </c>
    </row>
    <row r="65659" spans="3:4">
      <c r="C65659" s="7">
        <v>122</v>
      </c>
      <c r="D65659" s="98">
        <v>2</v>
      </c>
    </row>
    <row r="65660" spans="3:4">
      <c r="C65660" s="7">
        <v>123</v>
      </c>
      <c r="D65660" s="98">
        <v>2</v>
      </c>
    </row>
    <row r="65661" spans="3:4">
      <c r="C65661" s="7">
        <v>124</v>
      </c>
      <c r="D65661" s="98">
        <v>1</v>
      </c>
    </row>
    <row r="65662" spans="3:4">
      <c r="C65662" s="7">
        <v>125</v>
      </c>
      <c r="D65662" s="98">
        <v>2</v>
      </c>
    </row>
    <row r="65663" spans="3:4">
      <c r="C65663" s="7">
        <v>126</v>
      </c>
      <c r="D65663" s="98">
        <v>1</v>
      </c>
    </row>
    <row r="65664" spans="3:4">
      <c r="C65664" s="7">
        <v>127</v>
      </c>
      <c r="D65664" s="98">
        <v>2</v>
      </c>
    </row>
    <row r="65665" spans="3:4">
      <c r="C65665" s="7">
        <v>128</v>
      </c>
      <c r="D65665" s="98">
        <v>2</v>
      </c>
    </row>
    <row r="65666" spans="3:4">
      <c r="C65666" s="7">
        <v>129</v>
      </c>
      <c r="D65666" s="98">
        <v>2</v>
      </c>
    </row>
    <row r="65667" spans="3:4">
      <c r="C65667" s="7">
        <v>130</v>
      </c>
      <c r="D65667" s="98">
        <v>2</v>
      </c>
    </row>
    <row r="65668" spans="3:4">
      <c r="C65668" s="7">
        <v>131</v>
      </c>
      <c r="D65668" s="98">
        <v>1</v>
      </c>
    </row>
    <row r="65669" spans="3:4">
      <c r="C65669" s="7">
        <v>132</v>
      </c>
      <c r="D65669" s="98">
        <v>2</v>
      </c>
    </row>
    <row r="65670" spans="3:4">
      <c r="C65670" s="7">
        <v>133</v>
      </c>
      <c r="D65670" s="98">
        <v>2</v>
      </c>
    </row>
    <row r="65671" spans="3:4">
      <c r="C65671" s="7">
        <v>134</v>
      </c>
      <c r="D65671" s="98">
        <v>2</v>
      </c>
    </row>
    <row r="65672" spans="3:4">
      <c r="C65672" s="7">
        <v>135</v>
      </c>
      <c r="D65672" s="98">
        <v>2</v>
      </c>
    </row>
    <row r="65673" spans="3:4">
      <c r="C65673" s="7">
        <v>136</v>
      </c>
      <c r="D65673" s="98">
        <v>1</v>
      </c>
    </row>
    <row r="65674" spans="3:4">
      <c r="C65674" s="7">
        <v>137</v>
      </c>
      <c r="D65674" s="98">
        <v>1</v>
      </c>
    </row>
    <row r="65675" spans="3:4">
      <c r="C65675" s="7">
        <v>138</v>
      </c>
      <c r="D65675" s="98">
        <v>2</v>
      </c>
    </row>
    <row r="65676" spans="3:4">
      <c r="C65676" s="7">
        <v>139</v>
      </c>
      <c r="D65676" s="98">
        <v>2</v>
      </c>
    </row>
    <row r="65677" spans="3:4">
      <c r="C65677" s="7">
        <v>140</v>
      </c>
      <c r="D65677" s="98">
        <v>2</v>
      </c>
    </row>
    <row r="65678" spans="3:4">
      <c r="C65678" s="7">
        <v>141</v>
      </c>
      <c r="D65678" s="98">
        <v>1</v>
      </c>
    </row>
    <row r="65679" spans="3:4">
      <c r="C65679" s="7">
        <v>142</v>
      </c>
      <c r="D65679" s="98">
        <v>2</v>
      </c>
    </row>
    <row r="65680" spans="3:4">
      <c r="C65680" s="7">
        <v>143</v>
      </c>
      <c r="D65680" s="98">
        <v>2</v>
      </c>
    </row>
    <row r="65681" spans="3:4">
      <c r="C65681" s="7">
        <v>144</v>
      </c>
      <c r="D65681" s="98">
        <v>1</v>
      </c>
    </row>
    <row r="65682" spans="3:4">
      <c r="C65682" s="7">
        <v>145</v>
      </c>
      <c r="D65682" s="98">
        <v>2</v>
      </c>
    </row>
    <row r="65683" spans="3:4">
      <c r="C65683" s="7">
        <v>146</v>
      </c>
      <c r="D65683" s="98">
        <v>2</v>
      </c>
    </row>
    <row r="65684" spans="3:4">
      <c r="C65684" s="7">
        <v>147</v>
      </c>
      <c r="D65684" s="98">
        <v>2</v>
      </c>
    </row>
    <row r="65685" spans="3:4">
      <c r="C65685" s="7">
        <v>148</v>
      </c>
      <c r="D65685" s="98">
        <v>1</v>
      </c>
    </row>
    <row r="65686" spans="3:4">
      <c r="C65686" s="7">
        <v>149</v>
      </c>
      <c r="D65686" s="98">
        <v>2</v>
      </c>
    </row>
    <row r="65687" spans="3:4">
      <c r="C65687" s="7">
        <v>150</v>
      </c>
      <c r="D65687" s="98">
        <v>2</v>
      </c>
    </row>
    <row r="65688" spans="3:4">
      <c r="C65688" s="7">
        <v>151</v>
      </c>
      <c r="D65688" s="98">
        <v>2</v>
      </c>
    </row>
    <row r="65689" spans="3:4">
      <c r="C65689" s="7">
        <v>152</v>
      </c>
      <c r="D65689" s="98">
        <v>2</v>
      </c>
    </row>
    <row r="65690" spans="3:4">
      <c r="C65690" s="7">
        <v>153</v>
      </c>
      <c r="D65690" s="98">
        <v>2</v>
      </c>
    </row>
    <row r="65691" spans="3:4">
      <c r="C65691" s="7">
        <v>154</v>
      </c>
      <c r="D65691" s="98">
        <v>2</v>
      </c>
    </row>
    <row r="65692" spans="3:4">
      <c r="C65692" s="7">
        <v>155</v>
      </c>
      <c r="D65692" s="98">
        <v>2</v>
      </c>
    </row>
    <row r="65693" spans="3:4">
      <c r="C65693" s="7">
        <v>156</v>
      </c>
      <c r="D65693" s="98">
        <v>2</v>
      </c>
    </row>
    <row r="65694" spans="3:4">
      <c r="C65694" s="7">
        <v>157</v>
      </c>
      <c r="D65694" s="98">
        <v>2</v>
      </c>
    </row>
    <row r="65695" spans="3:4">
      <c r="C65695" s="7">
        <v>158</v>
      </c>
      <c r="D65695" s="98">
        <v>2</v>
      </c>
    </row>
    <row r="65696" spans="3:4">
      <c r="C65696" s="7">
        <v>159</v>
      </c>
      <c r="D65696" s="98">
        <v>2</v>
      </c>
    </row>
    <row r="65697" spans="3:4">
      <c r="C65697" s="7">
        <v>160</v>
      </c>
      <c r="D65697" s="98">
        <v>2</v>
      </c>
    </row>
    <row r="65698" spans="3:4">
      <c r="C65698" s="7">
        <v>161</v>
      </c>
      <c r="D65698" s="98">
        <v>2</v>
      </c>
    </row>
    <row r="65699" spans="3:4">
      <c r="C65699" s="7">
        <v>162</v>
      </c>
      <c r="D65699" s="98">
        <v>2</v>
      </c>
    </row>
    <row r="65700" spans="3:4">
      <c r="C65700" s="7">
        <v>163</v>
      </c>
      <c r="D65700" s="98">
        <v>2</v>
      </c>
    </row>
    <row r="65701" spans="3:4">
      <c r="C65701" s="7">
        <v>164</v>
      </c>
      <c r="D65701" s="98">
        <v>2</v>
      </c>
    </row>
    <row r="65702" spans="3:4">
      <c r="C65702" s="7">
        <v>165</v>
      </c>
      <c r="D65702" s="98">
        <v>2</v>
      </c>
    </row>
    <row r="65703" spans="3:4">
      <c r="C65703" s="7">
        <v>166</v>
      </c>
      <c r="D65703" s="98">
        <v>2</v>
      </c>
    </row>
    <row r="65704" spans="3:4">
      <c r="C65704" s="7">
        <v>167</v>
      </c>
      <c r="D65704" s="98">
        <v>2</v>
      </c>
    </row>
    <row r="65705" spans="3:4">
      <c r="C65705" s="7">
        <v>168</v>
      </c>
      <c r="D65705" s="98">
        <v>2</v>
      </c>
    </row>
    <row r="65706" spans="3:4">
      <c r="C65706" s="7">
        <v>169</v>
      </c>
      <c r="D65706" s="98">
        <v>2</v>
      </c>
    </row>
    <row r="65707" spans="3:4">
      <c r="C65707" s="7">
        <v>170</v>
      </c>
      <c r="D65707" s="98">
        <v>2</v>
      </c>
    </row>
    <row r="65708" spans="3:4">
      <c r="C65708" s="7">
        <v>171</v>
      </c>
      <c r="D65708" s="98">
        <v>2</v>
      </c>
    </row>
    <row r="65709" spans="3:4">
      <c r="C65709" s="7">
        <v>172</v>
      </c>
      <c r="D65709" s="98">
        <v>2</v>
      </c>
    </row>
    <row r="65710" spans="3:4">
      <c r="C65710" s="7">
        <v>173</v>
      </c>
      <c r="D65710" s="98">
        <v>2</v>
      </c>
    </row>
    <row r="65711" spans="3:4">
      <c r="C65711" s="7">
        <v>174</v>
      </c>
      <c r="D65711" s="98">
        <v>2</v>
      </c>
    </row>
    <row r="65712" spans="3:4">
      <c r="C65712" s="7">
        <v>175</v>
      </c>
      <c r="D65712" s="98">
        <v>2</v>
      </c>
    </row>
    <row r="65713" spans="3:4">
      <c r="C65713" s="7">
        <v>176</v>
      </c>
      <c r="D65713" s="98">
        <v>2</v>
      </c>
    </row>
    <row r="65714" spans="3:4">
      <c r="C65714" s="7">
        <v>177</v>
      </c>
      <c r="D65714" s="98">
        <v>2</v>
      </c>
    </row>
    <row r="65715" spans="3:4">
      <c r="C65715" s="7">
        <v>178</v>
      </c>
      <c r="D65715" s="98">
        <v>2</v>
      </c>
    </row>
    <row r="65716" spans="3:4">
      <c r="C65716" s="7">
        <v>179</v>
      </c>
      <c r="D65716" s="98">
        <v>1</v>
      </c>
    </row>
    <row r="65717" spans="3:4">
      <c r="C65717" s="7">
        <v>180</v>
      </c>
      <c r="D65717" s="98">
        <v>2</v>
      </c>
    </row>
    <row r="65718" spans="3:4">
      <c r="C65718" s="7">
        <v>181</v>
      </c>
      <c r="D65718" s="98">
        <v>2</v>
      </c>
    </row>
    <row r="65719" spans="3:4">
      <c r="C65719" s="7">
        <v>182</v>
      </c>
      <c r="D65719" s="98">
        <v>2</v>
      </c>
    </row>
    <row r="65720" spans="3:4">
      <c r="C65720" s="7">
        <v>183</v>
      </c>
      <c r="D65720" s="98">
        <v>2</v>
      </c>
    </row>
    <row r="65721" spans="3:4">
      <c r="C65721" s="7">
        <v>184</v>
      </c>
      <c r="D65721" s="98">
        <v>1</v>
      </c>
    </row>
    <row r="65722" spans="3:4">
      <c r="C65722" s="7">
        <v>185</v>
      </c>
      <c r="D65722" s="98">
        <v>2</v>
      </c>
    </row>
    <row r="65723" spans="3:4">
      <c r="C65723" s="7">
        <v>186</v>
      </c>
      <c r="D65723" s="98">
        <v>2</v>
      </c>
    </row>
    <row r="65724" spans="3:4">
      <c r="C65724" s="7">
        <v>187</v>
      </c>
      <c r="D65724" s="98">
        <v>5</v>
      </c>
    </row>
    <row r="65725" spans="3:4">
      <c r="C65725" s="7">
        <v>188</v>
      </c>
      <c r="D65725" s="98">
        <v>1</v>
      </c>
    </row>
    <row r="65726" spans="3:4">
      <c r="C65726" s="7">
        <v>189</v>
      </c>
      <c r="D65726" s="98">
        <v>5</v>
      </c>
    </row>
    <row r="65727" spans="3:4">
      <c r="C65727" s="7">
        <v>190</v>
      </c>
      <c r="D65727" s="98">
        <v>5</v>
      </c>
    </row>
    <row r="65728" spans="3:4">
      <c r="C65728" s="7">
        <v>191</v>
      </c>
      <c r="D65728" s="98">
        <v>5</v>
      </c>
    </row>
    <row r="65729" spans="3:4">
      <c r="C65729" s="7">
        <v>192</v>
      </c>
      <c r="D65729" s="98">
        <v>1</v>
      </c>
    </row>
    <row r="65730" spans="3:4">
      <c r="C65730" s="7">
        <v>193</v>
      </c>
      <c r="D65730" s="98">
        <v>1</v>
      </c>
    </row>
    <row r="65731" spans="3:4">
      <c r="C65731" s="7">
        <v>194</v>
      </c>
      <c r="D65731" s="98">
        <v>2</v>
      </c>
    </row>
    <row r="65732" spans="3:4">
      <c r="C65732" s="7">
        <v>195</v>
      </c>
      <c r="D65732" s="98">
        <v>5</v>
      </c>
    </row>
    <row r="65733" spans="3:4">
      <c r="C65733" s="7">
        <v>196</v>
      </c>
      <c r="D65733" s="98">
        <v>3</v>
      </c>
    </row>
    <row r="65734" spans="3:4">
      <c r="C65734" s="7">
        <v>197</v>
      </c>
      <c r="D65734" s="98">
        <v>4</v>
      </c>
    </row>
    <row r="65735" spans="3:4">
      <c r="C65735" s="7">
        <v>198</v>
      </c>
      <c r="D65735" s="98">
        <v>1</v>
      </c>
    </row>
    <row r="65736" spans="3:4">
      <c r="C65736" s="7">
        <v>199</v>
      </c>
      <c r="D65736" s="98">
        <v>5</v>
      </c>
    </row>
    <row r="65737" spans="3:4">
      <c r="C65737" s="7">
        <v>200</v>
      </c>
      <c r="D65737" s="98">
        <v>2</v>
      </c>
    </row>
    <row r="65738" spans="3:4">
      <c r="C65738" s="7">
        <v>201</v>
      </c>
      <c r="D65738" s="98">
        <v>1</v>
      </c>
    </row>
    <row r="65739" spans="3:4">
      <c r="C65739" s="7">
        <v>202</v>
      </c>
      <c r="D65739" s="98">
        <v>4</v>
      </c>
    </row>
    <row r="65740" spans="3:4">
      <c r="C65740" s="7">
        <v>203</v>
      </c>
      <c r="D65740" s="98">
        <v>4</v>
      </c>
    </row>
    <row r="65741" spans="3:4">
      <c r="C65741" s="7">
        <v>204</v>
      </c>
      <c r="D65741" s="98">
        <v>3</v>
      </c>
    </row>
    <row r="65742" spans="3:4">
      <c r="C65742" s="7">
        <v>205</v>
      </c>
      <c r="D65742" s="98">
        <v>1</v>
      </c>
    </row>
    <row r="65743" spans="3:4">
      <c r="C65743" s="7">
        <v>206</v>
      </c>
      <c r="D65743" s="98">
        <v>5</v>
      </c>
    </row>
    <row r="65744" spans="3:4">
      <c r="C65744" s="7">
        <v>207</v>
      </c>
      <c r="D65744" s="98">
        <v>5</v>
      </c>
    </row>
    <row r="65745" spans="3:4">
      <c r="C65745" s="7">
        <v>208</v>
      </c>
      <c r="D65745" s="98">
        <v>4</v>
      </c>
    </row>
    <row r="65746" spans="3:4">
      <c r="C65746" s="7">
        <v>209</v>
      </c>
      <c r="D65746" s="98">
        <v>2</v>
      </c>
    </row>
    <row r="65747" spans="3:4">
      <c r="C65747" s="7">
        <v>210</v>
      </c>
      <c r="D65747" s="98">
        <v>1</v>
      </c>
    </row>
    <row r="65748" spans="3:4">
      <c r="C65748" s="7">
        <v>211</v>
      </c>
      <c r="D65748" s="98">
        <v>4</v>
      </c>
    </row>
    <row r="65749" spans="3:4">
      <c r="C65749" s="7">
        <v>212</v>
      </c>
      <c r="D65749" s="98">
        <v>1</v>
      </c>
    </row>
    <row r="65750" spans="3:4">
      <c r="C65750" s="7">
        <v>213</v>
      </c>
      <c r="D65750" s="98">
        <v>4</v>
      </c>
    </row>
    <row r="65751" spans="3:4">
      <c r="C65751" s="7">
        <v>214</v>
      </c>
      <c r="D65751" s="98">
        <v>1</v>
      </c>
    </row>
    <row r="65752" spans="3:4">
      <c r="C65752" s="7">
        <v>215</v>
      </c>
      <c r="D65752" s="98">
        <v>2</v>
      </c>
    </row>
    <row r="65753" spans="3:4">
      <c r="C65753" s="7">
        <v>216</v>
      </c>
      <c r="D65753" s="98">
        <v>4</v>
      </c>
    </row>
    <row r="65754" spans="3:4">
      <c r="C65754" s="7">
        <v>217</v>
      </c>
      <c r="D65754" s="98">
        <v>4</v>
      </c>
    </row>
    <row r="65755" spans="3:4">
      <c r="C65755" s="7">
        <v>218</v>
      </c>
      <c r="D65755" s="98">
        <v>3</v>
      </c>
    </row>
    <row r="65756" spans="3:4">
      <c r="C65756" s="7">
        <v>219</v>
      </c>
      <c r="D65756" s="98">
        <v>2</v>
      </c>
    </row>
    <row r="65757" spans="3:4">
      <c r="C65757" s="7">
        <v>220</v>
      </c>
      <c r="D65757" s="98">
        <v>5</v>
      </c>
    </row>
    <row r="65758" spans="3:4">
      <c r="C65758" s="7">
        <v>221</v>
      </c>
      <c r="D65758" s="98">
        <v>1</v>
      </c>
    </row>
    <row r="65759" spans="3:4">
      <c r="C65759" s="7">
        <v>222</v>
      </c>
      <c r="D65759" s="98"/>
    </row>
    <row r="65760" spans="3:4">
      <c r="C65760" s="7">
        <v>223</v>
      </c>
      <c r="D65760" s="98">
        <v>4</v>
      </c>
    </row>
    <row r="65761" spans="3:4">
      <c r="C65761" s="7">
        <v>224</v>
      </c>
      <c r="D65761" s="98">
        <v>5</v>
      </c>
    </row>
    <row r="65762" spans="3:4">
      <c r="C65762" s="7">
        <v>225</v>
      </c>
      <c r="D65762" s="98">
        <v>3</v>
      </c>
    </row>
    <row r="65763" spans="3:4">
      <c r="C65763" s="7">
        <v>226</v>
      </c>
      <c r="D65763" s="98">
        <v>4</v>
      </c>
    </row>
    <row r="65764" spans="3:4">
      <c r="C65764" s="7">
        <v>227</v>
      </c>
      <c r="D65764" s="98">
        <v>1</v>
      </c>
    </row>
    <row r="65765" spans="3:4">
      <c r="C65765" s="7">
        <v>228</v>
      </c>
      <c r="D65765" s="98">
        <v>2</v>
      </c>
    </row>
    <row r="81921" spans="3:4">
      <c r="C81921" s="3" t="s">
        <v>13</v>
      </c>
      <c r="D81921" s="98" t="s">
        <v>0</v>
      </c>
    </row>
    <row r="81922" spans="3:4">
      <c r="C81922" s="7">
        <v>1</v>
      </c>
      <c r="D81922" s="98">
        <v>1</v>
      </c>
    </row>
    <row r="81923" spans="3:4">
      <c r="C81923" s="7">
        <v>2</v>
      </c>
      <c r="D81923" s="98">
        <v>1</v>
      </c>
    </row>
    <row r="81924" spans="3:4">
      <c r="C81924" s="7">
        <v>3</v>
      </c>
      <c r="D81924" s="98">
        <v>2</v>
      </c>
    </row>
    <row r="81925" spans="3:4">
      <c r="C81925" s="7">
        <v>4</v>
      </c>
      <c r="D81925" s="98">
        <v>1</v>
      </c>
    </row>
    <row r="81926" spans="3:4">
      <c r="C81926" s="7">
        <v>5</v>
      </c>
      <c r="D81926" s="98">
        <v>1</v>
      </c>
    </row>
    <row r="81927" spans="3:4">
      <c r="C81927" s="7">
        <v>6</v>
      </c>
      <c r="D81927" s="98">
        <v>1</v>
      </c>
    </row>
    <row r="81928" spans="3:4">
      <c r="C81928" s="7">
        <v>7</v>
      </c>
      <c r="D81928" s="98">
        <v>2</v>
      </c>
    </row>
    <row r="81929" spans="3:4">
      <c r="C81929" s="7">
        <v>8</v>
      </c>
      <c r="D81929" s="98">
        <v>1</v>
      </c>
    </row>
    <row r="81930" spans="3:4">
      <c r="C81930" s="7">
        <v>9</v>
      </c>
      <c r="D81930" s="98">
        <v>2</v>
      </c>
    </row>
    <row r="81931" spans="3:4">
      <c r="C81931" s="7">
        <v>10</v>
      </c>
      <c r="D81931" s="98">
        <v>1</v>
      </c>
    </row>
    <row r="81932" spans="3:4">
      <c r="C81932" s="7">
        <v>11</v>
      </c>
      <c r="D81932" s="98">
        <v>1</v>
      </c>
    </row>
    <row r="81933" spans="3:4">
      <c r="C81933" s="7">
        <v>12</v>
      </c>
      <c r="D81933" s="98">
        <v>1</v>
      </c>
    </row>
    <row r="81934" spans="3:4">
      <c r="C81934" s="7">
        <v>13</v>
      </c>
      <c r="D81934" s="98">
        <v>2</v>
      </c>
    </row>
    <row r="81935" spans="3:4">
      <c r="C81935" s="7">
        <v>14</v>
      </c>
      <c r="D81935" s="98">
        <v>1</v>
      </c>
    </row>
    <row r="81936" spans="3:4">
      <c r="C81936" s="7">
        <v>15</v>
      </c>
      <c r="D81936" s="98">
        <v>2</v>
      </c>
    </row>
    <row r="81937" spans="3:4">
      <c r="C81937" s="7">
        <v>16</v>
      </c>
      <c r="D81937" s="98">
        <v>1</v>
      </c>
    </row>
    <row r="81938" spans="3:4">
      <c r="C81938" s="7">
        <v>17</v>
      </c>
      <c r="D81938" s="98">
        <v>2</v>
      </c>
    </row>
    <row r="81939" spans="3:4">
      <c r="C81939" s="7">
        <v>18</v>
      </c>
      <c r="D81939" s="98">
        <v>1</v>
      </c>
    </row>
    <row r="81940" spans="3:4">
      <c r="C81940" s="7">
        <v>19</v>
      </c>
      <c r="D81940" s="98">
        <v>2</v>
      </c>
    </row>
    <row r="81941" spans="3:4">
      <c r="C81941" s="7">
        <v>20</v>
      </c>
      <c r="D81941" s="98">
        <v>1</v>
      </c>
    </row>
    <row r="81942" spans="3:4">
      <c r="C81942" s="7">
        <v>21</v>
      </c>
      <c r="D81942" s="98">
        <v>2</v>
      </c>
    </row>
    <row r="81943" spans="3:4">
      <c r="C81943" s="7">
        <v>22</v>
      </c>
      <c r="D81943" s="98">
        <v>1</v>
      </c>
    </row>
    <row r="81944" spans="3:4">
      <c r="C81944" s="7">
        <v>23</v>
      </c>
      <c r="D81944" s="98">
        <v>2</v>
      </c>
    </row>
    <row r="81945" spans="3:4">
      <c r="C81945" s="7">
        <v>24</v>
      </c>
      <c r="D81945" s="98">
        <v>2</v>
      </c>
    </row>
    <row r="81946" spans="3:4">
      <c r="C81946" s="7">
        <v>25</v>
      </c>
      <c r="D81946" s="98">
        <v>2</v>
      </c>
    </row>
    <row r="81947" spans="3:4">
      <c r="C81947" s="7">
        <v>26</v>
      </c>
      <c r="D81947" s="98">
        <v>1</v>
      </c>
    </row>
    <row r="81948" spans="3:4">
      <c r="C81948" s="7">
        <v>27</v>
      </c>
      <c r="D81948" s="98">
        <v>1</v>
      </c>
    </row>
    <row r="81949" spans="3:4">
      <c r="C81949" s="7">
        <v>28</v>
      </c>
      <c r="D81949" s="98">
        <v>2</v>
      </c>
    </row>
    <row r="81950" spans="3:4">
      <c r="C81950" s="7">
        <v>29</v>
      </c>
      <c r="D81950" s="98">
        <v>1</v>
      </c>
    </row>
    <row r="81951" spans="3:4">
      <c r="C81951" s="7">
        <v>30</v>
      </c>
      <c r="D81951" s="98">
        <v>2</v>
      </c>
    </row>
    <row r="81952" spans="3:4">
      <c r="C81952" s="7">
        <v>31</v>
      </c>
      <c r="D81952" s="98">
        <v>2</v>
      </c>
    </row>
    <row r="81953" spans="3:4">
      <c r="C81953" s="7">
        <v>32</v>
      </c>
      <c r="D81953" s="98">
        <v>2</v>
      </c>
    </row>
    <row r="81954" spans="3:4">
      <c r="C81954" s="7">
        <v>33</v>
      </c>
      <c r="D81954" s="98">
        <v>1</v>
      </c>
    </row>
    <row r="81955" spans="3:4">
      <c r="C81955" s="7">
        <v>34</v>
      </c>
      <c r="D81955" s="98">
        <v>1</v>
      </c>
    </row>
    <row r="81956" spans="3:4">
      <c r="C81956" s="7">
        <v>35</v>
      </c>
      <c r="D81956" s="98">
        <v>2</v>
      </c>
    </row>
    <row r="81957" spans="3:4">
      <c r="C81957" s="7">
        <v>36</v>
      </c>
      <c r="D81957" s="98">
        <v>1</v>
      </c>
    </row>
    <row r="81958" spans="3:4">
      <c r="C81958" s="7">
        <v>37</v>
      </c>
      <c r="D81958" s="98">
        <v>2</v>
      </c>
    </row>
    <row r="81959" spans="3:4">
      <c r="C81959" s="7">
        <v>38</v>
      </c>
      <c r="D81959" s="98">
        <v>1</v>
      </c>
    </row>
    <row r="81960" spans="3:4">
      <c r="C81960" s="7">
        <v>39</v>
      </c>
      <c r="D81960" s="98">
        <v>1</v>
      </c>
    </row>
    <row r="81961" spans="3:4">
      <c r="C81961" s="7">
        <v>40</v>
      </c>
      <c r="D81961" s="98">
        <v>1</v>
      </c>
    </row>
    <row r="81962" spans="3:4">
      <c r="C81962" s="7">
        <v>41</v>
      </c>
      <c r="D81962" s="98">
        <v>2</v>
      </c>
    </row>
    <row r="81963" spans="3:4">
      <c r="C81963" s="7">
        <v>42</v>
      </c>
      <c r="D81963" s="98">
        <v>2</v>
      </c>
    </row>
    <row r="81964" spans="3:4">
      <c r="C81964" s="7">
        <v>43</v>
      </c>
      <c r="D81964" s="98">
        <v>1</v>
      </c>
    </row>
    <row r="81965" spans="3:4">
      <c r="C81965" s="7">
        <v>44</v>
      </c>
      <c r="D81965" s="98">
        <v>1</v>
      </c>
    </row>
    <row r="81966" spans="3:4">
      <c r="C81966" s="7">
        <v>45</v>
      </c>
      <c r="D81966" s="98">
        <v>2</v>
      </c>
    </row>
    <row r="81967" spans="3:4">
      <c r="C81967" s="7">
        <v>46</v>
      </c>
      <c r="D81967" s="98">
        <v>1</v>
      </c>
    </row>
    <row r="81968" spans="3:4">
      <c r="C81968" s="7">
        <v>47</v>
      </c>
      <c r="D81968" s="98">
        <v>2</v>
      </c>
    </row>
    <row r="81969" spans="3:4">
      <c r="C81969" s="7">
        <v>48</v>
      </c>
      <c r="D81969" s="98">
        <v>2</v>
      </c>
    </row>
    <row r="81970" spans="3:4">
      <c r="C81970" s="7">
        <v>49</v>
      </c>
      <c r="D81970" s="98">
        <v>1</v>
      </c>
    </row>
    <row r="81971" spans="3:4">
      <c r="C81971" s="7">
        <v>50</v>
      </c>
      <c r="D81971" s="98">
        <v>1</v>
      </c>
    </row>
    <row r="81972" spans="3:4">
      <c r="C81972" s="7">
        <v>51</v>
      </c>
      <c r="D81972" s="98">
        <v>2</v>
      </c>
    </row>
    <row r="81973" spans="3:4">
      <c r="C81973" s="7">
        <v>52</v>
      </c>
      <c r="D81973" s="98">
        <v>1</v>
      </c>
    </row>
    <row r="81974" spans="3:4">
      <c r="C81974" s="7">
        <v>53</v>
      </c>
      <c r="D81974" s="98">
        <v>2</v>
      </c>
    </row>
    <row r="81975" spans="3:4">
      <c r="C81975" s="7">
        <v>54</v>
      </c>
      <c r="D81975" s="98">
        <v>2</v>
      </c>
    </row>
    <row r="81976" spans="3:4">
      <c r="C81976" s="7">
        <v>55</v>
      </c>
      <c r="D81976" s="98">
        <v>2</v>
      </c>
    </row>
    <row r="81977" spans="3:4">
      <c r="C81977" s="7">
        <v>56</v>
      </c>
      <c r="D81977" s="98">
        <v>2</v>
      </c>
    </row>
    <row r="81978" spans="3:4">
      <c r="C81978" s="7">
        <v>57</v>
      </c>
      <c r="D81978" s="98">
        <v>2</v>
      </c>
    </row>
    <row r="81979" spans="3:4">
      <c r="C81979" s="7">
        <v>58</v>
      </c>
      <c r="D81979" s="98">
        <v>1</v>
      </c>
    </row>
    <row r="81980" spans="3:4">
      <c r="C81980" s="7">
        <v>59</v>
      </c>
      <c r="D81980" s="98">
        <v>1</v>
      </c>
    </row>
    <row r="81981" spans="3:4">
      <c r="C81981" s="7">
        <v>60</v>
      </c>
      <c r="D81981" s="98">
        <v>1</v>
      </c>
    </row>
    <row r="81982" spans="3:4">
      <c r="C81982" s="7">
        <v>61</v>
      </c>
      <c r="D81982" s="98">
        <v>2</v>
      </c>
    </row>
    <row r="81983" spans="3:4">
      <c r="C81983" s="7">
        <v>62</v>
      </c>
      <c r="D81983" s="98">
        <v>2</v>
      </c>
    </row>
    <row r="81984" spans="3:4">
      <c r="C81984" s="7">
        <v>63</v>
      </c>
      <c r="D81984" s="98">
        <v>2</v>
      </c>
    </row>
    <row r="81985" spans="3:4">
      <c r="C81985" s="7">
        <v>64</v>
      </c>
      <c r="D81985" s="98">
        <v>1</v>
      </c>
    </row>
    <row r="81986" spans="3:4">
      <c r="C81986" s="7">
        <v>65</v>
      </c>
      <c r="D81986" s="98">
        <v>2</v>
      </c>
    </row>
    <row r="81987" spans="3:4">
      <c r="C81987" s="7">
        <v>66</v>
      </c>
      <c r="D81987" s="98">
        <v>1</v>
      </c>
    </row>
    <row r="81988" spans="3:4">
      <c r="C81988" s="7">
        <v>67</v>
      </c>
      <c r="D81988" s="98">
        <v>2</v>
      </c>
    </row>
    <row r="81989" spans="3:4">
      <c r="C81989" s="7">
        <v>68</v>
      </c>
      <c r="D81989" s="98">
        <v>1</v>
      </c>
    </row>
    <row r="81990" spans="3:4">
      <c r="C81990" s="7">
        <v>69</v>
      </c>
      <c r="D81990" s="98">
        <v>2</v>
      </c>
    </row>
    <row r="81991" spans="3:4">
      <c r="C81991" s="7">
        <v>70</v>
      </c>
      <c r="D81991" s="98">
        <v>2</v>
      </c>
    </row>
    <row r="81992" spans="3:4">
      <c r="C81992" s="7">
        <v>71</v>
      </c>
      <c r="D81992" s="98">
        <v>2</v>
      </c>
    </row>
    <row r="81993" spans="3:4">
      <c r="C81993" s="7">
        <v>72</v>
      </c>
      <c r="D81993" s="98">
        <v>2</v>
      </c>
    </row>
    <row r="81994" spans="3:4">
      <c r="C81994" s="7">
        <v>73</v>
      </c>
      <c r="D81994" s="98">
        <v>2</v>
      </c>
    </row>
    <row r="81995" spans="3:4">
      <c r="C81995" s="7">
        <v>74</v>
      </c>
      <c r="D81995" s="98">
        <v>1</v>
      </c>
    </row>
    <row r="81996" spans="3:4">
      <c r="C81996" s="7">
        <v>75</v>
      </c>
      <c r="D81996" s="98">
        <v>2</v>
      </c>
    </row>
    <row r="81997" spans="3:4">
      <c r="C81997" s="7">
        <v>76</v>
      </c>
      <c r="D81997" s="98">
        <v>1</v>
      </c>
    </row>
    <row r="81998" spans="3:4">
      <c r="C81998" s="7">
        <v>77</v>
      </c>
      <c r="D81998" s="98">
        <v>2</v>
      </c>
    </row>
    <row r="81999" spans="3:4">
      <c r="C81999" s="7">
        <v>78</v>
      </c>
      <c r="D81999" s="98">
        <v>2</v>
      </c>
    </row>
    <row r="82000" spans="3:4">
      <c r="C82000" s="7">
        <v>79</v>
      </c>
      <c r="D82000" s="98">
        <v>1</v>
      </c>
    </row>
    <row r="82001" spans="3:4">
      <c r="C82001" s="7">
        <v>80</v>
      </c>
      <c r="D82001" s="98">
        <v>2</v>
      </c>
    </row>
    <row r="82002" spans="3:4">
      <c r="C82002" s="7">
        <v>81</v>
      </c>
      <c r="D82002" s="98">
        <v>1</v>
      </c>
    </row>
    <row r="82003" spans="3:4">
      <c r="C82003" s="7">
        <v>82</v>
      </c>
      <c r="D82003" s="98">
        <v>1</v>
      </c>
    </row>
    <row r="82004" spans="3:4">
      <c r="C82004" s="7">
        <v>83</v>
      </c>
      <c r="D82004" s="98">
        <v>1</v>
      </c>
    </row>
    <row r="82005" spans="3:4">
      <c r="C82005" s="7">
        <v>84</v>
      </c>
      <c r="D82005" s="98">
        <v>1</v>
      </c>
    </row>
    <row r="82006" spans="3:4">
      <c r="C82006" s="7">
        <v>85</v>
      </c>
      <c r="D82006" s="98">
        <v>2</v>
      </c>
    </row>
    <row r="82007" spans="3:4">
      <c r="C82007" s="7">
        <v>86</v>
      </c>
      <c r="D82007" s="98">
        <v>2</v>
      </c>
    </row>
    <row r="82008" spans="3:4">
      <c r="C82008" s="7">
        <v>87</v>
      </c>
      <c r="D82008" s="98">
        <v>1</v>
      </c>
    </row>
    <row r="82009" spans="3:4">
      <c r="C82009" s="7">
        <v>88</v>
      </c>
      <c r="D82009" s="98">
        <v>2</v>
      </c>
    </row>
    <row r="82010" spans="3:4">
      <c r="C82010" s="7">
        <v>89</v>
      </c>
      <c r="D82010" s="98">
        <v>1</v>
      </c>
    </row>
    <row r="82011" spans="3:4">
      <c r="C82011" s="7">
        <v>90</v>
      </c>
      <c r="D82011" s="98">
        <v>1</v>
      </c>
    </row>
    <row r="82012" spans="3:4">
      <c r="C82012" s="7">
        <v>91</v>
      </c>
      <c r="D82012" s="98">
        <v>2</v>
      </c>
    </row>
    <row r="82013" spans="3:4">
      <c r="C82013" s="7">
        <v>92</v>
      </c>
      <c r="D82013" s="98">
        <v>1</v>
      </c>
    </row>
    <row r="82014" spans="3:4">
      <c r="C82014" s="7">
        <v>93</v>
      </c>
      <c r="D82014" s="98">
        <v>1</v>
      </c>
    </row>
    <row r="82015" spans="3:4">
      <c r="C82015" s="7">
        <v>94</v>
      </c>
      <c r="D82015" s="98">
        <v>2</v>
      </c>
    </row>
    <row r="82016" spans="3:4">
      <c r="C82016" s="7">
        <v>95</v>
      </c>
      <c r="D82016" s="98">
        <v>2</v>
      </c>
    </row>
    <row r="82017" spans="3:4">
      <c r="C82017" s="7">
        <v>96</v>
      </c>
      <c r="D82017" s="98">
        <v>2</v>
      </c>
    </row>
    <row r="82018" spans="3:4">
      <c r="C82018" s="7">
        <v>97</v>
      </c>
      <c r="D82018" s="98">
        <v>2</v>
      </c>
    </row>
    <row r="82019" spans="3:4">
      <c r="C82019" s="7">
        <v>98</v>
      </c>
      <c r="D82019" s="98">
        <v>1</v>
      </c>
    </row>
    <row r="82020" spans="3:4">
      <c r="C82020" s="7">
        <v>99</v>
      </c>
      <c r="D82020" s="98">
        <v>2</v>
      </c>
    </row>
    <row r="82021" spans="3:4">
      <c r="C82021" s="7">
        <v>100</v>
      </c>
      <c r="D82021" s="98">
        <v>2</v>
      </c>
    </row>
    <row r="82022" spans="3:4">
      <c r="C82022" s="7">
        <v>101</v>
      </c>
      <c r="D82022" s="98">
        <v>2</v>
      </c>
    </row>
    <row r="82023" spans="3:4">
      <c r="C82023" s="7">
        <v>102</v>
      </c>
      <c r="D82023" s="98">
        <v>1</v>
      </c>
    </row>
    <row r="82024" spans="3:4">
      <c r="C82024" s="7">
        <v>103</v>
      </c>
      <c r="D82024" s="98">
        <v>2</v>
      </c>
    </row>
    <row r="82025" spans="3:4">
      <c r="C82025" s="7">
        <v>104</v>
      </c>
      <c r="D82025" s="98">
        <v>1</v>
      </c>
    </row>
    <row r="82026" spans="3:4">
      <c r="C82026" s="7">
        <v>105</v>
      </c>
      <c r="D82026" s="98">
        <v>2</v>
      </c>
    </row>
    <row r="82027" spans="3:4">
      <c r="C82027" s="7">
        <v>106</v>
      </c>
      <c r="D82027" s="98">
        <v>2</v>
      </c>
    </row>
    <row r="82028" spans="3:4">
      <c r="C82028" s="7">
        <v>107</v>
      </c>
      <c r="D82028" s="98">
        <v>2</v>
      </c>
    </row>
    <row r="82029" spans="3:4">
      <c r="C82029" s="7">
        <v>108</v>
      </c>
      <c r="D82029" s="98">
        <v>2</v>
      </c>
    </row>
    <row r="82030" spans="3:4">
      <c r="C82030" s="7">
        <v>109</v>
      </c>
      <c r="D82030" s="98">
        <v>2</v>
      </c>
    </row>
    <row r="82031" spans="3:4">
      <c r="C82031" s="7">
        <v>110</v>
      </c>
      <c r="D82031" s="98">
        <v>2</v>
      </c>
    </row>
    <row r="82032" spans="3:4">
      <c r="C82032" s="7">
        <v>111</v>
      </c>
      <c r="D82032" s="98">
        <v>1</v>
      </c>
    </row>
    <row r="82033" spans="3:4">
      <c r="C82033" s="7">
        <v>112</v>
      </c>
      <c r="D82033" s="98">
        <v>2</v>
      </c>
    </row>
    <row r="82034" spans="3:4">
      <c r="C82034" s="7">
        <v>113</v>
      </c>
      <c r="D82034" s="98">
        <v>2</v>
      </c>
    </row>
    <row r="82035" spans="3:4">
      <c r="C82035" s="7">
        <v>114</v>
      </c>
      <c r="D82035" s="98">
        <v>2</v>
      </c>
    </row>
    <row r="82036" spans="3:4">
      <c r="C82036" s="7">
        <v>115</v>
      </c>
      <c r="D82036" s="98">
        <v>2</v>
      </c>
    </row>
    <row r="82037" spans="3:4">
      <c r="C82037" s="7">
        <v>116</v>
      </c>
      <c r="D82037" s="98">
        <v>1</v>
      </c>
    </row>
    <row r="82038" spans="3:4">
      <c r="C82038" s="7">
        <v>117</v>
      </c>
      <c r="D82038" s="98">
        <v>2</v>
      </c>
    </row>
    <row r="82039" spans="3:4">
      <c r="C82039" s="7">
        <v>118</v>
      </c>
      <c r="D82039" s="98">
        <v>2</v>
      </c>
    </row>
    <row r="82040" spans="3:4">
      <c r="C82040" s="7">
        <v>119</v>
      </c>
      <c r="D82040" s="98">
        <v>2</v>
      </c>
    </row>
    <row r="82041" spans="3:4">
      <c r="C82041" s="7">
        <v>120</v>
      </c>
      <c r="D82041" s="98">
        <v>2</v>
      </c>
    </row>
    <row r="82042" spans="3:4">
      <c r="C82042" s="7">
        <v>121</v>
      </c>
      <c r="D82042" s="98">
        <v>2</v>
      </c>
    </row>
    <row r="82043" spans="3:4">
      <c r="C82043" s="7">
        <v>122</v>
      </c>
      <c r="D82043" s="98">
        <v>2</v>
      </c>
    </row>
    <row r="82044" spans="3:4">
      <c r="C82044" s="7">
        <v>123</v>
      </c>
      <c r="D82044" s="98">
        <v>2</v>
      </c>
    </row>
    <row r="82045" spans="3:4">
      <c r="C82045" s="7">
        <v>124</v>
      </c>
      <c r="D82045" s="98">
        <v>1</v>
      </c>
    </row>
    <row r="82046" spans="3:4">
      <c r="C82046" s="7">
        <v>125</v>
      </c>
      <c r="D82046" s="98">
        <v>2</v>
      </c>
    </row>
    <row r="82047" spans="3:4">
      <c r="C82047" s="7">
        <v>126</v>
      </c>
      <c r="D82047" s="98">
        <v>1</v>
      </c>
    </row>
    <row r="82048" spans="3:4">
      <c r="C82048" s="7">
        <v>127</v>
      </c>
      <c r="D82048" s="98">
        <v>2</v>
      </c>
    </row>
    <row r="82049" spans="3:4">
      <c r="C82049" s="7">
        <v>128</v>
      </c>
      <c r="D82049" s="98">
        <v>2</v>
      </c>
    </row>
    <row r="82050" spans="3:4">
      <c r="C82050" s="7">
        <v>129</v>
      </c>
      <c r="D82050" s="98">
        <v>2</v>
      </c>
    </row>
    <row r="82051" spans="3:4">
      <c r="C82051" s="7">
        <v>130</v>
      </c>
      <c r="D82051" s="98">
        <v>2</v>
      </c>
    </row>
    <row r="82052" spans="3:4">
      <c r="C82052" s="7">
        <v>131</v>
      </c>
      <c r="D82052" s="98">
        <v>1</v>
      </c>
    </row>
    <row r="82053" spans="3:4">
      <c r="C82053" s="7">
        <v>132</v>
      </c>
      <c r="D82053" s="98">
        <v>2</v>
      </c>
    </row>
    <row r="82054" spans="3:4">
      <c r="C82054" s="7">
        <v>133</v>
      </c>
      <c r="D82054" s="98">
        <v>2</v>
      </c>
    </row>
    <row r="82055" spans="3:4">
      <c r="C82055" s="7">
        <v>134</v>
      </c>
      <c r="D82055" s="98">
        <v>2</v>
      </c>
    </row>
    <row r="82056" spans="3:4">
      <c r="C82056" s="7">
        <v>135</v>
      </c>
      <c r="D82056" s="98">
        <v>2</v>
      </c>
    </row>
    <row r="82057" spans="3:4">
      <c r="C82057" s="7">
        <v>136</v>
      </c>
      <c r="D82057" s="98">
        <v>1</v>
      </c>
    </row>
    <row r="82058" spans="3:4">
      <c r="C82058" s="7">
        <v>137</v>
      </c>
      <c r="D82058" s="98">
        <v>1</v>
      </c>
    </row>
    <row r="82059" spans="3:4">
      <c r="C82059" s="7">
        <v>138</v>
      </c>
      <c r="D82059" s="98">
        <v>2</v>
      </c>
    </row>
    <row r="82060" spans="3:4">
      <c r="C82060" s="7">
        <v>139</v>
      </c>
      <c r="D82060" s="98">
        <v>2</v>
      </c>
    </row>
    <row r="82061" spans="3:4">
      <c r="C82061" s="7">
        <v>140</v>
      </c>
      <c r="D82061" s="98">
        <v>2</v>
      </c>
    </row>
    <row r="82062" spans="3:4">
      <c r="C82062" s="7">
        <v>141</v>
      </c>
      <c r="D82062" s="98">
        <v>1</v>
      </c>
    </row>
    <row r="82063" spans="3:4">
      <c r="C82063" s="7">
        <v>142</v>
      </c>
      <c r="D82063" s="98">
        <v>2</v>
      </c>
    </row>
    <row r="82064" spans="3:4">
      <c r="C82064" s="7">
        <v>143</v>
      </c>
      <c r="D82064" s="98">
        <v>2</v>
      </c>
    </row>
    <row r="82065" spans="3:4">
      <c r="C82065" s="7">
        <v>144</v>
      </c>
      <c r="D82065" s="98">
        <v>1</v>
      </c>
    </row>
    <row r="82066" spans="3:4">
      <c r="C82066" s="7">
        <v>145</v>
      </c>
      <c r="D82066" s="98">
        <v>2</v>
      </c>
    </row>
    <row r="82067" spans="3:4">
      <c r="C82067" s="7">
        <v>146</v>
      </c>
      <c r="D82067" s="98">
        <v>2</v>
      </c>
    </row>
    <row r="82068" spans="3:4">
      <c r="C82068" s="7">
        <v>147</v>
      </c>
      <c r="D82068" s="98">
        <v>2</v>
      </c>
    </row>
    <row r="82069" spans="3:4">
      <c r="C82069" s="7">
        <v>148</v>
      </c>
      <c r="D82069" s="98">
        <v>1</v>
      </c>
    </row>
    <row r="82070" spans="3:4">
      <c r="C82070" s="7">
        <v>149</v>
      </c>
      <c r="D82070" s="98">
        <v>2</v>
      </c>
    </row>
    <row r="82071" spans="3:4">
      <c r="C82071" s="7">
        <v>150</v>
      </c>
      <c r="D82071" s="98">
        <v>2</v>
      </c>
    </row>
    <row r="82072" spans="3:4">
      <c r="C82072" s="7">
        <v>151</v>
      </c>
      <c r="D82072" s="98">
        <v>2</v>
      </c>
    </row>
    <row r="82073" spans="3:4">
      <c r="C82073" s="7">
        <v>152</v>
      </c>
      <c r="D82073" s="98">
        <v>2</v>
      </c>
    </row>
    <row r="82074" spans="3:4">
      <c r="C82074" s="7">
        <v>153</v>
      </c>
      <c r="D82074" s="98">
        <v>2</v>
      </c>
    </row>
    <row r="82075" spans="3:4">
      <c r="C82075" s="7">
        <v>154</v>
      </c>
      <c r="D82075" s="98">
        <v>2</v>
      </c>
    </row>
    <row r="82076" spans="3:4">
      <c r="C82076" s="7">
        <v>155</v>
      </c>
      <c r="D82076" s="98">
        <v>2</v>
      </c>
    </row>
    <row r="82077" spans="3:4">
      <c r="C82077" s="7">
        <v>156</v>
      </c>
      <c r="D82077" s="98">
        <v>2</v>
      </c>
    </row>
    <row r="82078" spans="3:4">
      <c r="C82078" s="7">
        <v>157</v>
      </c>
      <c r="D82078" s="98">
        <v>2</v>
      </c>
    </row>
    <row r="82079" spans="3:4">
      <c r="C82079" s="7">
        <v>158</v>
      </c>
      <c r="D82079" s="98">
        <v>2</v>
      </c>
    </row>
    <row r="82080" spans="3:4">
      <c r="C82080" s="7">
        <v>159</v>
      </c>
      <c r="D82080" s="98">
        <v>2</v>
      </c>
    </row>
    <row r="82081" spans="3:4">
      <c r="C82081" s="7">
        <v>160</v>
      </c>
      <c r="D82081" s="98">
        <v>2</v>
      </c>
    </row>
    <row r="82082" spans="3:4">
      <c r="C82082" s="7">
        <v>161</v>
      </c>
      <c r="D82082" s="98">
        <v>2</v>
      </c>
    </row>
    <row r="82083" spans="3:4">
      <c r="C82083" s="7">
        <v>162</v>
      </c>
      <c r="D82083" s="98">
        <v>2</v>
      </c>
    </row>
    <row r="82084" spans="3:4">
      <c r="C82084" s="7">
        <v>163</v>
      </c>
      <c r="D82084" s="98">
        <v>2</v>
      </c>
    </row>
    <row r="82085" spans="3:4">
      <c r="C82085" s="7">
        <v>164</v>
      </c>
      <c r="D82085" s="98">
        <v>2</v>
      </c>
    </row>
    <row r="82086" spans="3:4">
      <c r="C82086" s="7">
        <v>165</v>
      </c>
      <c r="D82086" s="98">
        <v>2</v>
      </c>
    </row>
    <row r="82087" spans="3:4">
      <c r="C82087" s="7">
        <v>166</v>
      </c>
      <c r="D82087" s="98">
        <v>2</v>
      </c>
    </row>
    <row r="82088" spans="3:4">
      <c r="C82088" s="7">
        <v>167</v>
      </c>
      <c r="D82088" s="98">
        <v>2</v>
      </c>
    </row>
    <row r="82089" spans="3:4">
      <c r="C82089" s="7">
        <v>168</v>
      </c>
      <c r="D82089" s="98">
        <v>2</v>
      </c>
    </row>
    <row r="82090" spans="3:4">
      <c r="C82090" s="7">
        <v>169</v>
      </c>
      <c r="D82090" s="98">
        <v>2</v>
      </c>
    </row>
    <row r="82091" spans="3:4">
      <c r="C82091" s="7">
        <v>170</v>
      </c>
      <c r="D82091" s="98">
        <v>2</v>
      </c>
    </row>
    <row r="82092" spans="3:4">
      <c r="C82092" s="7">
        <v>171</v>
      </c>
      <c r="D82092" s="98">
        <v>2</v>
      </c>
    </row>
    <row r="82093" spans="3:4">
      <c r="C82093" s="7">
        <v>172</v>
      </c>
      <c r="D82093" s="98">
        <v>2</v>
      </c>
    </row>
    <row r="82094" spans="3:4">
      <c r="C82094" s="7">
        <v>173</v>
      </c>
      <c r="D82094" s="98">
        <v>2</v>
      </c>
    </row>
    <row r="82095" spans="3:4">
      <c r="C82095" s="7">
        <v>174</v>
      </c>
      <c r="D82095" s="98">
        <v>2</v>
      </c>
    </row>
    <row r="82096" spans="3:4">
      <c r="C82096" s="7">
        <v>175</v>
      </c>
      <c r="D82096" s="98">
        <v>2</v>
      </c>
    </row>
    <row r="82097" spans="3:4">
      <c r="C82097" s="7">
        <v>176</v>
      </c>
      <c r="D82097" s="98">
        <v>2</v>
      </c>
    </row>
    <row r="82098" spans="3:4">
      <c r="C82098" s="7">
        <v>177</v>
      </c>
      <c r="D82098" s="98">
        <v>2</v>
      </c>
    </row>
    <row r="82099" spans="3:4">
      <c r="C82099" s="7">
        <v>178</v>
      </c>
      <c r="D82099" s="98">
        <v>2</v>
      </c>
    </row>
    <row r="82100" spans="3:4">
      <c r="C82100" s="7">
        <v>179</v>
      </c>
      <c r="D82100" s="98">
        <v>1</v>
      </c>
    </row>
    <row r="82101" spans="3:4">
      <c r="C82101" s="7">
        <v>180</v>
      </c>
      <c r="D82101" s="98">
        <v>2</v>
      </c>
    </row>
    <row r="82102" spans="3:4">
      <c r="C82102" s="7">
        <v>181</v>
      </c>
      <c r="D82102" s="98">
        <v>2</v>
      </c>
    </row>
    <row r="82103" spans="3:4">
      <c r="C82103" s="7">
        <v>182</v>
      </c>
      <c r="D82103" s="98">
        <v>2</v>
      </c>
    </row>
    <row r="82104" spans="3:4">
      <c r="C82104" s="7">
        <v>183</v>
      </c>
      <c r="D82104" s="98">
        <v>2</v>
      </c>
    </row>
    <row r="82105" spans="3:4">
      <c r="C82105" s="7">
        <v>184</v>
      </c>
      <c r="D82105" s="98">
        <v>1</v>
      </c>
    </row>
    <row r="82106" spans="3:4">
      <c r="C82106" s="7">
        <v>185</v>
      </c>
      <c r="D82106" s="98">
        <v>2</v>
      </c>
    </row>
    <row r="82107" spans="3:4">
      <c r="C82107" s="7">
        <v>186</v>
      </c>
      <c r="D82107" s="98">
        <v>2</v>
      </c>
    </row>
    <row r="82108" spans="3:4">
      <c r="C82108" s="7">
        <v>187</v>
      </c>
      <c r="D82108" s="98">
        <v>5</v>
      </c>
    </row>
    <row r="82109" spans="3:4">
      <c r="C82109" s="7">
        <v>188</v>
      </c>
      <c r="D82109" s="98">
        <v>1</v>
      </c>
    </row>
    <row r="82110" spans="3:4">
      <c r="C82110" s="7">
        <v>189</v>
      </c>
      <c r="D82110" s="98">
        <v>5</v>
      </c>
    </row>
    <row r="82111" spans="3:4">
      <c r="C82111" s="7">
        <v>190</v>
      </c>
      <c r="D82111" s="98">
        <v>5</v>
      </c>
    </row>
    <row r="82112" spans="3:4">
      <c r="C82112" s="7">
        <v>191</v>
      </c>
      <c r="D82112" s="98">
        <v>5</v>
      </c>
    </row>
    <row r="82113" spans="3:4">
      <c r="C82113" s="7">
        <v>192</v>
      </c>
      <c r="D82113" s="98">
        <v>1</v>
      </c>
    </row>
    <row r="82114" spans="3:4">
      <c r="C82114" s="7">
        <v>193</v>
      </c>
      <c r="D82114" s="98">
        <v>1</v>
      </c>
    </row>
    <row r="82115" spans="3:4">
      <c r="C82115" s="7">
        <v>194</v>
      </c>
      <c r="D82115" s="98">
        <v>2</v>
      </c>
    </row>
    <row r="82116" spans="3:4">
      <c r="C82116" s="7">
        <v>195</v>
      </c>
      <c r="D82116" s="98">
        <v>5</v>
      </c>
    </row>
    <row r="82117" spans="3:4">
      <c r="C82117" s="7">
        <v>196</v>
      </c>
      <c r="D82117" s="98">
        <v>3</v>
      </c>
    </row>
    <row r="82118" spans="3:4">
      <c r="C82118" s="7">
        <v>197</v>
      </c>
      <c r="D82118" s="98">
        <v>4</v>
      </c>
    </row>
    <row r="82119" spans="3:4">
      <c r="C82119" s="7">
        <v>198</v>
      </c>
      <c r="D82119" s="98">
        <v>1</v>
      </c>
    </row>
    <row r="82120" spans="3:4">
      <c r="C82120" s="7">
        <v>199</v>
      </c>
      <c r="D82120" s="98">
        <v>5</v>
      </c>
    </row>
    <row r="82121" spans="3:4">
      <c r="C82121" s="7">
        <v>200</v>
      </c>
      <c r="D82121" s="98">
        <v>2</v>
      </c>
    </row>
    <row r="82122" spans="3:4">
      <c r="C82122" s="7">
        <v>201</v>
      </c>
      <c r="D82122" s="98">
        <v>1</v>
      </c>
    </row>
    <row r="82123" spans="3:4">
      <c r="C82123" s="7">
        <v>202</v>
      </c>
      <c r="D82123" s="98">
        <v>4</v>
      </c>
    </row>
    <row r="82124" spans="3:4">
      <c r="C82124" s="7">
        <v>203</v>
      </c>
      <c r="D82124" s="98">
        <v>4</v>
      </c>
    </row>
    <row r="82125" spans="3:4">
      <c r="C82125" s="7">
        <v>204</v>
      </c>
      <c r="D82125" s="98">
        <v>3</v>
      </c>
    </row>
    <row r="82126" spans="3:4">
      <c r="C82126" s="7">
        <v>205</v>
      </c>
      <c r="D82126" s="98">
        <v>1</v>
      </c>
    </row>
    <row r="82127" spans="3:4">
      <c r="C82127" s="7">
        <v>206</v>
      </c>
      <c r="D82127" s="98">
        <v>5</v>
      </c>
    </row>
    <row r="82128" spans="3:4">
      <c r="C82128" s="7">
        <v>207</v>
      </c>
      <c r="D82128" s="98">
        <v>5</v>
      </c>
    </row>
    <row r="82129" spans="3:4">
      <c r="C82129" s="7">
        <v>208</v>
      </c>
      <c r="D82129" s="98">
        <v>4</v>
      </c>
    </row>
    <row r="82130" spans="3:4">
      <c r="C82130" s="7">
        <v>209</v>
      </c>
      <c r="D82130" s="98">
        <v>2</v>
      </c>
    </row>
    <row r="82131" spans="3:4">
      <c r="C82131" s="7">
        <v>210</v>
      </c>
      <c r="D82131" s="98">
        <v>1</v>
      </c>
    </row>
    <row r="82132" spans="3:4">
      <c r="C82132" s="7">
        <v>211</v>
      </c>
      <c r="D82132" s="98">
        <v>4</v>
      </c>
    </row>
    <row r="82133" spans="3:4">
      <c r="C82133" s="7">
        <v>212</v>
      </c>
      <c r="D82133" s="98">
        <v>1</v>
      </c>
    </row>
    <row r="82134" spans="3:4">
      <c r="C82134" s="7">
        <v>213</v>
      </c>
      <c r="D82134" s="98">
        <v>4</v>
      </c>
    </row>
    <row r="82135" spans="3:4">
      <c r="C82135" s="7">
        <v>214</v>
      </c>
      <c r="D82135" s="98">
        <v>1</v>
      </c>
    </row>
    <row r="82136" spans="3:4">
      <c r="C82136" s="7">
        <v>215</v>
      </c>
      <c r="D82136" s="98">
        <v>2</v>
      </c>
    </row>
    <row r="82137" spans="3:4">
      <c r="C82137" s="7">
        <v>216</v>
      </c>
      <c r="D82137" s="98">
        <v>4</v>
      </c>
    </row>
    <row r="82138" spans="3:4">
      <c r="C82138" s="7">
        <v>217</v>
      </c>
      <c r="D82138" s="98">
        <v>4</v>
      </c>
    </row>
    <row r="82139" spans="3:4">
      <c r="C82139" s="7">
        <v>218</v>
      </c>
      <c r="D82139" s="98">
        <v>3</v>
      </c>
    </row>
    <row r="82140" spans="3:4">
      <c r="C82140" s="7">
        <v>219</v>
      </c>
      <c r="D82140" s="98">
        <v>2</v>
      </c>
    </row>
    <row r="82141" spans="3:4">
      <c r="C82141" s="7">
        <v>220</v>
      </c>
      <c r="D82141" s="98">
        <v>5</v>
      </c>
    </row>
    <row r="82142" spans="3:4">
      <c r="C82142" s="7">
        <v>221</v>
      </c>
      <c r="D82142" s="98">
        <v>1</v>
      </c>
    </row>
    <row r="82143" spans="3:4">
      <c r="C82143" s="7">
        <v>222</v>
      </c>
      <c r="D82143" s="98"/>
    </row>
    <row r="82144" spans="3:4">
      <c r="C82144" s="7">
        <v>223</v>
      </c>
      <c r="D82144" s="98">
        <v>4</v>
      </c>
    </row>
    <row r="82145" spans="3:4">
      <c r="C82145" s="7">
        <v>224</v>
      </c>
      <c r="D82145" s="98">
        <v>5</v>
      </c>
    </row>
    <row r="82146" spans="3:4">
      <c r="C82146" s="7">
        <v>225</v>
      </c>
      <c r="D82146" s="98">
        <v>3</v>
      </c>
    </row>
    <row r="82147" spans="3:4">
      <c r="C82147" s="7">
        <v>226</v>
      </c>
      <c r="D82147" s="98">
        <v>4</v>
      </c>
    </row>
    <row r="82148" spans="3:4">
      <c r="C82148" s="7">
        <v>227</v>
      </c>
      <c r="D82148" s="98">
        <v>1</v>
      </c>
    </row>
    <row r="82149" spans="3:4">
      <c r="C82149" s="7">
        <v>228</v>
      </c>
      <c r="D82149" s="98">
        <v>2</v>
      </c>
    </row>
    <row r="98305" spans="3:4">
      <c r="C98305" s="3" t="s">
        <v>223</v>
      </c>
      <c r="D98305" s="98" t="s">
        <v>0</v>
      </c>
    </row>
    <row r="98306" spans="3:4">
      <c r="C98306" s="7">
        <v>1</v>
      </c>
      <c r="D98306" s="98">
        <v>1</v>
      </c>
    </row>
    <row r="98307" spans="3:4">
      <c r="C98307" s="7">
        <v>2</v>
      </c>
      <c r="D98307" s="98">
        <v>1</v>
      </c>
    </row>
    <row r="98308" spans="3:4">
      <c r="C98308" s="7">
        <v>3</v>
      </c>
      <c r="D98308" s="98">
        <v>2</v>
      </c>
    </row>
    <row r="98309" spans="3:4">
      <c r="C98309" s="7">
        <v>4</v>
      </c>
      <c r="D98309" s="98">
        <v>1</v>
      </c>
    </row>
    <row r="98310" spans="3:4">
      <c r="C98310" s="7">
        <v>5</v>
      </c>
      <c r="D98310" s="98">
        <v>1</v>
      </c>
    </row>
    <row r="98311" spans="3:4">
      <c r="C98311" s="7">
        <v>6</v>
      </c>
      <c r="D98311" s="98">
        <v>1</v>
      </c>
    </row>
    <row r="98312" spans="3:4">
      <c r="C98312" s="7">
        <v>7</v>
      </c>
      <c r="D98312" s="98">
        <v>2</v>
      </c>
    </row>
    <row r="98313" spans="3:4">
      <c r="C98313" s="7">
        <v>8</v>
      </c>
      <c r="D98313" s="98">
        <v>1</v>
      </c>
    </row>
    <row r="98314" spans="3:4">
      <c r="C98314" s="7">
        <v>9</v>
      </c>
      <c r="D98314" s="98">
        <v>2</v>
      </c>
    </row>
    <row r="98315" spans="3:4">
      <c r="C98315" s="7">
        <v>10</v>
      </c>
      <c r="D98315" s="98">
        <v>1</v>
      </c>
    </row>
    <row r="98316" spans="3:4">
      <c r="C98316" s="7">
        <v>11</v>
      </c>
      <c r="D98316" s="98">
        <v>1</v>
      </c>
    </row>
    <row r="98317" spans="3:4">
      <c r="C98317" s="7">
        <v>12</v>
      </c>
      <c r="D98317" s="98">
        <v>1</v>
      </c>
    </row>
    <row r="98318" spans="3:4">
      <c r="C98318" s="7">
        <v>13</v>
      </c>
      <c r="D98318" s="98">
        <v>2</v>
      </c>
    </row>
    <row r="98319" spans="3:4">
      <c r="C98319" s="7">
        <v>14</v>
      </c>
      <c r="D98319" s="98">
        <v>1</v>
      </c>
    </row>
    <row r="98320" spans="3:4">
      <c r="C98320" s="7">
        <v>15</v>
      </c>
      <c r="D98320" s="98">
        <v>2</v>
      </c>
    </row>
    <row r="98321" spans="3:4">
      <c r="C98321" s="7">
        <v>16</v>
      </c>
      <c r="D98321" s="98">
        <v>1</v>
      </c>
    </row>
    <row r="98322" spans="3:4">
      <c r="C98322" s="7">
        <v>17</v>
      </c>
      <c r="D98322" s="98">
        <v>2</v>
      </c>
    </row>
    <row r="98323" spans="3:4">
      <c r="C98323" s="7">
        <v>18</v>
      </c>
      <c r="D98323" s="98">
        <v>1</v>
      </c>
    </row>
    <row r="98324" spans="3:4">
      <c r="C98324" s="7">
        <v>19</v>
      </c>
      <c r="D98324" s="98">
        <v>2</v>
      </c>
    </row>
    <row r="98325" spans="3:4">
      <c r="C98325" s="7">
        <v>20</v>
      </c>
      <c r="D98325" s="98">
        <v>1</v>
      </c>
    </row>
    <row r="98326" spans="3:4">
      <c r="C98326" s="7">
        <v>21</v>
      </c>
      <c r="D98326" s="98">
        <v>2</v>
      </c>
    </row>
    <row r="98327" spans="3:4">
      <c r="C98327" s="7">
        <v>22</v>
      </c>
      <c r="D98327" s="98">
        <v>1</v>
      </c>
    </row>
    <row r="98328" spans="3:4">
      <c r="C98328" s="7">
        <v>23</v>
      </c>
      <c r="D98328" s="98">
        <v>2</v>
      </c>
    </row>
    <row r="98329" spans="3:4">
      <c r="C98329" s="7">
        <v>24</v>
      </c>
      <c r="D98329" s="98">
        <v>2</v>
      </c>
    </row>
    <row r="98330" spans="3:4">
      <c r="C98330" s="7">
        <v>25</v>
      </c>
      <c r="D98330" s="98">
        <v>2</v>
      </c>
    </row>
    <row r="98331" spans="3:4">
      <c r="C98331" s="7">
        <v>26</v>
      </c>
      <c r="D98331" s="98">
        <v>1</v>
      </c>
    </row>
    <row r="98332" spans="3:4">
      <c r="C98332" s="7">
        <v>27</v>
      </c>
      <c r="D98332" s="98">
        <v>1</v>
      </c>
    </row>
    <row r="98333" spans="3:4">
      <c r="C98333" s="7">
        <v>28</v>
      </c>
      <c r="D98333" s="98">
        <v>2</v>
      </c>
    </row>
    <row r="98334" spans="3:4">
      <c r="C98334" s="7">
        <v>29</v>
      </c>
      <c r="D98334" s="98">
        <v>1</v>
      </c>
    </row>
    <row r="98335" spans="3:4">
      <c r="C98335" s="7">
        <v>30</v>
      </c>
      <c r="D98335" s="98">
        <v>2</v>
      </c>
    </row>
    <row r="98336" spans="3:4">
      <c r="C98336" s="7">
        <v>31</v>
      </c>
      <c r="D98336" s="98">
        <v>2</v>
      </c>
    </row>
    <row r="98337" spans="3:4">
      <c r="C98337" s="7">
        <v>32</v>
      </c>
      <c r="D98337" s="98">
        <v>2</v>
      </c>
    </row>
    <row r="98338" spans="3:4">
      <c r="C98338" s="7">
        <v>33</v>
      </c>
      <c r="D98338" s="98">
        <v>1</v>
      </c>
    </row>
    <row r="98339" spans="3:4">
      <c r="C98339" s="7">
        <v>34</v>
      </c>
      <c r="D98339" s="98">
        <v>1</v>
      </c>
    </row>
    <row r="98340" spans="3:4">
      <c r="C98340" s="7">
        <v>35</v>
      </c>
      <c r="D98340" s="98">
        <v>2</v>
      </c>
    </row>
    <row r="98341" spans="3:4">
      <c r="C98341" s="7">
        <v>36</v>
      </c>
      <c r="D98341" s="98">
        <v>1</v>
      </c>
    </row>
    <row r="98342" spans="3:4">
      <c r="C98342" s="7">
        <v>37</v>
      </c>
      <c r="D98342" s="98">
        <v>2</v>
      </c>
    </row>
    <row r="98343" spans="3:4">
      <c r="C98343" s="7">
        <v>38</v>
      </c>
      <c r="D98343" s="98">
        <v>1</v>
      </c>
    </row>
    <row r="98344" spans="3:4">
      <c r="C98344" s="7">
        <v>39</v>
      </c>
      <c r="D98344" s="98">
        <v>1</v>
      </c>
    </row>
    <row r="98345" spans="3:4">
      <c r="C98345" s="7">
        <v>40</v>
      </c>
      <c r="D98345" s="98">
        <v>1</v>
      </c>
    </row>
    <row r="98346" spans="3:4">
      <c r="C98346" s="7">
        <v>41</v>
      </c>
      <c r="D98346" s="98">
        <v>2</v>
      </c>
    </row>
    <row r="98347" spans="3:4">
      <c r="C98347" s="7">
        <v>42</v>
      </c>
      <c r="D98347" s="98">
        <v>2</v>
      </c>
    </row>
    <row r="98348" spans="3:4">
      <c r="C98348" s="7">
        <v>43</v>
      </c>
      <c r="D98348" s="98">
        <v>1</v>
      </c>
    </row>
    <row r="98349" spans="3:4">
      <c r="C98349" s="7">
        <v>44</v>
      </c>
      <c r="D98349" s="98">
        <v>1</v>
      </c>
    </row>
    <row r="98350" spans="3:4">
      <c r="C98350" s="7">
        <v>45</v>
      </c>
      <c r="D98350" s="98">
        <v>2</v>
      </c>
    </row>
    <row r="98351" spans="3:4">
      <c r="C98351" s="7">
        <v>46</v>
      </c>
      <c r="D98351" s="98">
        <v>1</v>
      </c>
    </row>
    <row r="98352" spans="3:4">
      <c r="C98352" s="7">
        <v>47</v>
      </c>
      <c r="D98352" s="98">
        <v>2</v>
      </c>
    </row>
    <row r="98353" spans="3:4">
      <c r="C98353" s="7">
        <v>48</v>
      </c>
      <c r="D98353" s="98">
        <v>2</v>
      </c>
    </row>
    <row r="98354" spans="3:4">
      <c r="C98354" s="7">
        <v>49</v>
      </c>
      <c r="D98354" s="98">
        <v>1</v>
      </c>
    </row>
    <row r="98355" spans="3:4">
      <c r="C98355" s="7">
        <v>50</v>
      </c>
      <c r="D98355" s="98">
        <v>1</v>
      </c>
    </row>
    <row r="98356" spans="3:4">
      <c r="C98356" s="7">
        <v>51</v>
      </c>
      <c r="D98356" s="98">
        <v>2</v>
      </c>
    </row>
    <row r="98357" spans="3:4">
      <c r="C98357" s="7">
        <v>52</v>
      </c>
      <c r="D98357" s="98">
        <v>1</v>
      </c>
    </row>
    <row r="98358" spans="3:4">
      <c r="C98358" s="7">
        <v>53</v>
      </c>
      <c r="D98358" s="98">
        <v>2</v>
      </c>
    </row>
    <row r="98359" spans="3:4">
      <c r="C98359" s="7">
        <v>54</v>
      </c>
      <c r="D98359" s="98">
        <v>2</v>
      </c>
    </row>
    <row r="98360" spans="3:4">
      <c r="C98360" s="7">
        <v>55</v>
      </c>
      <c r="D98360" s="98">
        <v>2</v>
      </c>
    </row>
    <row r="98361" spans="3:4">
      <c r="C98361" s="7">
        <v>56</v>
      </c>
      <c r="D98361" s="98">
        <v>2</v>
      </c>
    </row>
    <row r="98362" spans="3:4">
      <c r="C98362" s="7">
        <v>57</v>
      </c>
      <c r="D98362" s="98">
        <v>2</v>
      </c>
    </row>
    <row r="98363" spans="3:4">
      <c r="C98363" s="7">
        <v>58</v>
      </c>
      <c r="D98363" s="98">
        <v>1</v>
      </c>
    </row>
    <row r="98364" spans="3:4">
      <c r="C98364" s="7">
        <v>59</v>
      </c>
      <c r="D98364" s="98">
        <v>1</v>
      </c>
    </row>
    <row r="98365" spans="3:4">
      <c r="C98365" s="7">
        <v>60</v>
      </c>
      <c r="D98365" s="98">
        <v>1</v>
      </c>
    </row>
    <row r="98366" spans="3:4">
      <c r="C98366" s="7">
        <v>61</v>
      </c>
      <c r="D98366" s="98">
        <v>2</v>
      </c>
    </row>
    <row r="98367" spans="3:4">
      <c r="C98367" s="7">
        <v>62</v>
      </c>
      <c r="D98367" s="98">
        <v>2</v>
      </c>
    </row>
    <row r="98368" spans="3:4">
      <c r="C98368" s="7">
        <v>63</v>
      </c>
      <c r="D98368" s="98">
        <v>2</v>
      </c>
    </row>
    <row r="98369" spans="3:4">
      <c r="C98369" s="7">
        <v>64</v>
      </c>
      <c r="D98369" s="98">
        <v>1</v>
      </c>
    </row>
    <row r="98370" spans="3:4">
      <c r="C98370" s="7">
        <v>65</v>
      </c>
      <c r="D98370" s="98">
        <v>2</v>
      </c>
    </row>
    <row r="98371" spans="3:4">
      <c r="C98371" s="7">
        <v>66</v>
      </c>
      <c r="D98371" s="98">
        <v>1</v>
      </c>
    </row>
    <row r="98372" spans="3:4">
      <c r="C98372" s="7">
        <v>67</v>
      </c>
      <c r="D98372" s="98">
        <v>2</v>
      </c>
    </row>
    <row r="98373" spans="3:4">
      <c r="C98373" s="7">
        <v>68</v>
      </c>
      <c r="D98373" s="98">
        <v>1</v>
      </c>
    </row>
    <row r="98374" spans="3:4">
      <c r="C98374" s="7">
        <v>69</v>
      </c>
      <c r="D98374" s="98">
        <v>2</v>
      </c>
    </row>
    <row r="98375" spans="3:4">
      <c r="C98375" s="7">
        <v>70</v>
      </c>
      <c r="D98375" s="98">
        <v>2</v>
      </c>
    </row>
    <row r="98376" spans="3:4">
      <c r="C98376" s="7">
        <v>71</v>
      </c>
      <c r="D98376" s="98">
        <v>2</v>
      </c>
    </row>
    <row r="98377" spans="3:4">
      <c r="C98377" s="7">
        <v>72</v>
      </c>
      <c r="D98377" s="98">
        <v>2</v>
      </c>
    </row>
    <row r="98378" spans="3:4">
      <c r="C98378" s="7">
        <v>73</v>
      </c>
      <c r="D98378" s="98">
        <v>2</v>
      </c>
    </row>
    <row r="98379" spans="3:4">
      <c r="C98379" s="7">
        <v>74</v>
      </c>
      <c r="D98379" s="98">
        <v>1</v>
      </c>
    </row>
    <row r="98380" spans="3:4">
      <c r="C98380" s="7">
        <v>75</v>
      </c>
      <c r="D98380" s="98">
        <v>2</v>
      </c>
    </row>
    <row r="98381" spans="3:4">
      <c r="C98381" s="7">
        <v>76</v>
      </c>
      <c r="D98381" s="98">
        <v>1</v>
      </c>
    </row>
    <row r="98382" spans="3:4">
      <c r="C98382" s="7">
        <v>77</v>
      </c>
      <c r="D98382" s="98">
        <v>2</v>
      </c>
    </row>
    <row r="98383" spans="3:4">
      <c r="C98383" s="7">
        <v>78</v>
      </c>
      <c r="D98383" s="98">
        <v>2</v>
      </c>
    </row>
    <row r="98384" spans="3:4">
      <c r="C98384" s="7">
        <v>79</v>
      </c>
      <c r="D98384" s="98">
        <v>1</v>
      </c>
    </row>
    <row r="98385" spans="3:4">
      <c r="C98385" s="7">
        <v>80</v>
      </c>
      <c r="D98385" s="98">
        <v>2</v>
      </c>
    </row>
    <row r="98386" spans="3:4">
      <c r="C98386" s="7">
        <v>81</v>
      </c>
      <c r="D98386" s="98">
        <v>1</v>
      </c>
    </row>
    <row r="98387" spans="3:4">
      <c r="C98387" s="7">
        <v>82</v>
      </c>
      <c r="D98387" s="98">
        <v>1</v>
      </c>
    </row>
    <row r="98388" spans="3:4">
      <c r="C98388" s="7">
        <v>83</v>
      </c>
      <c r="D98388" s="98">
        <v>1</v>
      </c>
    </row>
    <row r="98389" spans="3:4">
      <c r="C98389" s="7">
        <v>84</v>
      </c>
      <c r="D98389" s="98">
        <v>1</v>
      </c>
    </row>
    <row r="98390" spans="3:4">
      <c r="C98390" s="7">
        <v>85</v>
      </c>
      <c r="D98390" s="98">
        <v>2</v>
      </c>
    </row>
    <row r="98391" spans="3:4">
      <c r="C98391" s="7">
        <v>86</v>
      </c>
      <c r="D98391" s="98">
        <v>2</v>
      </c>
    </row>
    <row r="98392" spans="3:4">
      <c r="C98392" s="7">
        <v>87</v>
      </c>
      <c r="D98392" s="98">
        <v>1</v>
      </c>
    </row>
    <row r="98393" spans="3:4">
      <c r="C98393" s="7">
        <v>88</v>
      </c>
      <c r="D98393" s="98">
        <v>2</v>
      </c>
    </row>
    <row r="98394" spans="3:4">
      <c r="C98394" s="7">
        <v>89</v>
      </c>
      <c r="D98394" s="98">
        <v>1</v>
      </c>
    </row>
    <row r="98395" spans="3:4">
      <c r="C98395" s="7">
        <v>90</v>
      </c>
      <c r="D98395" s="98">
        <v>1</v>
      </c>
    </row>
    <row r="98396" spans="3:4">
      <c r="C98396" s="7">
        <v>91</v>
      </c>
      <c r="D98396" s="98">
        <v>2</v>
      </c>
    </row>
    <row r="98397" spans="3:4">
      <c r="C98397" s="7">
        <v>92</v>
      </c>
      <c r="D98397" s="98">
        <v>1</v>
      </c>
    </row>
    <row r="98398" spans="3:4">
      <c r="C98398" s="7">
        <v>93</v>
      </c>
      <c r="D98398" s="98">
        <v>1</v>
      </c>
    </row>
    <row r="98399" spans="3:4">
      <c r="C98399" s="7">
        <v>94</v>
      </c>
      <c r="D98399" s="98">
        <v>2</v>
      </c>
    </row>
    <row r="98400" spans="3:4">
      <c r="C98400" s="7">
        <v>95</v>
      </c>
      <c r="D98400" s="98">
        <v>2</v>
      </c>
    </row>
    <row r="98401" spans="3:4">
      <c r="C98401" s="7">
        <v>96</v>
      </c>
      <c r="D98401" s="98">
        <v>2</v>
      </c>
    </row>
    <row r="98402" spans="3:4">
      <c r="C98402" s="7">
        <v>97</v>
      </c>
      <c r="D98402" s="98">
        <v>2</v>
      </c>
    </row>
    <row r="98403" spans="3:4">
      <c r="C98403" s="7">
        <v>98</v>
      </c>
      <c r="D98403" s="98">
        <v>1</v>
      </c>
    </row>
    <row r="98404" spans="3:4">
      <c r="C98404" s="7">
        <v>99</v>
      </c>
      <c r="D98404" s="98">
        <v>2</v>
      </c>
    </row>
    <row r="98405" spans="3:4">
      <c r="C98405" s="7">
        <v>100</v>
      </c>
      <c r="D98405" s="98">
        <v>2</v>
      </c>
    </row>
    <row r="98406" spans="3:4">
      <c r="C98406" s="7">
        <v>101</v>
      </c>
      <c r="D98406" s="98">
        <v>2</v>
      </c>
    </row>
    <row r="98407" spans="3:4">
      <c r="C98407" s="7">
        <v>102</v>
      </c>
      <c r="D98407" s="98">
        <v>1</v>
      </c>
    </row>
    <row r="98408" spans="3:4">
      <c r="C98408" s="7">
        <v>103</v>
      </c>
      <c r="D98408" s="98">
        <v>2</v>
      </c>
    </row>
    <row r="98409" spans="3:4">
      <c r="C98409" s="7">
        <v>104</v>
      </c>
      <c r="D98409" s="98">
        <v>1</v>
      </c>
    </row>
    <row r="98410" spans="3:4">
      <c r="C98410" s="7">
        <v>105</v>
      </c>
      <c r="D98410" s="98">
        <v>2</v>
      </c>
    </row>
    <row r="98411" spans="3:4">
      <c r="C98411" s="7">
        <v>106</v>
      </c>
      <c r="D98411" s="98">
        <v>2</v>
      </c>
    </row>
    <row r="98412" spans="3:4">
      <c r="C98412" s="7">
        <v>107</v>
      </c>
      <c r="D98412" s="98">
        <v>2</v>
      </c>
    </row>
    <row r="98413" spans="3:4">
      <c r="C98413" s="7">
        <v>108</v>
      </c>
      <c r="D98413" s="98">
        <v>2</v>
      </c>
    </row>
    <row r="98414" spans="3:4">
      <c r="C98414" s="7">
        <v>109</v>
      </c>
      <c r="D98414" s="98">
        <v>2</v>
      </c>
    </row>
    <row r="98415" spans="3:4">
      <c r="C98415" s="7">
        <v>110</v>
      </c>
      <c r="D98415" s="98">
        <v>2</v>
      </c>
    </row>
    <row r="98416" spans="3:4">
      <c r="C98416" s="7">
        <v>111</v>
      </c>
      <c r="D98416" s="98">
        <v>1</v>
      </c>
    </row>
    <row r="98417" spans="3:4">
      <c r="C98417" s="7">
        <v>112</v>
      </c>
      <c r="D98417" s="98">
        <v>2</v>
      </c>
    </row>
    <row r="98418" spans="3:4">
      <c r="C98418" s="7">
        <v>113</v>
      </c>
      <c r="D98418" s="98">
        <v>2</v>
      </c>
    </row>
    <row r="98419" spans="3:4">
      <c r="C98419" s="7">
        <v>114</v>
      </c>
      <c r="D98419" s="98">
        <v>2</v>
      </c>
    </row>
    <row r="98420" spans="3:4">
      <c r="C98420" s="7">
        <v>115</v>
      </c>
      <c r="D98420" s="98">
        <v>2</v>
      </c>
    </row>
    <row r="98421" spans="3:4">
      <c r="C98421" s="7">
        <v>116</v>
      </c>
      <c r="D98421" s="98">
        <v>1</v>
      </c>
    </row>
    <row r="98422" spans="3:4">
      <c r="C98422" s="7">
        <v>117</v>
      </c>
      <c r="D98422" s="98">
        <v>2</v>
      </c>
    </row>
    <row r="98423" spans="3:4">
      <c r="C98423" s="7">
        <v>118</v>
      </c>
      <c r="D98423" s="98">
        <v>2</v>
      </c>
    </row>
    <row r="98424" spans="3:4">
      <c r="C98424" s="7">
        <v>119</v>
      </c>
      <c r="D98424" s="98">
        <v>2</v>
      </c>
    </row>
    <row r="98425" spans="3:4">
      <c r="C98425" s="7">
        <v>120</v>
      </c>
      <c r="D98425" s="98">
        <v>2</v>
      </c>
    </row>
    <row r="98426" spans="3:4">
      <c r="C98426" s="7">
        <v>121</v>
      </c>
      <c r="D98426" s="98">
        <v>2</v>
      </c>
    </row>
    <row r="98427" spans="3:4">
      <c r="C98427" s="7">
        <v>122</v>
      </c>
      <c r="D98427" s="98">
        <v>2</v>
      </c>
    </row>
    <row r="98428" spans="3:4">
      <c r="C98428" s="7">
        <v>123</v>
      </c>
      <c r="D98428" s="98">
        <v>2</v>
      </c>
    </row>
    <row r="98429" spans="3:4">
      <c r="C98429" s="7">
        <v>124</v>
      </c>
      <c r="D98429" s="98">
        <v>1</v>
      </c>
    </row>
    <row r="98430" spans="3:4">
      <c r="C98430" s="7">
        <v>125</v>
      </c>
      <c r="D98430" s="98">
        <v>2</v>
      </c>
    </row>
    <row r="98431" spans="3:4">
      <c r="C98431" s="7">
        <v>126</v>
      </c>
      <c r="D98431" s="98">
        <v>1</v>
      </c>
    </row>
    <row r="98432" spans="3:4">
      <c r="C98432" s="7">
        <v>127</v>
      </c>
      <c r="D98432" s="98">
        <v>2</v>
      </c>
    </row>
    <row r="98433" spans="3:4">
      <c r="C98433" s="7">
        <v>128</v>
      </c>
      <c r="D98433" s="98">
        <v>2</v>
      </c>
    </row>
    <row r="98434" spans="3:4">
      <c r="C98434" s="7">
        <v>129</v>
      </c>
      <c r="D98434" s="98">
        <v>2</v>
      </c>
    </row>
    <row r="98435" spans="3:4">
      <c r="C98435" s="7">
        <v>130</v>
      </c>
      <c r="D98435" s="98">
        <v>2</v>
      </c>
    </row>
    <row r="98436" spans="3:4">
      <c r="C98436" s="7">
        <v>131</v>
      </c>
      <c r="D98436" s="98">
        <v>1</v>
      </c>
    </row>
    <row r="98437" spans="3:4">
      <c r="C98437" s="7">
        <v>132</v>
      </c>
      <c r="D98437" s="98">
        <v>2</v>
      </c>
    </row>
    <row r="98438" spans="3:4">
      <c r="C98438" s="7">
        <v>133</v>
      </c>
      <c r="D98438" s="98">
        <v>2</v>
      </c>
    </row>
    <row r="98439" spans="3:4">
      <c r="C98439" s="7">
        <v>134</v>
      </c>
      <c r="D98439" s="98">
        <v>2</v>
      </c>
    </row>
    <row r="98440" spans="3:4">
      <c r="C98440" s="7">
        <v>135</v>
      </c>
      <c r="D98440" s="98">
        <v>2</v>
      </c>
    </row>
    <row r="98441" spans="3:4">
      <c r="C98441" s="7">
        <v>136</v>
      </c>
      <c r="D98441" s="98">
        <v>1</v>
      </c>
    </row>
    <row r="98442" spans="3:4">
      <c r="C98442" s="7">
        <v>137</v>
      </c>
      <c r="D98442" s="98">
        <v>1</v>
      </c>
    </row>
    <row r="98443" spans="3:4">
      <c r="C98443" s="7">
        <v>138</v>
      </c>
      <c r="D98443" s="98">
        <v>2</v>
      </c>
    </row>
    <row r="98444" spans="3:4">
      <c r="C98444" s="7">
        <v>139</v>
      </c>
      <c r="D98444" s="98">
        <v>2</v>
      </c>
    </row>
    <row r="98445" spans="3:4">
      <c r="C98445" s="7">
        <v>140</v>
      </c>
      <c r="D98445" s="98">
        <v>2</v>
      </c>
    </row>
    <row r="98446" spans="3:4">
      <c r="C98446" s="7">
        <v>141</v>
      </c>
      <c r="D98446" s="98">
        <v>1</v>
      </c>
    </row>
    <row r="98447" spans="3:4">
      <c r="C98447" s="7">
        <v>142</v>
      </c>
      <c r="D98447" s="98">
        <v>2</v>
      </c>
    </row>
    <row r="98448" spans="3:4">
      <c r="C98448" s="7">
        <v>143</v>
      </c>
      <c r="D98448" s="98">
        <v>2</v>
      </c>
    </row>
    <row r="98449" spans="3:4">
      <c r="C98449" s="7">
        <v>144</v>
      </c>
      <c r="D98449" s="98">
        <v>1</v>
      </c>
    </row>
    <row r="98450" spans="3:4">
      <c r="C98450" s="7">
        <v>145</v>
      </c>
      <c r="D98450" s="98">
        <v>2</v>
      </c>
    </row>
    <row r="98451" spans="3:4">
      <c r="C98451" s="7">
        <v>146</v>
      </c>
      <c r="D98451" s="98">
        <v>2</v>
      </c>
    </row>
    <row r="98452" spans="3:4">
      <c r="C98452" s="7">
        <v>147</v>
      </c>
      <c r="D98452" s="98">
        <v>2</v>
      </c>
    </row>
    <row r="98453" spans="3:4">
      <c r="C98453" s="7">
        <v>148</v>
      </c>
      <c r="D98453" s="98">
        <v>1</v>
      </c>
    </row>
    <row r="98454" spans="3:4">
      <c r="C98454" s="7">
        <v>149</v>
      </c>
      <c r="D98454" s="98">
        <v>2</v>
      </c>
    </row>
    <row r="98455" spans="3:4">
      <c r="C98455" s="7">
        <v>150</v>
      </c>
      <c r="D98455" s="98">
        <v>2</v>
      </c>
    </row>
    <row r="98456" spans="3:4">
      <c r="C98456" s="7">
        <v>151</v>
      </c>
      <c r="D98456" s="98">
        <v>2</v>
      </c>
    </row>
    <row r="98457" spans="3:4">
      <c r="C98457" s="7">
        <v>152</v>
      </c>
      <c r="D98457" s="98">
        <v>2</v>
      </c>
    </row>
    <row r="98458" spans="3:4">
      <c r="C98458" s="7">
        <v>153</v>
      </c>
      <c r="D98458" s="98">
        <v>2</v>
      </c>
    </row>
    <row r="98459" spans="3:4">
      <c r="C98459" s="7">
        <v>154</v>
      </c>
      <c r="D98459" s="98">
        <v>2</v>
      </c>
    </row>
    <row r="98460" spans="3:4">
      <c r="C98460" s="7">
        <v>155</v>
      </c>
      <c r="D98460" s="98">
        <v>2</v>
      </c>
    </row>
    <row r="98461" spans="3:4">
      <c r="C98461" s="7">
        <v>156</v>
      </c>
      <c r="D98461" s="98">
        <v>2</v>
      </c>
    </row>
    <row r="98462" spans="3:4">
      <c r="C98462" s="7">
        <v>157</v>
      </c>
      <c r="D98462" s="98">
        <v>2</v>
      </c>
    </row>
    <row r="98463" spans="3:4">
      <c r="C98463" s="7">
        <v>158</v>
      </c>
      <c r="D98463" s="98">
        <v>2</v>
      </c>
    </row>
    <row r="98464" spans="3:4">
      <c r="C98464" s="7">
        <v>159</v>
      </c>
      <c r="D98464" s="98">
        <v>2</v>
      </c>
    </row>
    <row r="98465" spans="3:4">
      <c r="C98465" s="7">
        <v>160</v>
      </c>
      <c r="D98465" s="98">
        <v>2</v>
      </c>
    </row>
    <row r="98466" spans="3:4">
      <c r="C98466" s="7">
        <v>161</v>
      </c>
      <c r="D98466" s="98">
        <v>2</v>
      </c>
    </row>
    <row r="98467" spans="3:4">
      <c r="C98467" s="7">
        <v>162</v>
      </c>
      <c r="D98467" s="98">
        <v>2</v>
      </c>
    </row>
    <row r="98468" spans="3:4">
      <c r="C98468" s="7">
        <v>163</v>
      </c>
      <c r="D98468" s="98">
        <v>2</v>
      </c>
    </row>
    <row r="98469" spans="3:4">
      <c r="C98469" s="7">
        <v>164</v>
      </c>
      <c r="D98469" s="98">
        <v>2</v>
      </c>
    </row>
    <row r="98470" spans="3:4">
      <c r="C98470" s="7">
        <v>165</v>
      </c>
      <c r="D98470" s="98">
        <v>2</v>
      </c>
    </row>
    <row r="98471" spans="3:4">
      <c r="C98471" s="7">
        <v>166</v>
      </c>
      <c r="D98471" s="98">
        <v>2</v>
      </c>
    </row>
    <row r="98472" spans="3:4">
      <c r="C98472" s="7">
        <v>167</v>
      </c>
      <c r="D98472" s="98">
        <v>2</v>
      </c>
    </row>
    <row r="98473" spans="3:4">
      <c r="C98473" s="7">
        <v>168</v>
      </c>
      <c r="D98473" s="98">
        <v>2</v>
      </c>
    </row>
    <row r="98474" spans="3:4">
      <c r="C98474" s="7">
        <v>169</v>
      </c>
      <c r="D98474" s="98">
        <v>2</v>
      </c>
    </row>
    <row r="98475" spans="3:4">
      <c r="C98475" s="7">
        <v>170</v>
      </c>
      <c r="D98475" s="98">
        <v>2</v>
      </c>
    </row>
    <row r="98476" spans="3:4">
      <c r="C98476" s="7">
        <v>171</v>
      </c>
      <c r="D98476" s="98">
        <v>2</v>
      </c>
    </row>
    <row r="98477" spans="3:4">
      <c r="C98477" s="7">
        <v>172</v>
      </c>
      <c r="D98477" s="98">
        <v>2</v>
      </c>
    </row>
    <row r="98478" spans="3:4">
      <c r="C98478" s="7">
        <v>173</v>
      </c>
      <c r="D98478" s="98">
        <v>2</v>
      </c>
    </row>
    <row r="98479" spans="3:4">
      <c r="C98479" s="7">
        <v>174</v>
      </c>
      <c r="D98479" s="98">
        <v>2</v>
      </c>
    </row>
    <row r="98480" spans="3:4">
      <c r="C98480" s="7">
        <v>175</v>
      </c>
      <c r="D98480" s="98">
        <v>2</v>
      </c>
    </row>
    <row r="98481" spans="3:4">
      <c r="C98481" s="7">
        <v>176</v>
      </c>
      <c r="D98481" s="98">
        <v>2</v>
      </c>
    </row>
    <row r="98482" spans="3:4">
      <c r="C98482" s="7">
        <v>177</v>
      </c>
      <c r="D98482" s="98">
        <v>2</v>
      </c>
    </row>
    <row r="98483" spans="3:4">
      <c r="C98483" s="7">
        <v>178</v>
      </c>
      <c r="D98483" s="98">
        <v>2</v>
      </c>
    </row>
    <row r="98484" spans="3:4">
      <c r="C98484" s="7">
        <v>179</v>
      </c>
      <c r="D98484" s="98">
        <v>1</v>
      </c>
    </row>
    <row r="98485" spans="3:4">
      <c r="C98485" s="7">
        <v>180</v>
      </c>
      <c r="D98485" s="98">
        <v>2</v>
      </c>
    </row>
    <row r="98486" spans="3:4">
      <c r="C98486" s="7">
        <v>181</v>
      </c>
      <c r="D98486" s="98">
        <v>2</v>
      </c>
    </row>
    <row r="98487" spans="3:4">
      <c r="C98487" s="7">
        <v>182</v>
      </c>
      <c r="D98487" s="98">
        <v>2</v>
      </c>
    </row>
    <row r="98488" spans="3:4">
      <c r="C98488" s="7">
        <v>183</v>
      </c>
      <c r="D98488" s="98">
        <v>2</v>
      </c>
    </row>
    <row r="98489" spans="3:4">
      <c r="C98489" s="7">
        <v>184</v>
      </c>
      <c r="D98489" s="98">
        <v>1</v>
      </c>
    </row>
    <row r="98490" spans="3:4">
      <c r="C98490" s="7">
        <v>185</v>
      </c>
      <c r="D98490" s="98">
        <v>2</v>
      </c>
    </row>
    <row r="98491" spans="3:4">
      <c r="C98491" s="7">
        <v>186</v>
      </c>
      <c r="D98491" s="98">
        <v>2</v>
      </c>
    </row>
    <row r="98492" spans="3:4">
      <c r="C98492" s="7">
        <v>187</v>
      </c>
      <c r="D98492" s="98">
        <v>5</v>
      </c>
    </row>
    <row r="98493" spans="3:4">
      <c r="C98493" s="7">
        <v>188</v>
      </c>
      <c r="D98493" s="98">
        <v>1</v>
      </c>
    </row>
    <row r="98494" spans="3:4">
      <c r="C98494" s="7">
        <v>189</v>
      </c>
      <c r="D98494" s="98">
        <v>5</v>
      </c>
    </row>
    <row r="98495" spans="3:4">
      <c r="C98495" s="7">
        <v>190</v>
      </c>
      <c r="D98495" s="98">
        <v>5</v>
      </c>
    </row>
    <row r="98496" spans="3:4">
      <c r="C98496" s="7">
        <v>191</v>
      </c>
      <c r="D98496" s="98">
        <v>5</v>
      </c>
    </row>
    <row r="98497" spans="3:4">
      <c r="C98497" s="7">
        <v>192</v>
      </c>
      <c r="D98497" s="98">
        <v>1</v>
      </c>
    </row>
    <row r="98498" spans="3:4">
      <c r="C98498" s="7">
        <v>193</v>
      </c>
      <c r="D98498" s="98">
        <v>1</v>
      </c>
    </row>
    <row r="98499" spans="3:4">
      <c r="C98499" s="7">
        <v>194</v>
      </c>
      <c r="D98499" s="98">
        <v>2</v>
      </c>
    </row>
    <row r="98500" spans="3:4">
      <c r="C98500" s="7">
        <v>195</v>
      </c>
      <c r="D98500" s="98">
        <v>5</v>
      </c>
    </row>
    <row r="98501" spans="3:4">
      <c r="C98501" s="7">
        <v>196</v>
      </c>
      <c r="D98501" s="98">
        <v>3</v>
      </c>
    </row>
    <row r="98502" spans="3:4">
      <c r="C98502" s="7">
        <v>197</v>
      </c>
      <c r="D98502" s="98">
        <v>4</v>
      </c>
    </row>
    <row r="98503" spans="3:4">
      <c r="C98503" s="7">
        <v>198</v>
      </c>
      <c r="D98503" s="98">
        <v>1</v>
      </c>
    </row>
    <row r="98504" spans="3:4">
      <c r="C98504" s="7">
        <v>199</v>
      </c>
      <c r="D98504" s="98">
        <v>5</v>
      </c>
    </row>
    <row r="98505" spans="3:4">
      <c r="C98505" s="7">
        <v>200</v>
      </c>
      <c r="D98505" s="98">
        <v>2</v>
      </c>
    </row>
    <row r="98506" spans="3:4">
      <c r="C98506" s="7">
        <v>201</v>
      </c>
      <c r="D98506" s="98">
        <v>1</v>
      </c>
    </row>
    <row r="98507" spans="3:4">
      <c r="C98507" s="7">
        <v>202</v>
      </c>
      <c r="D98507" s="98">
        <v>4</v>
      </c>
    </row>
    <row r="98508" spans="3:4">
      <c r="C98508" s="7">
        <v>203</v>
      </c>
      <c r="D98508" s="98">
        <v>4</v>
      </c>
    </row>
    <row r="98509" spans="3:4">
      <c r="C98509" s="7">
        <v>204</v>
      </c>
      <c r="D98509" s="98">
        <v>3</v>
      </c>
    </row>
    <row r="98510" spans="3:4">
      <c r="C98510" s="7">
        <v>205</v>
      </c>
      <c r="D98510" s="98">
        <v>1</v>
      </c>
    </row>
    <row r="98511" spans="3:4">
      <c r="C98511" s="7">
        <v>206</v>
      </c>
      <c r="D98511" s="98">
        <v>5</v>
      </c>
    </row>
    <row r="98512" spans="3:4">
      <c r="C98512" s="7">
        <v>207</v>
      </c>
      <c r="D98512" s="98">
        <v>5</v>
      </c>
    </row>
    <row r="98513" spans="3:4">
      <c r="C98513" s="7">
        <v>208</v>
      </c>
      <c r="D98513" s="98">
        <v>4</v>
      </c>
    </row>
    <row r="98514" spans="3:4">
      <c r="C98514" s="7">
        <v>209</v>
      </c>
      <c r="D98514" s="98">
        <v>2</v>
      </c>
    </row>
    <row r="98515" spans="3:4">
      <c r="C98515" s="7">
        <v>210</v>
      </c>
      <c r="D98515" s="98">
        <v>1</v>
      </c>
    </row>
    <row r="98516" spans="3:4">
      <c r="C98516" s="7">
        <v>211</v>
      </c>
      <c r="D98516" s="98">
        <v>4</v>
      </c>
    </row>
    <row r="98517" spans="3:4">
      <c r="C98517" s="7">
        <v>212</v>
      </c>
      <c r="D98517" s="98">
        <v>1</v>
      </c>
    </row>
    <row r="98518" spans="3:4">
      <c r="C98518" s="7">
        <v>213</v>
      </c>
      <c r="D98518" s="98">
        <v>4</v>
      </c>
    </row>
    <row r="98519" spans="3:4">
      <c r="C98519" s="7">
        <v>214</v>
      </c>
      <c r="D98519" s="98">
        <v>1</v>
      </c>
    </row>
    <row r="98520" spans="3:4">
      <c r="C98520" s="7">
        <v>215</v>
      </c>
      <c r="D98520" s="98">
        <v>2</v>
      </c>
    </row>
    <row r="98521" spans="3:4">
      <c r="C98521" s="7">
        <v>216</v>
      </c>
      <c r="D98521" s="98">
        <v>4</v>
      </c>
    </row>
    <row r="98522" spans="3:4">
      <c r="C98522" s="7">
        <v>217</v>
      </c>
      <c r="D98522" s="98">
        <v>4</v>
      </c>
    </row>
    <row r="98523" spans="3:4">
      <c r="C98523" s="7">
        <v>218</v>
      </c>
      <c r="D98523" s="98">
        <v>3</v>
      </c>
    </row>
    <row r="98524" spans="3:4">
      <c r="C98524" s="7">
        <v>219</v>
      </c>
      <c r="D98524" s="98">
        <v>2</v>
      </c>
    </row>
    <row r="98525" spans="3:4">
      <c r="C98525" s="7">
        <v>220</v>
      </c>
      <c r="D98525" s="98">
        <v>5</v>
      </c>
    </row>
    <row r="98526" spans="3:4">
      <c r="C98526" s="7">
        <v>221</v>
      </c>
      <c r="D98526" s="98">
        <v>1</v>
      </c>
    </row>
    <row r="98527" spans="3:4">
      <c r="C98527" s="7">
        <v>222</v>
      </c>
      <c r="D98527" s="98"/>
    </row>
    <row r="98528" spans="3:4">
      <c r="C98528" s="7">
        <v>223</v>
      </c>
      <c r="D98528" s="98">
        <v>4</v>
      </c>
    </row>
    <row r="98529" spans="3:4">
      <c r="C98529" s="7">
        <v>224</v>
      </c>
      <c r="D98529" s="98">
        <v>5</v>
      </c>
    </row>
    <row r="98530" spans="3:4">
      <c r="C98530" s="7">
        <v>225</v>
      </c>
      <c r="D98530" s="98">
        <v>3</v>
      </c>
    </row>
    <row r="98531" spans="3:4">
      <c r="C98531" s="7">
        <v>226</v>
      </c>
      <c r="D98531" s="98">
        <v>4</v>
      </c>
    </row>
    <row r="98532" spans="3:4">
      <c r="C98532" s="7">
        <v>227</v>
      </c>
      <c r="D98532" s="98">
        <v>1</v>
      </c>
    </row>
    <row r="98533" spans="3:4">
      <c r="C98533" s="7">
        <v>228</v>
      </c>
      <c r="D98533" s="98">
        <v>2</v>
      </c>
    </row>
    <row r="114689" spans="3:4">
      <c r="C114689" s="3" t="s">
        <v>223</v>
      </c>
      <c r="D114689" s="98" t="s">
        <v>0</v>
      </c>
    </row>
    <row r="114690" spans="3:4">
      <c r="C114690" s="7">
        <v>1</v>
      </c>
      <c r="D114690" s="98">
        <v>1</v>
      </c>
    </row>
    <row r="114691" spans="3:4">
      <c r="C114691" s="7">
        <v>2</v>
      </c>
      <c r="D114691" s="98">
        <v>1</v>
      </c>
    </row>
    <row r="114692" spans="3:4">
      <c r="C114692" s="7">
        <v>3</v>
      </c>
      <c r="D114692" s="98">
        <v>2</v>
      </c>
    </row>
    <row r="114693" spans="3:4">
      <c r="C114693" s="7">
        <v>4</v>
      </c>
      <c r="D114693" s="98">
        <v>1</v>
      </c>
    </row>
    <row r="114694" spans="3:4">
      <c r="C114694" s="7">
        <v>5</v>
      </c>
      <c r="D114694" s="98">
        <v>1</v>
      </c>
    </row>
    <row r="114695" spans="3:4">
      <c r="C114695" s="7">
        <v>6</v>
      </c>
      <c r="D114695" s="98">
        <v>1</v>
      </c>
    </row>
    <row r="114696" spans="3:4">
      <c r="C114696" s="7">
        <v>7</v>
      </c>
      <c r="D114696" s="98">
        <v>2</v>
      </c>
    </row>
    <row r="114697" spans="3:4">
      <c r="C114697" s="7">
        <v>8</v>
      </c>
      <c r="D114697" s="98">
        <v>1</v>
      </c>
    </row>
    <row r="114698" spans="3:4">
      <c r="C114698" s="7">
        <v>9</v>
      </c>
      <c r="D114698" s="98">
        <v>2</v>
      </c>
    </row>
    <row r="114699" spans="3:4">
      <c r="C114699" s="7">
        <v>10</v>
      </c>
      <c r="D114699" s="98">
        <v>1</v>
      </c>
    </row>
    <row r="114700" spans="3:4">
      <c r="C114700" s="7">
        <v>11</v>
      </c>
      <c r="D114700" s="98">
        <v>1</v>
      </c>
    </row>
    <row r="114701" spans="3:4">
      <c r="C114701" s="7">
        <v>12</v>
      </c>
      <c r="D114701" s="98">
        <v>1</v>
      </c>
    </row>
    <row r="114702" spans="3:4">
      <c r="C114702" s="7">
        <v>13</v>
      </c>
      <c r="D114702" s="98">
        <v>2</v>
      </c>
    </row>
    <row r="114703" spans="3:4">
      <c r="C114703" s="7">
        <v>14</v>
      </c>
      <c r="D114703" s="98">
        <v>1</v>
      </c>
    </row>
    <row r="114704" spans="3:4">
      <c r="C114704" s="7">
        <v>15</v>
      </c>
      <c r="D114704" s="98">
        <v>2</v>
      </c>
    </row>
    <row r="114705" spans="3:4">
      <c r="C114705" s="7">
        <v>16</v>
      </c>
      <c r="D114705" s="98">
        <v>1</v>
      </c>
    </row>
    <row r="114706" spans="3:4">
      <c r="C114706" s="7">
        <v>17</v>
      </c>
      <c r="D114706" s="98">
        <v>2</v>
      </c>
    </row>
    <row r="114707" spans="3:4">
      <c r="C114707" s="7">
        <v>18</v>
      </c>
      <c r="D114707" s="98">
        <v>1</v>
      </c>
    </row>
    <row r="114708" spans="3:4">
      <c r="C114708" s="7">
        <v>19</v>
      </c>
      <c r="D114708" s="98">
        <v>2</v>
      </c>
    </row>
    <row r="114709" spans="3:4">
      <c r="C114709" s="7">
        <v>20</v>
      </c>
      <c r="D114709" s="98">
        <v>1</v>
      </c>
    </row>
    <row r="114710" spans="3:4">
      <c r="C114710" s="7">
        <v>21</v>
      </c>
      <c r="D114710" s="98">
        <v>2</v>
      </c>
    </row>
    <row r="114711" spans="3:4">
      <c r="C114711" s="7">
        <v>22</v>
      </c>
      <c r="D114711" s="98">
        <v>1</v>
      </c>
    </row>
    <row r="114712" spans="3:4">
      <c r="C114712" s="7">
        <v>23</v>
      </c>
      <c r="D114712" s="98">
        <v>2</v>
      </c>
    </row>
    <row r="114713" spans="3:4">
      <c r="C114713" s="7">
        <v>24</v>
      </c>
      <c r="D114713" s="98">
        <v>2</v>
      </c>
    </row>
    <row r="114714" spans="3:4">
      <c r="C114714" s="7">
        <v>25</v>
      </c>
      <c r="D114714" s="98">
        <v>2</v>
      </c>
    </row>
    <row r="114715" spans="3:4">
      <c r="C114715" s="7">
        <v>26</v>
      </c>
      <c r="D114715" s="98">
        <v>1</v>
      </c>
    </row>
    <row r="114716" spans="3:4">
      <c r="C114716" s="7">
        <v>27</v>
      </c>
      <c r="D114716" s="98">
        <v>1</v>
      </c>
    </row>
    <row r="114717" spans="3:4">
      <c r="C114717" s="7">
        <v>28</v>
      </c>
      <c r="D114717" s="98">
        <v>2</v>
      </c>
    </row>
    <row r="114718" spans="3:4">
      <c r="C114718" s="7">
        <v>29</v>
      </c>
      <c r="D114718" s="98">
        <v>1</v>
      </c>
    </row>
    <row r="114719" spans="3:4">
      <c r="C114719" s="7">
        <v>30</v>
      </c>
      <c r="D114719" s="98">
        <v>2</v>
      </c>
    </row>
    <row r="114720" spans="3:4">
      <c r="C114720" s="7">
        <v>31</v>
      </c>
      <c r="D114720" s="98">
        <v>2</v>
      </c>
    </row>
    <row r="114721" spans="3:4">
      <c r="C114721" s="7">
        <v>32</v>
      </c>
      <c r="D114721" s="98">
        <v>2</v>
      </c>
    </row>
    <row r="114722" spans="3:4">
      <c r="C114722" s="7">
        <v>33</v>
      </c>
      <c r="D114722" s="98">
        <v>1</v>
      </c>
    </row>
    <row r="114723" spans="3:4">
      <c r="C114723" s="7">
        <v>34</v>
      </c>
      <c r="D114723" s="98">
        <v>1</v>
      </c>
    </row>
    <row r="114724" spans="3:4">
      <c r="C114724" s="7">
        <v>35</v>
      </c>
      <c r="D114724" s="98">
        <v>2</v>
      </c>
    </row>
    <row r="114725" spans="3:4">
      <c r="C114725" s="7">
        <v>36</v>
      </c>
      <c r="D114725" s="98">
        <v>1</v>
      </c>
    </row>
    <row r="114726" spans="3:4">
      <c r="C114726" s="7">
        <v>37</v>
      </c>
      <c r="D114726" s="98">
        <v>2</v>
      </c>
    </row>
    <row r="114727" spans="3:4">
      <c r="C114727" s="7">
        <v>38</v>
      </c>
      <c r="D114727" s="98">
        <v>1</v>
      </c>
    </row>
    <row r="114728" spans="3:4">
      <c r="C114728" s="7">
        <v>39</v>
      </c>
      <c r="D114728" s="98">
        <v>1</v>
      </c>
    </row>
    <row r="114729" spans="3:4">
      <c r="C114729" s="7">
        <v>40</v>
      </c>
      <c r="D114729" s="98">
        <v>1</v>
      </c>
    </row>
    <row r="114730" spans="3:4">
      <c r="C114730" s="7">
        <v>41</v>
      </c>
      <c r="D114730" s="98">
        <v>2</v>
      </c>
    </row>
    <row r="114731" spans="3:4">
      <c r="C114731" s="7">
        <v>42</v>
      </c>
      <c r="D114731" s="98">
        <v>2</v>
      </c>
    </row>
    <row r="114732" spans="3:4">
      <c r="C114732" s="7">
        <v>43</v>
      </c>
      <c r="D114732" s="98">
        <v>1</v>
      </c>
    </row>
    <row r="114733" spans="3:4">
      <c r="C114733" s="7">
        <v>44</v>
      </c>
      <c r="D114733" s="98">
        <v>1</v>
      </c>
    </row>
    <row r="114734" spans="3:4">
      <c r="C114734" s="7">
        <v>45</v>
      </c>
      <c r="D114734" s="98">
        <v>2</v>
      </c>
    </row>
    <row r="114735" spans="3:4">
      <c r="C114735" s="7">
        <v>46</v>
      </c>
      <c r="D114735" s="98">
        <v>1</v>
      </c>
    </row>
    <row r="114736" spans="3:4">
      <c r="C114736" s="7">
        <v>47</v>
      </c>
      <c r="D114736" s="98">
        <v>2</v>
      </c>
    </row>
    <row r="114737" spans="3:4">
      <c r="C114737" s="7">
        <v>48</v>
      </c>
      <c r="D114737" s="98">
        <v>2</v>
      </c>
    </row>
    <row r="114738" spans="3:4">
      <c r="C114738" s="7">
        <v>49</v>
      </c>
      <c r="D114738" s="98">
        <v>1</v>
      </c>
    </row>
    <row r="114739" spans="3:4">
      <c r="C114739" s="7">
        <v>50</v>
      </c>
      <c r="D114739" s="98">
        <v>1</v>
      </c>
    </row>
    <row r="114740" spans="3:4">
      <c r="C114740" s="7">
        <v>51</v>
      </c>
      <c r="D114740" s="98">
        <v>2</v>
      </c>
    </row>
    <row r="114741" spans="3:4">
      <c r="C114741" s="7">
        <v>52</v>
      </c>
      <c r="D114741" s="98">
        <v>1</v>
      </c>
    </row>
    <row r="114742" spans="3:4">
      <c r="C114742" s="7">
        <v>53</v>
      </c>
      <c r="D114742" s="98">
        <v>2</v>
      </c>
    </row>
    <row r="114743" spans="3:4">
      <c r="C114743" s="7">
        <v>54</v>
      </c>
      <c r="D114743" s="98">
        <v>2</v>
      </c>
    </row>
    <row r="114744" spans="3:4">
      <c r="C114744" s="7">
        <v>55</v>
      </c>
      <c r="D114744" s="98">
        <v>2</v>
      </c>
    </row>
    <row r="114745" spans="3:4">
      <c r="C114745" s="7">
        <v>56</v>
      </c>
      <c r="D114745" s="98">
        <v>2</v>
      </c>
    </row>
    <row r="114746" spans="3:4">
      <c r="C114746" s="7">
        <v>57</v>
      </c>
      <c r="D114746" s="98">
        <v>2</v>
      </c>
    </row>
    <row r="114747" spans="3:4">
      <c r="C114747" s="7">
        <v>58</v>
      </c>
      <c r="D114747" s="98">
        <v>1</v>
      </c>
    </row>
    <row r="114748" spans="3:4">
      <c r="C114748" s="7">
        <v>59</v>
      </c>
      <c r="D114748" s="98">
        <v>1</v>
      </c>
    </row>
    <row r="114749" spans="3:4">
      <c r="C114749" s="7">
        <v>60</v>
      </c>
      <c r="D114749" s="98">
        <v>1</v>
      </c>
    </row>
    <row r="114750" spans="3:4">
      <c r="C114750" s="7">
        <v>61</v>
      </c>
      <c r="D114750" s="98">
        <v>2</v>
      </c>
    </row>
    <row r="114751" spans="3:4">
      <c r="C114751" s="7">
        <v>62</v>
      </c>
      <c r="D114751" s="98">
        <v>2</v>
      </c>
    </row>
    <row r="114752" spans="3:4">
      <c r="C114752" s="7">
        <v>63</v>
      </c>
      <c r="D114752" s="98">
        <v>2</v>
      </c>
    </row>
    <row r="114753" spans="3:4">
      <c r="C114753" s="7">
        <v>64</v>
      </c>
      <c r="D114753" s="98">
        <v>1</v>
      </c>
    </row>
    <row r="114754" spans="3:4">
      <c r="C114754" s="7">
        <v>65</v>
      </c>
      <c r="D114754" s="98">
        <v>2</v>
      </c>
    </row>
    <row r="114755" spans="3:4">
      <c r="C114755" s="7">
        <v>66</v>
      </c>
      <c r="D114755" s="98">
        <v>1</v>
      </c>
    </row>
    <row r="114756" spans="3:4">
      <c r="C114756" s="7">
        <v>67</v>
      </c>
      <c r="D114756" s="98">
        <v>2</v>
      </c>
    </row>
    <row r="114757" spans="3:4">
      <c r="C114757" s="7">
        <v>68</v>
      </c>
      <c r="D114757" s="98">
        <v>1</v>
      </c>
    </row>
    <row r="114758" spans="3:4">
      <c r="C114758" s="7">
        <v>69</v>
      </c>
      <c r="D114758" s="98">
        <v>2</v>
      </c>
    </row>
    <row r="114759" spans="3:4">
      <c r="C114759" s="7">
        <v>70</v>
      </c>
      <c r="D114759" s="98">
        <v>2</v>
      </c>
    </row>
    <row r="114760" spans="3:4">
      <c r="C114760" s="7">
        <v>71</v>
      </c>
      <c r="D114760" s="98">
        <v>2</v>
      </c>
    </row>
    <row r="114761" spans="3:4">
      <c r="C114761" s="7">
        <v>72</v>
      </c>
      <c r="D114761" s="98">
        <v>2</v>
      </c>
    </row>
    <row r="114762" spans="3:4">
      <c r="C114762" s="7">
        <v>73</v>
      </c>
      <c r="D114762" s="98">
        <v>2</v>
      </c>
    </row>
    <row r="114763" spans="3:4">
      <c r="C114763" s="7">
        <v>74</v>
      </c>
      <c r="D114763" s="98">
        <v>1</v>
      </c>
    </row>
    <row r="114764" spans="3:4">
      <c r="C114764" s="7">
        <v>75</v>
      </c>
      <c r="D114764" s="98">
        <v>2</v>
      </c>
    </row>
    <row r="114765" spans="3:4">
      <c r="C114765" s="7">
        <v>76</v>
      </c>
      <c r="D114765" s="98">
        <v>1</v>
      </c>
    </row>
    <row r="114766" spans="3:4">
      <c r="C114766" s="7">
        <v>77</v>
      </c>
      <c r="D114766" s="98">
        <v>2</v>
      </c>
    </row>
    <row r="114767" spans="3:4">
      <c r="C114767" s="7">
        <v>78</v>
      </c>
      <c r="D114767" s="98">
        <v>2</v>
      </c>
    </row>
    <row r="114768" spans="3:4">
      <c r="C114768" s="7">
        <v>79</v>
      </c>
      <c r="D114768" s="98">
        <v>1</v>
      </c>
    </row>
    <row r="114769" spans="3:4">
      <c r="C114769" s="7">
        <v>80</v>
      </c>
      <c r="D114769" s="98">
        <v>2</v>
      </c>
    </row>
    <row r="114770" spans="3:4">
      <c r="C114770" s="7">
        <v>81</v>
      </c>
      <c r="D114770" s="98">
        <v>1</v>
      </c>
    </row>
    <row r="114771" spans="3:4">
      <c r="C114771" s="7">
        <v>82</v>
      </c>
      <c r="D114771" s="98">
        <v>1</v>
      </c>
    </row>
    <row r="114772" spans="3:4">
      <c r="C114772" s="7">
        <v>83</v>
      </c>
      <c r="D114772" s="98">
        <v>1</v>
      </c>
    </row>
    <row r="114773" spans="3:4">
      <c r="C114773" s="7">
        <v>84</v>
      </c>
      <c r="D114773" s="98">
        <v>1</v>
      </c>
    </row>
    <row r="114774" spans="3:4">
      <c r="C114774" s="7">
        <v>85</v>
      </c>
      <c r="D114774" s="98">
        <v>2</v>
      </c>
    </row>
    <row r="114775" spans="3:4">
      <c r="C114775" s="7">
        <v>86</v>
      </c>
      <c r="D114775" s="98">
        <v>2</v>
      </c>
    </row>
    <row r="114776" spans="3:4">
      <c r="C114776" s="7">
        <v>87</v>
      </c>
      <c r="D114776" s="98">
        <v>1</v>
      </c>
    </row>
    <row r="114777" spans="3:4">
      <c r="C114777" s="7">
        <v>88</v>
      </c>
      <c r="D114777" s="98">
        <v>2</v>
      </c>
    </row>
    <row r="114778" spans="3:4">
      <c r="C114778" s="7">
        <v>89</v>
      </c>
      <c r="D114778" s="98">
        <v>1</v>
      </c>
    </row>
    <row r="114779" spans="3:4">
      <c r="C114779" s="7">
        <v>90</v>
      </c>
      <c r="D114779" s="98">
        <v>1</v>
      </c>
    </row>
    <row r="114780" spans="3:4">
      <c r="C114780" s="7">
        <v>91</v>
      </c>
      <c r="D114780" s="98">
        <v>2</v>
      </c>
    </row>
    <row r="114781" spans="3:4">
      <c r="C114781" s="7">
        <v>92</v>
      </c>
      <c r="D114781" s="98">
        <v>1</v>
      </c>
    </row>
    <row r="114782" spans="3:4">
      <c r="C114782" s="7">
        <v>93</v>
      </c>
      <c r="D114782" s="98">
        <v>1</v>
      </c>
    </row>
    <row r="114783" spans="3:4">
      <c r="C114783" s="7">
        <v>94</v>
      </c>
      <c r="D114783" s="98">
        <v>2</v>
      </c>
    </row>
    <row r="114784" spans="3:4">
      <c r="C114784" s="7">
        <v>95</v>
      </c>
      <c r="D114784" s="98">
        <v>2</v>
      </c>
    </row>
    <row r="114785" spans="3:4">
      <c r="C114785" s="7">
        <v>96</v>
      </c>
      <c r="D114785" s="98">
        <v>2</v>
      </c>
    </row>
    <row r="114786" spans="3:4">
      <c r="C114786" s="7">
        <v>97</v>
      </c>
      <c r="D114786" s="98">
        <v>2</v>
      </c>
    </row>
    <row r="114787" spans="3:4">
      <c r="C114787" s="7">
        <v>98</v>
      </c>
      <c r="D114787" s="98">
        <v>1</v>
      </c>
    </row>
    <row r="114788" spans="3:4">
      <c r="C114788" s="7">
        <v>99</v>
      </c>
      <c r="D114788" s="98">
        <v>2</v>
      </c>
    </row>
    <row r="114789" spans="3:4">
      <c r="C114789" s="7">
        <v>100</v>
      </c>
      <c r="D114789" s="98">
        <v>2</v>
      </c>
    </row>
    <row r="114790" spans="3:4">
      <c r="C114790" s="7">
        <v>101</v>
      </c>
      <c r="D114790" s="98">
        <v>2</v>
      </c>
    </row>
    <row r="114791" spans="3:4">
      <c r="C114791" s="7">
        <v>102</v>
      </c>
      <c r="D114791" s="98">
        <v>1</v>
      </c>
    </row>
    <row r="114792" spans="3:4">
      <c r="C114792" s="7">
        <v>103</v>
      </c>
      <c r="D114792" s="98">
        <v>2</v>
      </c>
    </row>
    <row r="114793" spans="3:4">
      <c r="C114793" s="7">
        <v>104</v>
      </c>
      <c r="D114793" s="98">
        <v>1</v>
      </c>
    </row>
    <row r="114794" spans="3:4">
      <c r="C114794" s="7">
        <v>105</v>
      </c>
      <c r="D114794" s="98">
        <v>2</v>
      </c>
    </row>
    <row r="114795" spans="3:4">
      <c r="C114795" s="7">
        <v>106</v>
      </c>
      <c r="D114795" s="98">
        <v>2</v>
      </c>
    </row>
    <row r="114796" spans="3:4">
      <c r="C114796" s="7">
        <v>107</v>
      </c>
      <c r="D114796" s="98">
        <v>2</v>
      </c>
    </row>
    <row r="114797" spans="3:4">
      <c r="C114797" s="7">
        <v>108</v>
      </c>
      <c r="D114797" s="98">
        <v>2</v>
      </c>
    </row>
    <row r="114798" spans="3:4">
      <c r="C114798" s="7">
        <v>109</v>
      </c>
      <c r="D114798" s="98">
        <v>2</v>
      </c>
    </row>
    <row r="114799" spans="3:4">
      <c r="C114799" s="7">
        <v>110</v>
      </c>
      <c r="D114799" s="98">
        <v>2</v>
      </c>
    </row>
    <row r="114800" spans="3:4">
      <c r="C114800" s="7">
        <v>111</v>
      </c>
      <c r="D114800" s="98">
        <v>1</v>
      </c>
    </row>
    <row r="114801" spans="3:4">
      <c r="C114801" s="7">
        <v>112</v>
      </c>
      <c r="D114801" s="98">
        <v>2</v>
      </c>
    </row>
    <row r="114802" spans="3:4">
      <c r="C114802" s="7">
        <v>113</v>
      </c>
      <c r="D114802" s="98">
        <v>2</v>
      </c>
    </row>
    <row r="114803" spans="3:4">
      <c r="C114803" s="7">
        <v>114</v>
      </c>
      <c r="D114803" s="98">
        <v>2</v>
      </c>
    </row>
    <row r="114804" spans="3:4">
      <c r="C114804" s="7">
        <v>115</v>
      </c>
      <c r="D114804" s="98">
        <v>2</v>
      </c>
    </row>
    <row r="114805" spans="3:4">
      <c r="C114805" s="7">
        <v>116</v>
      </c>
      <c r="D114805" s="98">
        <v>1</v>
      </c>
    </row>
    <row r="114806" spans="3:4">
      <c r="C114806" s="7">
        <v>117</v>
      </c>
      <c r="D114806" s="98">
        <v>2</v>
      </c>
    </row>
    <row r="114807" spans="3:4">
      <c r="C114807" s="7">
        <v>118</v>
      </c>
      <c r="D114807" s="98">
        <v>2</v>
      </c>
    </row>
    <row r="114808" spans="3:4">
      <c r="C114808" s="7">
        <v>119</v>
      </c>
      <c r="D114808" s="98">
        <v>2</v>
      </c>
    </row>
    <row r="114809" spans="3:4">
      <c r="C114809" s="7">
        <v>120</v>
      </c>
      <c r="D114809" s="98">
        <v>2</v>
      </c>
    </row>
    <row r="114810" spans="3:4">
      <c r="C114810" s="7">
        <v>121</v>
      </c>
      <c r="D114810" s="98">
        <v>2</v>
      </c>
    </row>
    <row r="114811" spans="3:4">
      <c r="C114811" s="7">
        <v>122</v>
      </c>
      <c r="D114811" s="98">
        <v>2</v>
      </c>
    </row>
    <row r="114812" spans="3:4">
      <c r="C114812" s="7">
        <v>123</v>
      </c>
      <c r="D114812" s="98">
        <v>2</v>
      </c>
    </row>
    <row r="114813" spans="3:4">
      <c r="C114813" s="7">
        <v>124</v>
      </c>
      <c r="D114813" s="98">
        <v>1</v>
      </c>
    </row>
    <row r="114814" spans="3:4">
      <c r="C114814" s="7">
        <v>125</v>
      </c>
      <c r="D114814" s="98">
        <v>2</v>
      </c>
    </row>
    <row r="114815" spans="3:4">
      <c r="C114815" s="7">
        <v>126</v>
      </c>
      <c r="D114815" s="98">
        <v>1</v>
      </c>
    </row>
    <row r="114816" spans="3:4">
      <c r="C114816" s="7">
        <v>127</v>
      </c>
      <c r="D114816" s="98">
        <v>2</v>
      </c>
    </row>
    <row r="114817" spans="3:4">
      <c r="C114817" s="7">
        <v>128</v>
      </c>
      <c r="D114817" s="98">
        <v>2</v>
      </c>
    </row>
    <row r="114818" spans="3:4">
      <c r="C114818" s="7">
        <v>129</v>
      </c>
      <c r="D114818" s="98">
        <v>2</v>
      </c>
    </row>
    <row r="114819" spans="3:4">
      <c r="C114819" s="7">
        <v>130</v>
      </c>
      <c r="D114819" s="98">
        <v>2</v>
      </c>
    </row>
    <row r="114820" spans="3:4">
      <c r="C114820" s="7">
        <v>131</v>
      </c>
      <c r="D114820" s="98">
        <v>1</v>
      </c>
    </row>
    <row r="114821" spans="3:4">
      <c r="C114821" s="7">
        <v>132</v>
      </c>
      <c r="D114821" s="98">
        <v>2</v>
      </c>
    </row>
    <row r="114822" spans="3:4">
      <c r="C114822" s="7">
        <v>133</v>
      </c>
      <c r="D114822" s="98">
        <v>2</v>
      </c>
    </row>
    <row r="114823" spans="3:4">
      <c r="C114823" s="7">
        <v>134</v>
      </c>
      <c r="D114823" s="98">
        <v>2</v>
      </c>
    </row>
    <row r="114824" spans="3:4">
      <c r="C114824" s="7">
        <v>135</v>
      </c>
      <c r="D114824" s="98">
        <v>2</v>
      </c>
    </row>
    <row r="114825" spans="3:4">
      <c r="C114825" s="7">
        <v>136</v>
      </c>
      <c r="D114825" s="98">
        <v>1</v>
      </c>
    </row>
    <row r="114826" spans="3:4">
      <c r="C114826" s="7">
        <v>137</v>
      </c>
      <c r="D114826" s="98">
        <v>1</v>
      </c>
    </row>
    <row r="114827" spans="3:4">
      <c r="C114827" s="7">
        <v>138</v>
      </c>
      <c r="D114827" s="98">
        <v>2</v>
      </c>
    </row>
    <row r="114828" spans="3:4">
      <c r="C114828" s="7">
        <v>139</v>
      </c>
      <c r="D114828" s="98">
        <v>2</v>
      </c>
    </row>
    <row r="114829" spans="3:4">
      <c r="C114829" s="7">
        <v>140</v>
      </c>
      <c r="D114829" s="98">
        <v>2</v>
      </c>
    </row>
    <row r="114830" spans="3:4">
      <c r="C114830" s="7">
        <v>141</v>
      </c>
      <c r="D114830" s="98">
        <v>1</v>
      </c>
    </row>
    <row r="114831" spans="3:4">
      <c r="C114831" s="7">
        <v>142</v>
      </c>
      <c r="D114831" s="98">
        <v>2</v>
      </c>
    </row>
    <row r="114832" spans="3:4">
      <c r="C114832" s="7">
        <v>143</v>
      </c>
      <c r="D114832" s="98">
        <v>2</v>
      </c>
    </row>
    <row r="114833" spans="3:4">
      <c r="C114833" s="7">
        <v>144</v>
      </c>
      <c r="D114833" s="98">
        <v>1</v>
      </c>
    </row>
    <row r="114834" spans="3:4">
      <c r="C114834" s="7">
        <v>145</v>
      </c>
      <c r="D114834" s="98">
        <v>2</v>
      </c>
    </row>
    <row r="114835" spans="3:4">
      <c r="C114835" s="7">
        <v>146</v>
      </c>
      <c r="D114835" s="98">
        <v>2</v>
      </c>
    </row>
    <row r="114836" spans="3:4">
      <c r="C114836" s="7">
        <v>147</v>
      </c>
      <c r="D114836" s="98">
        <v>2</v>
      </c>
    </row>
    <row r="114837" spans="3:4">
      <c r="C114837" s="7">
        <v>148</v>
      </c>
      <c r="D114837" s="98">
        <v>1</v>
      </c>
    </row>
    <row r="114838" spans="3:4">
      <c r="C114838" s="7">
        <v>149</v>
      </c>
      <c r="D114838" s="98">
        <v>2</v>
      </c>
    </row>
    <row r="114839" spans="3:4">
      <c r="C114839" s="7">
        <v>150</v>
      </c>
      <c r="D114839" s="98">
        <v>2</v>
      </c>
    </row>
    <row r="114840" spans="3:4">
      <c r="C114840" s="7">
        <v>151</v>
      </c>
      <c r="D114840" s="98">
        <v>2</v>
      </c>
    </row>
    <row r="114841" spans="3:4">
      <c r="C114841" s="7">
        <v>152</v>
      </c>
      <c r="D114841" s="98">
        <v>2</v>
      </c>
    </row>
    <row r="114842" spans="3:4">
      <c r="C114842" s="7">
        <v>153</v>
      </c>
      <c r="D114842" s="98">
        <v>2</v>
      </c>
    </row>
    <row r="114843" spans="3:4">
      <c r="C114843" s="7">
        <v>154</v>
      </c>
      <c r="D114843" s="98">
        <v>2</v>
      </c>
    </row>
    <row r="114844" spans="3:4">
      <c r="C114844" s="7">
        <v>155</v>
      </c>
      <c r="D114844" s="98">
        <v>2</v>
      </c>
    </row>
    <row r="114845" spans="3:4">
      <c r="C114845" s="7">
        <v>156</v>
      </c>
      <c r="D114845" s="98">
        <v>2</v>
      </c>
    </row>
    <row r="114846" spans="3:4">
      <c r="C114846" s="7">
        <v>157</v>
      </c>
      <c r="D114846" s="98">
        <v>2</v>
      </c>
    </row>
    <row r="114847" spans="3:4">
      <c r="C114847" s="7">
        <v>158</v>
      </c>
      <c r="D114847" s="98">
        <v>2</v>
      </c>
    </row>
    <row r="114848" spans="3:4">
      <c r="C114848" s="7">
        <v>159</v>
      </c>
      <c r="D114848" s="98">
        <v>2</v>
      </c>
    </row>
    <row r="114849" spans="3:4">
      <c r="C114849" s="7">
        <v>160</v>
      </c>
      <c r="D114849" s="98">
        <v>2</v>
      </c>
    </row>
    <row r="114850" spans="3:4">
      <c r="C114850" s="7">
        <v>161</v>
      </c>
      <c r="D114850" s="98">
        <v>2</v>
      </c>
    </row>
    <row r="114851" spans="3:4">
      <c r="C114851" s="7">
        <v>162</v>
      </c>
      <c r="D114851" s="98">
        <v>2</v>
      </c>
    </row>
    <row r="114852" spans="3:4">
      <c r="C114852" s="7">
        <v>163</v>
      </c>
      <c r="D114852" s="98">
        <v>2</v>
      </c>
    </row>
    <row r="114853" spans="3:4">
      <c r="C114853" s="7">
        <v>164</v>
      </c>
      <c r="D114853" s="98">
        <v>2</v>
      </c>
    </row>
    <row r="114854" spans="3:4">
      <c r="C114854" s="7">
        <v>165</v>
      </c>
      <c r="D114854" s="98">
        <v>2</v>
      </c>
    </row>
    <row r="114855" spans="3:4">
      <c r="C114855" s="7">
        <v>166</v>
      </c>
      <c r="D114855" s="98">
        <v>2</v>
      </c>
    </row>
    <row r="114856" spans="3:4">
      <c r="C114856" s="7">
        <v>167</v>
      </c>
      <c r="D114856" s="98">
        <v>2</v>
      </c>
    </row>
    <row r="114857" spans="3:4">
      <c r="C114857" s="7">
        <v>168</v>
      </c>
      <c r="D114857" s="98">
        <v>2</v>
      </c>
    </row>
    <row r="114858" spans="3:4">
      <c r="C114858" s="7">
        <v>169</v>
      </c>
      <c r="D114858" s="98">
        <v>2</v>
      </c>
    </row>
    <row r="114859" spans="3:4">
      <c r="C114859" s="7">
        <v>170</v>
      </c>
      <c r="D114859" s="98">
        <v>2</v>
      </c>
    </row>
    <row r="114860" spans="3:4">
      <c r="C114860" s="7">
        <v>171</v>
      </c>
      <c r="D114860" s="98">
        <v>2</v>
      </c>
    </row>
    <row r="114861" spans="3:4">
      <c r="C114861" s="7">
        <v>172</v>
      </c>
      <c r="D114861" s="98">
        <v>2</v>
      </c>
    </row>
    <row r="114862" spans="3:4">
      <c r="C114862" s="7">
        <v>173</v>
      </c>
      <c r="D114862" s="98">
        <v>2</v>
      </c>
    </row>
    <row r="114863" spans="3:4">
      <c r="C114863" s="7">
        <v>174</v>
      </c>
      <c r="D114863" s="98">
        <v>2</v>
      </c>
    </row>
    <row r="114864" spans="3:4">
      <c r="C114864" s="7">
        <v>175</v>
      </c>
      <c r="D114864" s="98">
        <v>2</v>
      </c>
    </row>
    <row r="114865" spans="3:4">
      <c r="C114865" s="7">
        <v>176</v>
      </c>
      <c r="D114865" s="98">
        <v>2</v>
      </c>
    </row>
    <row r="114866" spans="3:4">
      <c r="C114866" s="7">
        <v>177</v>
      </c>
      <c r="D114866" s="98">
        <v>2</v>
      </c>
    </row>
    <row r="114867" spans="3:4">
      <c r="C114867" s="7">
        <v>178</v>
      </c>
      <c r="D114867" s="98">
        <v>2</v>
      </c>
    </row>
    <row r="114868" spans="3:4">
      <c r="C114868" s="7">
        <v>179</v>
      </c>
      <c r="D114868" s="98">
        <v>1</v>
      </c>
    </row>
    <row r="114869" spans="3:4">
      <c r="C114869" s="7">
        <v>180</v>
      </c>
      <c r="D114869" s="98">
        <v>2</v>
      </c>
    </row>
    <row r="114870" spans="3:4">
      <c r="C114870" s="7">
        <v>181</v>
      </c>
      <c r="D114870" s="98">
        <v>2</v>
      </c>
    </row>
    <row r="114871" spans="3:4">
      <c r="C114871" s="7">
        <v>182</v>
      </c>
      <c r="D114871" s="98">
        <v>2</v>
      </c>
    </row>
    <row r="114872" spans="3:4">
      <c r="C114872" s="7">
        <v>183</v>
      </c>
      <c r="D114872" s="98">
        <v>2</v>
      </c>
    </row>
    <row r="114873" spans="3:4">
      <c r="C114873" s="7">
        <v>184</v>
      </c>
      <c r="D114873" s="98">
        <v>1</v>
      </c>
    </row>
    <row r="114874" spans="3:4">
      <c r="C114874" s="7">
        <v>185</v>
      </c>
      <c r="D114874" s="98">
        <v>2</v>
      </c>
    </row>
    <row r="114875" spans="3:4">
      <c r="C114875" s="7">
        <v>186</v>
      </c>
      <c r="D114875" s="98">
        <v>2</v>
      </c>
    </row>
    <row r="114876" spans="3:4">
      <c r="C114876" s="7">
        <v>187</v>
      </c>
      <c r="D114876" s="98">
        <v>5</v>
      </c>
    </row>
    <row r="114877" spans="3:4">
      <c r="C114877" s="7">
        <v>188</v>
      </c>
      <c r="D114877" s="98">
        <v>1</v>
      </c>
    </row>
    <row r="114878" spans="3:4">
      <c r="C114878" s="7">
        <v>189</v>
      </c>
      <c r="D114878" s="98">
        <v>5</v>
      </c>
    </row>
    <row r="114879" spans="3:4">
      <c r="C114879" s="7">
        <v>190</v>
      </c>
      <c r="D114879" s="98">
        <v>5</v>
      </c>
    </row>
    <row r="114880" spans="3:4">
      <c r="C114880" s="7">
        <v>191</v>
      </c>
      <c r="D114880" s="98">
        <v>5</v>
      </c>
    </row>
    <row r="114881" spans="3:4">
      <c r="C114881" s="7">
        <v>192</v>
      </c>
      <c r="D114881" s="98">
        <v>1</v>
      </c>
    </row>
    <row r="114882" spans="3:4">
      <c r="C114882" s="7">
        <v>193</v>
      </c>
      <c r="D114882" s="98">
        <v>1</v>
      </c>
    </row>
    <row r="114883" spans="3:4">
      <c r="C114883" s="7">
        <v>194</v>
      </c>
      <c r="D114883" s="98">
        <v>2</v>
      </c>
    </row>
    <row r="114884" spans="3:4">
      <c r="C114884" s="7">
        <v>195</v>
      </c>
      <c r="D114884" s="98">
        <v>5</v>
      </c>
    </row>
    <row r="114885" spans="3:4">
      <c r="C114885" s="7">
        <v>196</v>
      </c>
      <c r="D114885" s="98">
        <v>3</v>
      </c>
    </row>
    <row r="114886" spans="3:4">
      <c r="C114886" s="7">
        <v>197</v>
      </c>
      <c r="D114886" s="98">
        <v>4</v>
      </c>
    </row>
    <row r="114887" spans="3:4">
      <c r="C114887" s="7">
        <v>198</v>
      </c>
      <c r="D114887" s="98">
        <v>1</v>
      </c>
    </row>
    <row r="114888" spans="3:4">
      <c r="C114888" s="7">
        <v>199</v>
      </c>
      <c r="D114888" s="98">
        <v>5</v>
      </c>
    </row>
    <row r="114889" spans="3:4">
      <c r="C114889" s="7">
        <v>200</v>
      </c>
      <c r="D114889" s="98">
        <v>2</v>
      </c>
    </row>
    <row r="114890" spans="3:4">
      <c r="C114890" s="7">
        <v>201</v>
      </c>
      <c r="D114890" s="98">
        <v>1</v>
      </c>
    </row>
    <row r="114891" spans="3:4">
      <c r="C114891" s="7">
        <v>202</v>
      </c>
      <c r="D114891" s="98">
        <v>4</v>
      </c>
    </row>
    <row r="114892" spans="3:4">
      <c r="C114892" s="7">
        <v>203</v>
      </c>
      <c r="D114892" s="98">
        <v>4</v>
      </c>
    </row>
    <row r="114893" spans="3:4">
      <c r="C114893" s="7">
        <v>204</v>
      </c>
      <c r="D114893" s="98">
        <v>3</v>
      </c>
    </row>
    <row r="114894" spans="3:4">
      <c r="C114894" s="7">
        <v>205</v>
      </c>
      <c r="D114894" s="98">
        <v>1</v>
      </c>
    </row>
    <row r="114895" spans="3:4">
      <c r="C114895" s="7">
        <v>206</v>
      </c>
      <c r="D114895" s="98">
        <v>5</v>
      </c>
    </row>
    <row r="114896" spans="3:4">
      <c r="C114896" s="7">
        <v>207</v>
      </c>
      <c r="D114896" s="98">
        <v>5</v>
      </c>
    </row>
    <row r="114897" spans="3:4">
      <c r="C114897" s="7">
        <v>208</v>
      </c>
      <c r="D114897" s="98">
        <v>4</v>
      </c>
    </row>
    <row r="114898" spans="3:4">
      <c r="C114898" s="7">
        <v>209</v>
      </c>
      <c r="D114898" s="98">
        <v>2</v>
      </c>
    </row>
    <row r="114899" spans="3:4">
      <c r="C114899" s="7">
        <v>210</v>
      </c>
      <c r="D114899" s="98">
        <v>1</v>
      </c>
    </row>
    <row r="114900" spans="3:4">
      <c r="C114900" s="7">
        <v>211</v>
      </c>
      <c r="D114900" s="98">
        <v>4</v>
      </c>
    </row>
    <row r="114901" spans="3:4">
      <c r="C114901" s="7">
        <v>212</v>
      </c>
      <c r="D114901" s="98">
        <v>1</v>
      </c>
    </row>
    <row r="114902" spans="3:4">
      <c r="C114902" s="7">
        <v>213</v>
      </c>
      <c r="D114902" s="98">
        <v>4</v>
      </c>
    </row>
    <row r="114903" spans="3:4">
      <c r="C114903" s="7">
        <v>214</v>
      </c>
      <c r="D114903" s="98">
        <v>1</v>
      </c>
    </row>
    <row r="114904" spans="3:4">
      <c r="C114904" s="7">
        <v>215</v>
      </c>
      <c r="D114904" s="98">
        <v>2</v>
      </c>
    </row>
    <row r="114905" spans="3:4">
      <c r="C114905" s="7">
        <v>216</v>
      </c>
      <c r="D114905" s="98">
        <v>4</v>
      </c>
    </row>
    <row r="114906" spans="3:4">
      <c r="C114906" s="7">
        <v>217</v>
      </c>
      <c r="D114906" s="98">
        <v>4</v>
      </c>
    </row>
    <row r="114907" spans="3:4">
      <c r="C114907" s="7">
        <v>218</v>
      </c>
      <c r="D114907" s="98">
        <v>3</v>
      </c>
    </row>
    <row r="114908" spans="3:4">
      <c r="C114908" s="7">
        <v>219</v>
      </c>
      <c r="D114908" s="98">
        <v>2</v>
      </c>
    </row>
    <row r="114909" spans="3:4">
      <c r="C114909" s="7">
        <v>220</v>
      </c>
      <c r="D114909" s="98">
        <v>5</v>
      </c>
    </row>
    <row r="114910" spans="3:4">
      <c r="C114910" s="7">
        <v>221</v>
      </c>
      <c r="D114910" s="98">
        <v>1</v>
      </c>
    </row>
    <row r="114911" spans="3:4">
      <c r="C114911" s="7">
        <v>222</v>
      </c>
      <c r="D114911" s="98"/>
    </row>
    <row r="114912" spans="3:4">
      <c r="C114912" s="7">
        <v>223</v>
      </c>
      <c r="D114912" s="98">
        <v>4</v>
      </c>
    </row>
    <row r="114913" spans="3:4">
      <c r="C114913" s="7">
        <v>224</v>
      </c>
      <c r="D114913" s="98">
        <v>5</v>
      </c>
    </row>
    <row r="114914" spans="3:4">
      <c r="C114914" s="7">
        <v>225</v>
      </c>
      <c r="D114914" s="98">
        <v>3</v>
      </c>
    </row>
    <row r="114915" spans="3:4">
      <c r="C114915" s="7">
        <v>226</v>
      </c>
      <c r="D114915" s="98">
        <v>4</v>
      </c>
    </row>
    <row r="114916" spans="3:4">
      <c r="C114916" s="7">
        <v>227</v>
      </c>
      <c r="D114916" s="98">
        <v>1</v>
      </c>
    </row>
    <row r="114917" spans="3:4">
      <c r="C114917" s="7">
        <v>228</v>
      </c>
      <c r="D114917" s="98">
        <v>2</v>
      </c>
    </row>
    <row r="131073" spans="3:4">
      <c r="C131073" s="3" t="s">
        <v>223</v>
      </c>
      <c r="D131073" s="98" t="s">
        <v>0</v>
      </c>
    </row>
    <row r="131074" spans="3:4">
      <c r="C131074" s="7">
        <v>1</v>
      </c>
      <c r="D131074" s="98">
        <v>1</v>
      </c>
    </row>
    <row r="131075" spans="3:4">
      <c r="C131075" s="7">
        <v>2</v>
      </c>
      <c r="D131075" s="98">
        <v>1</v>
      </c>
    </row>
    <row r="131076" spans="3:4">
      <c r="C131076" s="7">
        <v>3</v>
      </c>
      <c r="D131076" s="98">
        <v>2</v>
      </c>
    </row>
    <row r="131077" spans="3:4">
      <c r="C131077" s="7">
        <v>4</v>
      </c>
      <c r="D131077" s="98">
        <v>1</v>
      </c>
    </row>
    <row r="131078" spans="3:4">
      <c r="C131078" s="7">
        <v>5</v>
      </c>
      <c r="D131078" s="98">
        <v>1</v>
      </c>
    </row>
    <row r="131079" spans="3:4">
      <c r="C131079" s="7">
        <v>6</v>
      </c>
      <c r="D131079" s="98">
        <v>1</v>
      </c>
    </row>
    <row r="131080" spans="3:4">
      <c r="C131080" s="7">
        <v>7</v>
      </c>
      <c r="D131080" s="98">
        <v>2</v>
      </c>
    </row>
    <row r="131081" spans="3:4">
      <c r="C131081" s="7">
        <v>8</v>
      </c>
      <c r="D131081" s="98">
        <v>1</v>
      </c>
    </row>
    <row r="131082" spans="3:4">
      <c r="C131082" s="7">
        <v>9</v>
      </c>
      <c r="D131082" s="98">
        <v>2</v>
      </c>
    </row>
    <row r="131083" spans="3:4">
      <c r="C131083" s="7">
        <v>10</v>
      </c>
      <c r="D131083" s="98">
        <v>1</v>
      </c>
    </row>
    <row r="131084" spans="3:4">
      <c r="C131084" s="7">
        <v>11</v>
      </c>
      <c r="D131084" s="98">
        <v>1</v>
      </c>
    </row>
    <row r="131085" spans="3:4">
      <c r="C131085" s="7">
        <v>12</v>
      </c>
      <c r="D131085" s="98">
        <v>1</v>
      </c>
    </row>
    <row r="131086" spans="3:4">
      <c r="C131086" s="7">
        <v>13</v>
      </c>
      <c r="D131086" s="98">
        <v>2</v>
      </c>
    </row>
    <row r="131087" spans="3:4">
      <c r="C131087" s="7">
        <v>14</v>
      </c>
      <c r="D131087" s="98">
        <v>1</v>
      </c>
    </row>
    <row r="131088" spans="3:4">
      <c r="C131088" s="7">
        <v>15</v>
      </c>
      <c r="D131088" s="98">
        <v>2</v>
      </c>
    </row>
    <row r="131089" spans="3:4">
      <c r="C131089" s="7">
        <v>16</v>
      </c>
      <c r="D131089" s="98">
        <v>1</v>
      </c>
    </row>
    <row r="131090" spans="3:4">
      <c r="C131090" s="7">
        <v>17</v>
      </c>
      <c r="D131090" s="98">
        <v>2</v>
      </c>
    </row>
    <row r="131091" spans="3:4">
      <c r="C131091" s="7">
        <v>18</v>
      </c>
      <c r="D131091" s="98">
        <v>1</v>
      </c>
    </row>
    <row r="131092" spans="3:4">
      <c r="C131092" s="7">
        <v>19</v>
      </c>
      <c r="D131092" s="98">
        <v>2</v>
      </c>
    </row>
    <row r="131093" spans="3:4">
      <c r="C131093" s="7">
        <v>20</v>
      </c>
      <c r="D131093" s="98">
        <v>1</v>
      </c>
    </row>
    <row r="131094" spans="3:4">
      <c r="C131094" s="7">
        <v>21</v>
      </c>
      <c r="D131094" s="98">
        <v>2</v>
      </c>
    </row>
    <row r="131095" spans="3:4">
      <c r="C131095" s="7">
        <v>22</v>
      </c>
      <c r="D131095" s="98">
        <v>1</v>
      </c>
    </row>
    <row r="131096" spans="3:4">
      <c r="C131096" s="7">
        <v>23</v>
      </c>
      <c r="D131096" s="98">
        <v>2</v>
      </c>
    </row>
    <row r="131097" spans="3:4">
      <c r="C131097" s="7">
        <v>24</v>
      </c>
      <c r="D131097" s="98">
        <v>2</v>
      </c>
    </row>
    <row r="131098" spans="3:4">
      <c r="C131098" s="7">
        <v>25</v>
      </c>
      <c r="D131098" s="98">
        <v>2</v>
      </c>
    </row>
    <row r="131099" spans="3:4">
      <c r="C131099" s="7">
        <v>26</v>
      </c>
      <c r="D131099" s="98">
        <v>1</v>
      </c>
    </row>
    <row r="131100" spans="3:4">
      <c r="C131100" s="7">
        <v>27</v>
      </c>
      <c r="D131100" s="98">
        <v>1</v>
      </c>
    </row>
    <row r="131101" spans="3:4">
      <c r="C131101" s="7">
        <v>28</v>
      </c>
      <c r="D131101" s="98">
        <v>2</v>
      </c>
    </row>
    <row r="131102" spans="3:4">
      <c r="C131102" s="7">
        <v>29</v>
      </c>
      <c r="D131102" s="98">
        <v>1</v>
      </c>
    </row>
    <row r="131103" spans="3:4">
      <c r="C131103" s="7">
        <v>30</v>
      </c>
      <c r="D131103" s="98">
        <v>2</v>
      </c>
    </row>
    <row r="131104" spans="3:4">
      <c r="C131104" s="7">
        <v>31</v>
      </c>
      <c r="D131104" s="98">
        <v>2</v>
      </c>
    </row>
    <row r="131105" spans="3:4">
      <c r="C131105" s="7">
        <v>32</v>
      </c>
      <c r="D131105" s="98">
        <v>2</v>
      </c>
    </row>
    <row r="131106" spans="3:4">
      <c r="C131106" s="7">
        <v>33</v>
      </c>
      <c r="D131106" s="98">
        <v>1</v>
      </c>
    </row>
    <row r="131107" spans="3:4">
      <c r="C131107" s="7">
        <v>34</v>
      </c>
      <c r="D131107" s="98">
        <v>1</v>
      </c>
    </row>
    <row r="131108" spans="3:4">
      <c r="C131108" s="7">
        <v>35</v>
      </c>
      <c r="D131108" s="98">
        <v>2</v>
      </c>
    </row>
    <row r="131109" spans="3:4">
      <c r="C131109" s="7">
        <v>36</v>
      </c>
      <c r="D131109" s="98">
        <v>1</v>
      </c>
    </row>
    <row r="131110" spans="3:4">
      <c r="C131110" s="7">
        <v>37</v>
      </c>
      <c r="D131110" s="98">
        <v>2</v>
      </c>
    </row>
    <row r="131111" spans="3:4">
      <c r="C131111" s="7">
        <v>38</v>
      </c>
      <c r="D131111" s="98">
        <v>1</v>
      </c>
    </row>
    <row r="131112" spans="3:4">
      <c r="C131112" s="7">
        <v>39</v>
      </c>
      <c r="D131112" s="98">
        <v>1</v>
      </c>
    </row>
    <row r="131113" spans="3:4">
      <c r="C131113" s="7">
        <v>40</v>
      </c>
      <c r="D131113" s="98">
        <v>1</v>
      </c>
    </row>
    <row r="131114" spans="3:4">
      <c r="C131114" s="7">
        <v>41</v>
      </c>
      <c r="D131114" s="98">
        <v>2</v>
      </c>
    </row>
    <row r="131115" spans="3:4">
      <c r="C131115" s="7">
        <v>42</v>
      </c>
      <c r="D131115" s="98">
        <v>2</v>
      </c>
    </row>
    <row r="131116" spans="3:4">
      <c r="C131116" s="7">
        <v>43</v>
      </c>
      <c r="D131116" s="98">
        <v>1</v>
      </c>
    </row>
    <row r="131117" spans="3:4">
      <c r="C131117" s="7">
        <v>44</v>
      </c>
      <c r="D131117" s="98">
        <v>1</v>
      </c>
    </row>
    <row r="131118" spans="3:4">
      <c r="C131118" s="7">
        <v>45</v>
      </c>
      <c r="D131118" s="98">
        <v>2</v>
      </c>
    </row>
    <row r="131119" spans="3:4">
      <c r="C131119" s="7">
        <v>46</v>
      </c>
      <c r="D131119" s="98">
        <v>1</v>
      </c>
    </row>
    <row r="131120" spans="3:4">
      <c r="C131120" s="7">
        <v>47</v>
      </c>
      <c r="D131120" s="98">
        <v>2</v>
      </c>
    </row>
    <row r="131121" spans="3:4">
      <c r="C131121" s="7">
        <v>48</v>
      </c>
      <c r="D131121" s="98">
        <v>2</v>
      </c>
    </row>
    <row r="131122" spans="3:4">
      <c r="C131122" s="7">
        <v>49</v>
      </c>
      <c r="D131122" s="98">
        <v>1</v>
      </c>
    </row>
    <row r="131123" spans="3:4">
      <c r="C131123" s="7">
        <v>50</v>
      </c>
      <c r="D131123" s="98">
        <v>1</v>
      </c>
    </row>
    <row r="131124" spans="3:4">
      <c r="C131124" s="7">
        <v>51</v>
      </c>
      <c r="D131124" s="98">
        <v>2</v>
      </c>
    </row>
    <row r="131125" spans="3:4">
      <c r="C131125" s="7">
        <v>52</v>
      </c>
      <c r="D131125" s="98">
        <v>1</v>
      </c>
    </row>
    <row r="131126" spans="3:4">
      <c r="C131126" s="7">
        <v>53</v>
      </c>
      <c r="D131126" s="98">
        <v>2</v>
      </c>
    </row>
    <row r="131127" spans="3:4">
      <c r="C131127" s="7">
        <v>54</v>
      </c>
      <c r="D131127" s="98">
        <v>2</v>
      </c>
    </row>
    <row r="131128" spans="3:4">
      <c r="C131128" s="7">
        <v>55</v>
      </c>
      <c r="D131128" s="98">
        <v>2</v>
      </c>
    </row>
    <row r="131129" spans="3:4">
      <c r="C131129" s="7">
        <v>56</v>
      </c>
      <c r="D131129" s="98">
        <v>2</v>
      </c>
    </row>
    <row r="131130" spans="3:4">
      <c r="C131130" s="7">
        <v>57</v>
      </c>
      <c r="D131130" s="98">
        <v>2</v>
      </c>
    </row>
    <row r="131131" spans="3:4">
      <c r="C131131" s="7">
        <v>58</v>
      </c>
      <c r="D131131" s="98">
        <v>1</v>
      </c>
    </row>
    <row r="131132" spans="3:4">
      <c r="C131132" s="7">
        <v>59</v>
      </c>
      <c r="D131132" s="98">
        <v>1</v>
      </c>
    </row>
    <row r="131133" spans="3:4">
      <c r="C131133" s="7">
        <v>60</v>
      </c>
      <c r="D131133" s="98">
        <v>1</v>
      </c>
    </row>
    <row r="131134" spans="3:4">
      <c r="C131134" s="7">
        <v>61</v>
      </c>
      <c r="D131134" s="98">
        <v>2</v>
      </c>
    </row>
    <row r="131135" spans="3:4">
      <c r="C131135" s="7">
        <v>62</v>
      </c>
      <c r="D131135" s="98">
        <v>2</v>
      </c>
    </row>
    <row r="131136" spans="3:4">
      <c r="C131136" s="7">
        <v>63</v>
      </c>
      <c r="D131136" s="98">
        <v>2</v>
      </c>
    </row>
    <row r="131137" spans="3:4">
      <c r="C131137" s="7">
        <v>64</v>
      </c>
      <c r="D131137" s="98">
        <v>1</v>
      </c>
    </row>
    <row r="131138" spans="3:4">
      <c r="C131138" s="7">
        <v>65</v>
      </c>
      <c r="D131138" s="98">
        <v>2</v>
      </c>
    </row>
    <row r="131139" spans="3:4">
      <c r="C131139" s="7">
        <v>66</v>
      </c>
      <c r="D131139" s="98">
        <v>1</v>
      </c>
    </row>
    <row r="131140" spans="3:4">
      <c r="C131140" s="7">
        <v>67</v>
      </c>
      <c r="D131140" s="98">
        <v>2</v>
      </c>
    </row>
    <row r="131141" spans="3:4">
      <c r="C131141" s="7">
        <v>68</v>
      </c>
      <c r="D131141" s="98">
        <v>1</v>
      </c>
    </row>
    <row r="131142" spans="3:4">
      <c r="C131142" s="7">
        <v>69</v>
      </c>
      <c r="D131142" s="98">
        <v>2</v>
      </c>
    </row>
    <row r="131143" spans="3:4">
      <c r="C131143" s="7">
        <v>70</v>
      </c>
      <c r="D131143" s="98">
        <v>2</v>
      </c>
    </row>
    <row r="131144" spans="3:4">
      <c r="C131144" s="7">
        <v>71</v>
      </c>
      <c r="D131144" s="98">
        <v>2</v>
      </c>
    </row>
    <row r="131145" spans="3:4">
      <c r="C131145" s="7">
        <v>72</v>
      </c>
      <c r="D131145" s="98">
        <v>2</v>
      </c>
    </row>
    <row r="131146" spans="3:4">
      <c r="C131146" s="7">
        <v>73</v>
      </c>
      <c r="D131146" s="98">
        <v>2</v>
      </c>
    </row>
    <row r="131147" spans="3:4">
      <c r="C131147" s="7">
        <v>74</v>
      </c>
      <c r="D131147" s="98">
        <v>1</v>
      </c>
    </row>
    <row r="131148" spans="3:4">
      <c r="C131148" s="7">
        <v>75</v>
      </c>
      <c r="D131148" s="98">
        <v>2</v>
      </c>
    </row>
    <row r="131149" spans="3:4">
      <c r="C131149" s="7">
        <v>76</v>
      </c>
      <c r="D131149" s="98">
        <v>1</v>
      </c>
    </row>
    <row r="131150" spans="3:4">
      <c r="C131150" s="7">
        <v>77</v>
      </c>
      <c r="D131150" s="98">
        <v>2</v>
      </c>
    </row>
    <row r="131151" spans="3:4">
      <c r="C131151" s="7">
        <v>78</v>
      </c>
      <c r="D131151" s="98">
        <v>2</v>
      </c>
    </row>
    <row r="131152" spans="3:4">
      <c r="C131152" s="7">
        <v>79</v>
      </c>
      <c r="D131152" s="98">
        <v>1</v>
      </c>
    </row>
    <row r="131153" spans="3:4">
      <c r="C131153" s="7">
        <v>80</v>
      </c>
      <c r="D131153" s="98">
        <v>2</v>
      </c>
    </row>
    <row r="131154" spans="3:4">
      <c r="C131154" s="7">
        <v>81</v>
      </c>
      <c r="D131154" s="98">
        <v>1</v>
      </c>
    </row>
    <row r="131155" spans="3:4">
      <c r="C131155" s="7">
        <v>82</v>
      </c>
      <c r="D131155" s="98">
        <v>1</v>
      </c>
    </row>
    <row r="131156" spans="3:4">
      <c r="C131156" s="7">
        <v>83</v>
      </c>
      <c r="D131156" s="98">
        <v>1</v>
      </c>
    </row>
    <row r="131157" spans="3:4">
      <c r="C131157" s="7">
        <v>84</v>
      </c>
      <c r="D131157" s="98">
        <v>1</v>
      </c>
    </row>
    <row r="131158" spans="3:4">
      <c r="C131158" s="7">
        <v>85</v>
      </c>
      <c r="D131158" s="98">
        <v>2</v>
      </c>
    </row>
    <row r="131159" spans="3:4">
      <c r="C131159" s="7">
        <v>86</v>
      </c>
      <c r="D131159" s="98">
        <v>2</v>
      </c>
    </row>
    <row r="131160" spans="3:4">
      <c r="C131160" s="7">
        <v>87</v>
      </c>
      <c r="D131160" s="98">
        <v>1</v>
      </c>
    </row>
    <row r="131161" spans="3:4">
      <c r="C131161" s="7">
        <v>88</v>
      </c>
      <c r="D131161" s="98">
        <v>2</v>
      </c>
    </row>
    <row r="131162" spans="3:4">
      <c r="C131162" s="7">
        <v>89</v>
      </c>
      <c r="D131162" s="98">
        <v>1</v>
      </c>
    </row>
    <row r="131163" spans="3:4">
      <c r="C131163" s="7">
        <v>90</v>
      </c>
      <c r="D131163" s="98">
        <v>1</v>
      </c>
    </row>
    <row r="131164" spans="3:4">
      <c r="C131164" s="7">
        <v>91</v>
      </c>
      <c r="D131164" s="98">
        <v>2</v>
      </c>
    </row>
    <row r="131165" spans="3:4">
      <c r="C131165" s="7">
        <v>92</v>
      </c>
      <c r="D131165" s="98">
        <v>1</v>
      </c>
    </row>
    <row r="131166" spans="3:4">
      <c r="C131166" s="7">
        <v>93</v>
      </c>
      <c r="D131166" s="98">
        <v>1</v>
      </c>
    </row>
    <row r="131167" spans="3:4">
      <c r="C131167" s="7">
        <v>94</v>
      </c>
      <c r="D131167" s="98">
        <v>2</v>
      </c>
    </row>
    <row r="131168" spans="3:4">
      <c r="C131168" s="7">
        <v>95</v>
      </c>
      <c r="D131168" s="98">
        <v>2</v>
      </c>
    </row>
    <row r="131169" spans="3:4">
      <c r="C131169" s="7">
        <v>96</v>
      </c>
      <c r="D131169" s="98">
        <v>2</v>
      </c>
    </row>
    <row r="131170" spans="3:4">
      <c r="C131170" s="7">
        <v>97</v>
      </c>
      <c r="D131170" s="98">
        <v>2</v>
      </c>
    </row>
    <row r="131171" spans="3:4">
      <c r="C131171" s="7">
        <v>98</v>
      </c>
      <c r="D131171" s="98">
        <v>1</v>
      </c>
    </row>
    <row r="131172" spans="3:4">
      <c r="C131172" s="7">
        <v>99</v>
      </c>
      <c r="D131172" s="98">
        <v>2</v>
      </c>
    </row>
    <row r="131173" spans="3:4">
      <c r="C131173" s="7">
        <v>100</v>
      </c>
      <c r="D131173" s="98">
        <v>2</v>
      </c>
    </row>
    <row r="131174" spans="3:4">
      <c r="C131174" s="7">
        <v>101</v>
      </c>
      <c r="D131174" s="98">
        <v>2</v>
      </c>
    </row>
    <row r="131175" spans="3:4">
      <c r="C131175" s="7">
        <v>102</v>
      </c>
      <c r="D131175" s="98">
        <v>1</v>
      </c>
    </row>
    <row r="131176" spans="3:4">
      <c r="C131176" s="7">
        <v>103</v>
      </c>
      <c r="D131176" s="98">
        <v>2</v>
      </c>
    </row>
    <row r="131177" spans="3:4">
      <c r="C131177" s="7">
        <v>104</v>
      </c>
      <c r="D131177" s="98">
        <v>1</v>
      </c>
    </row>
    <row r="131178" spans="3:4">
      <c r="C131178" s="7">
        <v>105</v>
      </c>
      <c r="D131178" s="98">
        <v>2</v>
      </c>
    </row>
    <row r="131179" spans="3:4">
      <c r="C131179" s="7">
        <v>106</v>
      </c>
      <c r="D131179" s="98">
        <v>2</v>
      </c>
    </row>
    <row r="131180" spans="3:4">
      <c r="C131180" s="7">
        <v>107</v>
      </c>
      <c r="D131180" s="98">
        <v>2</v>
      </c>
    </row>
    <row r="131181" spans="3:4">
      <c r="C131181" s="7">
        <v>108</v>
      </c>
      <c r="D131181" s="98">
        <v>2</v>
      </c>
    </row>
    <row r="131182" spans="3:4">
      <c r="C131182" s="7">
        <v>109</v>
      </c>
      <c r="D131182" s="98">
        <v>2</v>
      </c>
    </row>
    <row r="131183" spans="3:4">
      <c r="C131183" s="7">
        <v>110</v>
      </c>
      <c r="D131183" s="98">
        <v>2</v>
      </c>
    </row>
    <row r="131184" spans="3:4">
      <c r="C131184" s="7">
        <v>111</v>
      </c>
      <c r="D131184" s="98">
        <v>1</v>
      </c>
    </row>
    <row r="131185" spans="3:4">
      <c r="C131185" s="7">
        <v>112</v>
      </c>
      <c r="D131185" s="98">
        <v>2</v>
      </c>
    </row>
    <row r="131186" spans="3:4">
      <c r="C131186" s="7">
        <v>113</v>
      </c>
      <c r="D131186" s="98">
        <v>2</v>
      </c>
    </row>
    <row r="131187" spans="3:4">
      <c r="C131187" s="7">
        <v>114</v>
      </c>
      <c r="D131187" s="98">
        <v>2</v>
      </c>
    </row>
    <row r="131188" spans="3:4">
      <c r="C131188" s="7">
        <v>115</v>
      </c>
      <c r="D131188" s="98">
        <v>2</v>
      </c>
    </row>
    <row r="131189" spans="3:4">
      <c r="C131189" s="7">
        <v>116</v>
      </c>
      <c r="D131189" s="98">
        <v>1</v>
      </c>
    </row>
    <row r="131190" spans="3:4">
      <c r="C131190" s="7">
        <v>117</v>
      </c>
      <c r="D131190" s="98">
        <v>2</v>
      </c>
    </row>
    <row r="131191" spans="3:4">
      <c r="C131191" s="7">
        <v>118</v>
      </c>
      <c r="D131191" s="98">
        <v>2</v>
      </c>
    </row>
    <row r="131192" spans="3:4">
      <c r="C131192" s="7">
        <v>119</v>
      </c>
      <c r="D131192" s="98">
        <v>2</v>
      </c>
    </row>
    <row r="131193" spans="3:4">
      <c r="C131193" s="7">
        <v>120</v>
      </c>
      <c r="D131193" s="98">
        <v>2</v>
      </c>
    </row>
    <row r="131194" spans="3:4">
      <c r="C131194" s="7">
        <v>121</v>
      </c>
      <c r="D131194" s="98">
        <v>2</v>
      </c>
    </row>
    <row r="131195" spans="3:4">
      <c r="C131195" s="7">
        <v>122</v>
      </c>
      <c r="D131195" s="98">
        <v>2</v>
      </c>
    </row>
    <row r="131196" spans="3:4">
      <c r="C131196" s="7">
        <v>123</v>
      </c>
      <c r="D131196" s="98">
        <v>2</v>
      </c>
    </row>
    <row r="131197" spans="3:4">
      <c r="C131197" s="7">
        <v>124</v>
      </c>
      <c r="D131197" s="98">
        <v>1</v>
      </c>
    </row>
    <row r="131198" spans="3:4">
      <c r="C131198" s="7">
        <v>125</v>
      </c>
      <c r="D131198" s="98">
        <v>2</v>
      </c>
    </row>
    <row r="131199" spans="3:4">
      <c r="C131199" s="7">
        <v>126</v>
      </c>
      <c r="D131199" s="98">
        <v>1</v>
      </c>
    </row>
    <row r="131200" spans="3:4">
      <c r="C131200" s="7">
        <v>127</v>
      </c>
      <c r="D131200" s="98">
        <v>2</v>
      </c>
    </row>
    <row r="131201" spans="3:4">
      <c r="C131201" s="7">
        <v>128</v>
      </c>
      <c r="D131201" s="98">
        <v>2</v>
      </c>
    </row>
    <row r="131202" spans="3:4">
      <c r="C131202" s="7">
        <v>129</v>
      </c>
      <c r="D131202" s="98">
        <v>2</v>
      </c>
    </row>
    <row r="131203" spans="3:4">
      <c r="C131203" s="7">
        <v>130</v>
      </c>
      <c r="D131203" s="98">
        <v>2</v>
      </c>
    </row>
    <row r="131204" spans="3:4">
      <c r="C131204" s="7">
        <v>131</v>
      </c>
      <c r="D131204" s="98">
        <v>1</v>
      </c>
    </row>
    <row r="131205" spans="3:4">
      <c r="C131205" s="7">
        <v>132</v>
      </c>
      <c r="D131205" s="98">
        <v>2</v>
      </c>
    </row>
    <row r="131206" spans="3:4">
      <c r="C131206" s="7">
        <v>133</v>
      </c>
      <c r="D131206" s="98">
        <v>2</v>
      </c>
    </row>
    <row r="131207" spans="3:4">
      <c r="C131207" s="7">
        <v>134</v>
      </c>
      <c r="D131207" s="98">
        <v>2</v>
      </c>
    </row>
    <row r="131208" spans="3:4">
      <c r="C131208" s="7">
        <v>135</v>
      </c>
      <c r="D131208" s="98">
        <v>2</v>
      </c>
    </row>
    <row r="131209" spans="3:4">
      <c r="C131209" s="7">
        <v>136</v>
      </c>
      <c r="D131209" s="98">
        <v>1</v>
      </c>
    </row>
    <row r="131210" spans="3:4">
      <c r="C131210" s="7">
        <v>137</v>
      </c>
      <c r="D131210" s="98">
        <v>1</v>
      </c>
    </row>
    <row r="131211" spans="3:4">
      <c r="C131211" s="7">
        <v>138</v>
      </c>
      <c r="D131211" s="98">
        <v>2</v>
      </c>
    </row>
    <row r="131212" spans="3:4">
      <c r="C131212" s="7">
        <v>139</v>
      </c>
      <c r="D131212" s="98">
        <v>2</v>
      </c>
    </row>
    <row r="131213" spans="3:4">
      <c r="C131213" s="7">
        <v>140</v>
      </c>
      <c r="D131213" s="98">
        <v>2</v>
      </c>
    </row>
    <row r="131214" spans="3:4">
      <c r="C131214" s="7">
        <v>141</v>
      </c>
      <c r="D131214" s="98">
        <v>1</v>
      </c>
    </row>
    <row r="131215" spans="3:4">
      <c r="C131215" s="7">
        <v>142</v>
      </c>
      <c r="D131215" s="98">
        <v>2</v>
      </c>
    </row>
    <row r="131216" spans="3:4">
      <c r="C131216" s="7">
        <v>143</v>
      </c>
      <c r="D131216" s="98">
        <v>2</v>
      </c>
    </row>
    <row r="131217" spans="3:4">
      <c r="C131217" s="7">
        <v>144</v>
      </c>
      <c r="D131217" s="98">
        <v>1</v>
      </c>
    </row>
    <row r="131218" spans="3:4">
      <c r="C131218" s="7">
        <v>145</v>
      </c>
      <c r="D131218" s="98">
        <v>2</v>
      </c>
    </row>
    <row r="131219" spans="3:4">
      <c r="C131219" s="7">
        <v>146</v>
      </c>
      <c r="D131219" s="98">
        <v>2</v>
      </c>
    </row>
    <row r="131220" spans="3:4">
      <c r="C131220" s="7">
        <v>147</v>
      </c>
      <c r="D131220" s="98">
        <v>2</v>
      </c>
    </row>
    <row r="131221" spans="3:4">
      <c r="C131221" s="7">
        <v>148</v>
      </c>
      <c r="D131221" s="98">
        <v>1</v>
      </c>
    </row>
    <row r="131222" spans="3:4">
      <c r="C131222" s="7">
        <v>149</v>
      </c>
      <c r="D131222" s="98">
        <v>2</v>
      </c>
    </row>
    <row r="131223" spans="3:4">
      <c r="C131223" s="7">
        <v>150</v>
      </c>
      <c r="D131223" s="98">
        <v>2</v>
      </c>
    </row>
    <row r="131224" spans="3:4">
      <c r="C131224" s="7">
        <v>151</v>
      </c>
      <c r="D131224" s="98">
        <v>2</v>
      </c>
    </row>
    <row r="131225" spans="3:4">
      <c r="C131225" s="7">
        <v>152</v>
      </c>
      <c r="D131225" s="98">
        <v>2</v>
      </c>
    </row>
    <row r="131226" spans="3:4">
      <c r="C131226" s="7">
        <v>153</v>
      </c>
      <c r="D131226" s="98">
        <v>2</v>
      </c>
    </row>
    <row r="131227" spans="3:4">
      <c r="C131227" s="7">
        <v>154</v>
      </c>
      <c r="D131227" s="98">
        <v>2</v>
      </c>
    </row>
    <row r="131228" spans="3:4">
      <c r="C131228" s="7">
        <v>155</v>
      </c>
      <c r="D131228" s="98">
        <v>2</v>
      </c>
    </row>
    <row r="131229" spans="3:4">
      <c r="C131229" s="7">
        <v>156</v>
      </c>
      <c r="D131229" s="98">
        <v>2</v>
      </c>
    </row>
    <row r="131230" spans="3:4">
      <c r="C131230" s="7">
        <v>157</v>
      </c>
      <c r="D131230" s="98">
        <v>2</v>
      </c>
    </row>
    <row r="131231" spans="3:4">
      <c r="C131231" s="7">
        <v>158</v>
      </c>
      <c r="D131231" s="98">
        <v>2</v>
      </c>
    </row>
    <row r="131232" spans="3:4">
      <c r="C131232" s="7">
        <v>159</v>
      </c>
      <c r="D131232" s="98">
        <v>2</v>
      </c>
    </row>
    <row r="131233" spans="3:4">
      <c r="C131233" s="7">
        <v>160</v>
      </c>
      <c r="D131233" s="98">
        <v>2</v>
      </c>
    </row>
    <row r="131234" spans="3:4">
      <c r="C131234" s="7">
        <v>161</v>
      </c>
      <c r="D131234" s="98">
        <v>2</v>
      </c>
    </row>
    <row r="131235" spans="3:4">
      <c r="C131235" s="7">
        <v>162</v>
      </c>
      <c r="D131235" s="98">
        <v>2</v>
      </c>
    </row>
    <row r="131236" spans="3:4">
      <c r="C131236" s="7">
        <v>163</v>
      </c>
      <c r="D131236" s="98">
        <v>2</v>
      </c>
    </row>
    <row r="131237" spans="3:4">
      <c r="C131237" s="7">
        <v>164</v>
      </c>
      <c r="D131237" s="98">
        <v>2</v>
      </c>
    </row>
    <row r="131238" spans="3:4">
      <c r="C131238" s="7">
        <v>165</v>
      </c>
      <c r="D131238" s="98">
        <v>2</v>
      </c>
    </row>
    <row r="131239" spans="3:4">
      <c r="C131239" s="7">
        <v>166</v>
      </c>
      <c r="D131239" s="98">
        <v>2</v>
      </c>
    </row>
    <row r="131240" spans="3:4">
      <c r="C131240" s="7">
        <v>167</v>
      </c>
      <c r="D131240" s="98">
        <v>2</v>
      </c>
    </row>
    <row r="131241" spans="3:4">
      <c r="C131241" s="7">
        <v>168</v>
      </c>
      <c r="D131241" s="98">
        <v>2</v>
      </c>
    </row>
    <row r="131242" spans="3:4">
      <c r="C131242" s="7">
        <v>169</v>
      </c>
      <c r="D131242" s="98">
        <v>2</v>
      </c>
    </row>
    <row r="131243" spans="3:4">
      <c r="C131243" s="7">
        <v>170</v>
      </c>
      <c r="D131243" s="98">
        <v>2</v>
      </c>
    </row>
    <row r="131244" spans="3:4">
      <c r="C131244" s="7">
        <v>171</v>
      </c>
      <c r="D131244" s="98">
        <v>2</v>
      </c>
    </row>
    <row r="131245" spans="3:4">
      <c r="C131245" s="7">
        <v>172</v>
      </c>
      <c r="D131245" s="98">
        <v>2</v>
      </c>
    </row>
    <row r="131246" spans="3:4">
      <c r="C131246" s="7">
        <v>173</v>
      </c>
      <c r="D131246" s="98">
        <v>2</v>
      </c>
    </row>
    <row r="131247" spans="3:4">
      <c r="C131247" s="7">
        <v>174</v>
      </c>
      <c r="D131247" s="98">
        <v>2</v>
      </c>
    </row>
    <row r="131248" spans="3:4">
      <c r="C131248" s="7">
        <v>175</v>
      </c>
      <c r="D131248" s="98">
        <v>2</v>
      </c>
    </row>
    <row r="131249" spans="3:4">
      <c r="C131249" s="7">
        <v>176</v>
      </c>
      <c r="D131249" s="98">
        <v>2</v>
      </c>
    </row>
    <row r="131250" spans="3:4">
      <c r="C131250" s="7">
        <v>177</v>
      </c>
      <c r="D131250" s="98">
        <v>2</v>
      </c>
    </row>
    <row r="131251" spans="3:4">
      <c r="C131251" s="7">
        <v>178</v>
      </c>
      <c r="D131251" s="98">
        <v>2</v>
      </c>
    </row>
    <row r="131252" spans="3:4">
      <c r="C131252" s="7">
        <v>179</v>
      </c>
      <c r="D131252" s="98">
        <v>1</v>
      </c>
    </row>
    <row r="131253" spans="3:4">
      <c r="C131253" s="7">
        <v>180</v>
      </c>
      <c r="D131253" s="98">
        <v>2</v>
      </c>
    </row>
    <row r="131254" spans="3:4">
      <c r="C131254" s="7">
        <v>181</v>
      </c>
      <c r="D131254" s="98">
        <v>2</v>
      </c>
    </row>
    <row r="131255" spans="3:4">
      <c r="C131255" s="7">
        <v>182</v>
      </c>
      <c r="D131255" s="98">
        <v>2</v>
      </c>
    </row>
    <row r="131256" spans="3:4">
      <c r="C131256" s="7">
        <v>183</v>
      </c>
      <c r="D131256" s="98">
        <v>2</v>
      </c>
    </row>
    <row r="131257" spans="3:4">
      <c r="C131257" s="7">
        <v>184</v>
      </c>
      <c r="D131257" s="98">
        <v>1</v>
      </c>
    </row>
    <row r="131258" spans="3:4">
      <c r="C131258" s="7">
        <v>185</v>
      </c>
      <c r="D131258" s="98">
        <v>2</v>
      </c>
    </row>
    <row r="131259" spans="3:4">
      <c r="C131259" s="7">
        <v>186</v>
      </c>
      <c r="D131259" s="98">
        <v>2</v>
      </c>
    </row>
    <row r="131260" spans="3:4">
      <c r="C131260" s="7">
        <v>187</v>
      </c>
      <c r="D131260" s="98">
        <v>5</v>
      </c>
    </row>
    <row r="131261" spans="3:4">
      <c r="C131261" s="7">
        <v>188</v>
      </c>
      <c r="D131261" s="98">
        <v>1</v>
      </c>
    </row>
    <row r="131262" spans="3:4">
      <c r="C131262" s="7">
        <v>189</v>
      </c>
      <c r="D131262" s="98">
        <v>5</v>
      </c>
    </row>
    <row r="131263" spans="3:4">
      <c r="C131263" s="7">
        <v>190</v>
      </c>
      <c r="D131263" s="98">
        <v>5</v>
      </c>
    </row>
    <row r="131264" spans="3:4">
      <c r="C131264" s="7">
        <v>191</v>
      </c>
      <c r="D131264" s="98">
        <v>5</v>
      </c>
    </row>
    <row r="131265" spans="3:4">
      <c r="C131265" s="7">
        <v>192</v>
      </c>
      <c r="D131265" s="98">
        <v>1</v>
      </c>
    </row>
    <row r="131266" spans="3:4">
      <c r="C131266" s="7">
        <v>193</v>
      </c>
      <c r="D131266" s="98">
        <v>1</v>
      </c>
    </row>
    <row r="131267" spans="3:4">
      <c r="C131267" s="7">
        <v>194</v>
      </c>
      <c r="D131267" s="98">
        <v>2</v>
      </c>
    </row>
    <row r="131268" spans="3:4">
      <c r="C131268" s="7">
        <v>195</v>
      </c>
      <c r="D131268" s="98">
        <v>5</v>
      </c>
    </row>
    <row r="131269" spans="3:4">
      <c r="C131269" s="7">
        <v>196</v>
      </c>
      <c r="D131269" s="98">
        <v>3</v>
      </c>
    </row>
    <row r="131270" spans="3:4">
      <c r="C131270" s="7">
        <v>197</v>
      </c>
      <c r="D131270" s="98">
        <v>4</v>
      </c>
    </row>
    <row r="131271" spans="3:4">
      <c r="C131271" s="7">
        <v>198</v>
      </c>
      <c r="D131271" s="98">
        <v>1</v>
      </c>
    </row>
    <row r="131272" spans="3:4">
      <c r="C131272" s="7">
        <v>199</v>
      </c>
      <c r="D131272" s="98">
        <v>5</v>
      </c>
    </row>
    <row r="131273" spans="3:4">
      <c r="C131273" s="7">
        <v>200</v>
      </c>
      <c r="D131273" s="98">
        <v>2</v>
      </c>
    </row>
    <row r="131274" spans="3:4">
      <c r="C131274" s="7">
        <v>201</v>
      </c>
      <c r="D131274" s="98">
        <v>1</v>
      </c>
    </row>
    <row r="131275" spans="3:4">
      <c r="C131275" s="7">
        <v>202</v>
      </c>
      <c r="D131275" s="98">
        <v>4</v>
      </c>
    </row>
    <row r="131276" spans="3:4">
      <c r="C131276" s="7">
        <v>203</v>
      </c>
      <c r="D131276" s="98">
        <v>4</v>
      </c>
    </row>
    <row r="131277" spans="3:4">
      <c r="C131277" s="7">
        <v>204</v>
      </c>
      <c r="D131277" s="98">
        <v>3</v>
      </c>
    </row>
    <row r="131278" spans="3:4">
      <c r="C131278" s="7">
        <v>205</v>
      </c>
      <c r="D131278" s="98">
        <v>1</v>
      </c>
    </row>
    <row r="131279" spans="3:4">
      <c r="C131279" s="7">
        <v>206</v>
      </c>
      <c r="D131279" s="98">
        <v>5</v>
      </c>
    </row>
    <row r="131280" spans="3:4">
      <c r="C131280" s="7">
        <v>207</v>
      </c>
      <c r="D131280" s="98">
        <v>5</v>
      </c>
    </row>
    <row r="131281" spans="3:4">
      <c r="C131281" s="7">
        <v>208</v>
      </c>
      <c r="D131281" s="98">
        <v>4</v>
      </c>
    </row>
    <row r="131282" spans="3:4">
      <c r="C131282" s="7">
        <v>209</v>
      </c>
      <c r="D131282" s="98">
        <v>2</v>
      </c>
    </row>
    <row r="131283" spans="3:4">
      <c r="C131283" s="7">
        <v>210</v>
      </c>
      <c r="D131283" s="98">
        <v>1</v>
      </c>
    </row>
    <row r="131284" spans="3:4">
      <c r="C131284" s="7">
        <v>211</v>
      </c>
      <c r="D131284" s="98">
        <v>4</v>
      </c>
    </row>
    <row r="131285" spans="3:4">
      <c r="C131285" s="7">
        <v>212</v>
      </c>
      <c r="D131285" s="98">
        <v>1</v>
      </c>
    </row>
    <row r="131286" spans="3:4">
      <c r="C131286" s="7">
        <v>213</v>
      </c>
      <c r="D131286" s="98">
        <v>4</v>
      </c>
    </row>
    <row r="131287" spans="3:4">
      <c r="C131287" s="7">
        <v>214</v>
      </c>
      <c r="D131287" s="98">
        <v>1</v>
      </c>
    </row>
    <row r="131288" spans="3:4">
      <c r="C131288" s="7">
        <v>215</v>
      </c>
      <c r="D131288" s="98">
        <v>2</v>
      </c>
    </row>
    <row r="131289" spans="3:4">
      <c r="C131289" s="7">
        <v>216</v>
      </c>
      <c r="D131289" s="98">
        <v>4</v>
      </c>
    </row>
    <row r="131290" spans="3:4">
      <c r="C131290" s="7">
        <v>217</v>
      </c>
      <c r="D131290" s="98">
        <v>4</v>
      </c>
    </row>
    <row r="131291" spans="3:4">
      <c r="C131291" s="7">
        <v>218</v>
      </c>
      <c r="D131291" s="98">
        <v>3</v>
      </c>
    </row>
    <row r="131292" spans="3:4">
      <c r="C131292" s="7">
        <v>219</v>
      </c>
      <c r="D131292" s="98">
        <v>2</v>
      </c>
    </row>
    <row r="131293" spans="3:4">
      <c r="C131293" s="7">
        <v>220</v>
      </c>
      <c r="D131293" s="98">
        <v>5</v>
      </c>
    </row>
    <row r="131294" spans="3:4">
      <c r="C131294" s="7">
        <v>221</v>
      </c>
      <c r="D131294" s="98">
        <v>1</v>
      </c>
    </row>
    <row r="131295" spans="3:4">
      <c r="C131295" s="7">
        <v>222</v>
      </c>
      <c r="D131295" s="98"/>
    </row>
    <row r="131296" spans="3:4">
      <c r="C131296" s="7">
        <v>223</v>
      </c>
      <c r="D131296" s="98">
        <v>4</v>
      </c>
    </row>
    <row r="131297" spans="3:4">
      <c r="C131297" s="7">
        <v>224</v>
      </c>
      <c r="D131297" s="98">
        <v>5</v>
      </c>
    </row>
    <row r="131298" spans="3:4">
      <c r="C131298" s="7">
        <v>225</v>
      </c>
      <c r="D131298" s="98">
        <v>3</v>
      </c>
    </row>
    <row r="131299" spans="3:4">
      <c r="C131299" s="7">
        <v>226</v>
      </c>
      <c r="D131299" s="98">
        <v>4</v>
      </c>
    </row>
    <row r="131300" spans="3:4">
      <c r="C131300" s="7">
        <v>227</v>
      </c>
      <c r="D131300" s="98">
        <v>1</v>
      </c>
    </row>
    <row r="131301" spans="3:4">
      <c r="C131301" s="7">
        <v>228</v>
      </c>
      <c r="D131301" s="98">
        <v>2</v>
      </c>
    </row>
    <row r="147457" spans="3:4">
      <c r="C147457" s="3" t="s">
        <v>13</v>
      </c>
      <c r="D147457" s="98" t="s">
        <v>0</v>
      </c>
    </row>
    <row r="147458" spans="3:4">
      <c r="C147458" s="7">
        <v>1</v>
      </c>
      <c r="D147458" s="98">
        <v>1</v>
      </c>
    </row>
    <row r="147459" spans="3:4">
      <c r="C147459" s="7">
        <v>2</v>
      </c>
      <c r="D147459" s="98">
        <v>1</v>
      </c>
    </row>
    <row r="147460" spans="3:4">
      <c r="C147460" s="7">
        <v>3</v>
      </c>
      <c r="D147460" s="98">
        <v>2</v>
      </c>
    </row>
    <row r="147461" spans="3:4">
      <c r="C147461" s="7">
        <v>4</v>
      </c>
      <c r="D147461" s="98">
        <v>1</v>
      </c>
    </row>
    <row r="147462" spans="3:4">
      <c r="C147462" s="7">
        <v>5</v>
      </c>
      <c r="D147462" s="98">
        <v>1</v>
      </c>
    </row>
    <row r="147463" spans="3:4">
      <c r="C147463" s="7">
        <v>6</v>
      </c>
      <c r="D147463" s="98">
        <v>1</v>
      </c>
    </row>
    <row r="147464" spans="3:4">
      <c r="C147464" s="7">
        <v>7</v>
      </c>
      <c r="D147464" s="98">
        <v>2</v>
      </c>
    </row>
    <row r="147465" spans="3:4">
      <c r="C147465" s="7">
        <v>8</v>
      </c>
      <c r="D147465" s="98">
        <v>1</v>
      </c>
    </row>
    <row r="147466" spans="3:4">
      <c r="C147466" s="7">
        <v>9</v>
      </c>
      <c r="D147466" s="98">
        <v>2</v>
      </c>
    </row>
    <row r="147467" spans="3:4">
      <c r="C147467" s="7">
        <v>10</v>
      </c>
      <c r="D147467" s="98">
        <v>1</v>
      </c>
    </row>
    <row r="147468" spans="3:4">
      <c r="C147468" s="7">
        <v>11</v>
      </c>
      <c r="D147468" s="98">
        <v>1</v>
      </c>
    </row>
    <row r="147469" spans="3:4">
      <c r="C147469" s="7">
        <v>12</v>
      </c>
      <c r="D147469" s="98">
        <v>1</v>
      </c>
    </row>
    <row r="147470" spans="3:4">
      <c r="C147470" s="7">
        <v>13</v>
      </c>
      <c r="D147470" s="98">
        <v>2</v>
      </c>
    </row>
    <row r="147471" spans="3:4">
      <c r="C147471" s="7">
        <v>14</v>
      </c>
      <c r="D147471" s="98">
        <v>1</v>
      </c>
    </row>
    <row r="147472" spans="3:4">
      <c r="C147472" s="7">
        <v>15</v>
      </c>
      <c r="D147472" s="98">
        <v>2</v>
      </c>
    </row>
    <row r="147473" spans="3:4">
      <c r="C147473" s="7">
        <v>16</v>
      </c>
      <c r="D147473" s="98">
        <v>1</v>
      </c>
    </row>
    <row r="147474" spans="3:4">
      <c r="C147474" s="7">
        <v>17</v>
      </c>
      <c r="D147474" s="98">
        <v>2</v>
      </c>
    </row>
    <row r="147475" spans="3:4">
      <c r="C147475" s="7">
        <v>18</v>
      </c>
      <c r="D147475" s="98">
        <v>1</v>
      </c>
    </row>
    <row r="147476" spans="3:4">
      <c r="C147476" s="7">
        <v>19</v>
      </c>
      <c r="D147476" s="98">
        <v>2</v>
      </c>
    </row>
    <row r="147477" spans="3:4">
      <c r="C147477" s="7">
        <v>20</v>
      </c>
      <c r="D147477" s="98">
        <v>1</v>
      </c>
    </row>
    <row r="147478" spans="3:4">
      <c r="C147478" s="7">
        <v>21</v>
      </c>
      <c r="D147478" s="98">
        <v>2</v>
      </c>
    </row>
    <row r="147479" spans="3:4">
      <c r="C147479" s="7">
        <v>22</v>
      </c>
      <c r="D147479" s="98">
        <v>1</v>
      </c>
    </row>
    <row r="147480" spans="3:4">
      <c r="C147480" s="7">
        <v>23</v>
      </c>
      <c r="D147480" s="98">
        <v>2</v>
      </c>
    </row>
    <row r="147481" spans="3:4">
      <c r="C147481" s="7">
        <v>24</v>
      </c>
      <c r="D147481" s="98">
        <v>2</v>
      </c>
    </row>
    <row r="147482" spans="3:4">
      <c r="C147482" s="7">
        <v>25</v>
      </c>
      <c r="D147482" s="98">
        <v>2</v>
      </c>
    </row>
    <row r="147483" spans="3:4">
      <c r="C147483" s="7">
        <v>26</v>
      </c>
      <c r="D147483" s="98">
        <v>1</v>
      </c>
    </row>
    <row r="147484" spans="3:4">
      <c r="C147484" s="7">
        <v>27</v>
      </c>
      <c r="D147484" s="98">
        <v>1</v>
      </c>
    </row>
    <row r="147485" spans="3:4">
      <c r="C147485" s="7">
        <v>28</v>
      </c>
      <c r="D147485" s="98">
        <v>2</v>
      </c>
    </row>
    <row r="147486" spans="3:4">
      <c r="C147486" s="7">
        <v>29</v>
      </c>
      <c r="D147486" s="98">
        <v>1</v>
      </c>
    </row>
    <row r="147487" spans="3:4">
      <c r="C147487" s="7">
        <v>30</v>
      </c>
      <c r="D147487" s="98">
        <v>2</v>
      </c>
    </row>
    <row r="147488" spans="3:4">
      <c r="C147488" s="7">
        <v>31</v>
      </c>
      <c r="D147488" s="98">
        <v>2</v>
      </c>
    </row>
    <row r="147489" spans="3:4">
      <c r="C147489" s="7">
        <v>32</v>
      </c>
      <c r="D147489" s="98">
        <v>2</v>
      </c>
    </row>
    <row r="147490" spans="3:4">
      <c r="C147490" s="7">
        <v>33</v>
      </c>
      <c r="D147490" s="98">
        <v>1</v>
      </c>
    </row>
    <row r="147491" spans="3:4">
      <c r="C147491" s="7">
        <v>34</v>
      </c>
      <c r="D147491" s="98">
        <v>1</v>
      </c>
    </row>
    <row r="147492" spans="3:4">
      <c r="C147492" s="7">
        <v>35</v>
      </c>
      <c r="D147492" s="98">
        <v>2</v>
      </c>
    </row>
    <row r="147493" spans="3:4">
      <c r="C147493" s="7">
        <v>36</v>
      </c>
      <c r="D147493" s="98">
        <v>1</v>
      </c>
    </row>
    <row r="147494" spans="3:4">
      <c r="C147494" s="7">
        <v>37</v>
      </c>
      <c r="D147494" s="98">
        <v>2</v>
      </c>
    </row>
    <row r="147495" spans="3:4">
      <c r="C147495" s="7">
        <v>38</v>
      </c>
      <c r="D147495" s="98">
        <v>1</v>
      </c>
    </row>
    <row r="147496" spans="3:4">
      <c r="C147496" s="7">
        <v>39</v>
      </c>
      <c r="D147496" s="98">
        <v>1</v>
      </c>
    </row>
    <row r="147497" spans="3:4">
      <c r="C147497" s="7">
        <v>40</v>
      </c>
      <c r="D147497" s="98">
        <v>1</v>
      </c>
    </row>
    <row r="147498" spans="3:4">
      <c r="C147498" s="7">
        <v>41</v>
      </c>
      <c r="D147498" s="98">
        <v>2</v>
      </c>
    </row>
    <row r="147499" spans="3:4">
      <c r="C147499" s="7">
        <v>42</v>
      </c>
      <c r="D147499" s="98">
        <v>2</v>
      </c>
    </row>
    <row r="147500" spans="3:4">
      <c r="C147500" s="7">
        <v>43</v>
      </c>
      <c r="D147500" s="98">
        <v>1</v>
      </c>
    </row>
    <row r="147501" spans="3:4">
      <c r="C147501" s="7">
        <v>44</v>
      </c>
      <c r="D147501" s="98">
        <v>1</v>
      </c>
    </row>
    <row r="147502" spans="3:4">
      <c r="C147502" s="7">
        <v>45</v>
      </c>
      <c r="D147502" s="98">
        <v>2</v>
      </c>
    </row>
    <row r="147503" spans="3:4">
      <c r="C147503" s="7">
        <v>46</v>
      </c>
      <c r="D147503" s="98">
        <v>1</v>
      </c>
    </row>
    <row r="147504" spans="3:4">
      <c r="C147504" s="7">
        <v>47</v>
      </c>
      <c r="D147504" s="98">
        <v>2</v>
      </c>
    </row>
    <row r="147505" spans="3:4">
      <c r="C147505" s="7">
        <v>48</v>
      </c>
      <c r="D147505" s="98">
        <v>2</v>
      </c>
    </row>
    <row r="147506" spans="3:4">
      <c r="C147506" s="7">
        <v>49</v>
      </c>
      <c r="D147506" s="98">
        <v>1</v>
      </c>
    </row>
    <row r="147507" spans="3:4">
      <c r="C147507" s="7">
        <v>50</v>
      </c>
      <c r="D147507" s="98">
        <v>1</v>
      </c>
    </row>
    <row r="147508" spans="3:4">
      <c r="C147508" s="7">
        <v>51</v>
      </c>
      <c r="D147508" s="98">
        <v>2</v>
      </c>
    </row>
    <row r="147509" spans="3:4">
      <c r="C147509" s="7">
        <v>52</v>
      </c>
      <c r="D147509" s="98">
        <v>1</v>
      </c>
    </row>
    <row r="147510" spans="3:4">
      <c r="C147510" s="7">
        <v>53</v>
      </c>
      <c r="D147510" s="98">
        <v>2</v>
      </c>
    </row>
    <row r="147511" spans="3:4">
      <c r="C147511" s="7">
        <v>54</v>
      </c>
      <c r="D147511" s="98">
        <v>2</v>
      </c>
    </row>
    <row r="147512" spans="3:4">
      <c r="C147512" s="7">
        <v>55</v>
      </c>
      <c r="D147512" s="98">
        <v>2</v>
      </c>
    </row>
    <row r="147513" spans="3:4">
      <c r="C147513" s="7">
        <v>56</v>
      </c>
      <c r="D147513" s="98">
        <v>2</v>
      </c>
    </row>
    <row r="147514" spans="3:4">
      <c r="C147514" s="7">
        <v>57</v>
      </c>
      <c r="D147514" s="98">
        <v>2</v>
      </c>
    </row>
    <row r="147515" spans="3:4">
      <c r="C147515" s="7">
        <v>58</v>
      </c>
      <c r="D147515" s="98">
        <v>1</v>
      </c>
    </row>
    <row r="147516" spans="3:4">
      <c r="C147516" s="7">
        <v>59</v>
      </c>
      <c r="D147516" s="98">
        <v>1</v>
      </c>
    </row>
    <row r="147517" spans="3:4">
      <c r="C147517" s="7">
        <v>60</v>
      </c>
      <c r="D147517" s="98">
        <v>1</v>
      </c>
    </row>
    <row r="147518" spans="3:4">
      <c r="C147518" s="7">
        <v>61</v>
      </c>
      <c r="D147518" s="98">
        <v>2</v>
      </c>
    </row>
    <row r="147519" spans="3:4">
      <c r="C147519" s="7">
        <v>62</v>
      </c>
      <c r="D147519" s="98">
        <v>2</v>
      </c>
    </row>
    <row r="147520" spans="3:4">
      <c r="C147520" s="7">
        <v>63</v>
      </c>
      <c r="D147520" s="98">
        <v>2</v>
      </c>
    </row>
    <row r="147521" spans="3:4">
      <c r="C147521" s="7">
        <v>64</v>
      </c>
      <c r="D147521" s="98">
        <v>1</v>
      </c>
    </row>
    <row r="147522" spans="3:4">
      <c r="C147522" s="7">
        <v>65</v>
      </c>
      <c r="D147522" s="98">
        <v>2</v>
      </c>
    </row>
    <row r="147523" spans="3:4">
      <c r="C147523" s="7">
        <v>66</v>
      </c>
      <c r="D147523" s="98">
        <v>1</v>
      </c>
    </row>
    <row r="147524" spans="3:4">
      <c r="C147524" s="7">
        <v>67</v>
      </c>
      <c r="D147524" s="98">
        <v>2</v>
      </c>
    </row>
    <row r="147525" spans="3:4">
      <c r="C147525" s="7">
        <v>68</v>
      </c>
      <c r="D147525" s="98">
        <v>1</v>
      </c>
    </row>
    <row r="147526" spans="3:4">
      <c r="C147526" s="7">
        <v>69</v>
      </c>
      <c r="D147526" s="98">
        <v>2</v>
      </c>
    </row>
    <row r="147527" spans="3:4">
      <c r="C147527" s="7">
        <v>70</v>
      </c>
      <c r="D147527" s="98">
        <v>2</v>
      </c>
    </row>
    <row r="147528" spans="3:4">
      <c r="C147528" s="7">
        <v>71</v>
      </c>
      <c r="D147528" s="98">
        <v>2</v>
      </c>
    </row>
    <row r="147529" spans="3:4">
      <c r="C147529" s="7">
        <v>72</v>
      </c>
      <c r="D147529" s="98">
        <v>2</v>
      </c>
    </row>
    <row r="147530" spans="3:4">
      <c r="C147530" s="7">
        <v>73</v>
      </c>
      <c r="D147530" s="98">
        <v>2</v>
      </c>
    </row>
    <row r="147531" spans="3:4">
      <c r="C147531" s="7">
        <v>74</v>
      </c>
      <c r="D147531" s="98">
        <v>1</v>
      </c>
    </row>
    <row r="147532" spans="3:4">
      <c r="C147532" s="7">
        <v>75</v>
      </c>
      <c r="D147532" s="98">
        <v>2</v>
      </c>
    </row>
    <row r="147533" spans="3:4">
      <c r="C147533" s="7">
        <v>76</v>
      </c>
      <c r="D147533" s="98">
        <v>1</v>
      </c>
    </row>
    <row r="147534" spans="3:4">
      <c r="C147534" s="7">
        <v>77</v>
      </c>
      <c r="D147534" s="98">
        <v>2</v>
      </c>
    </row>
    <row r="147535" spans="3:4">
      <c r="C147535" s="7">
        <v>78</v>
      </c>
      <c r="D147535" s="98">
        <v>2</v>
      </c>
    </row>
    <row r="147536" spans="3:4">
      <c r="C147536" s="7">
        <v>79</v>
      </c>
      <c r="D147536" s="98">
        <v>1</v>
      </c>
    </row>
    <row r="147537" spans="3:4">
      <c r="C147537" s="7">
        <v>80</v>
      </c>
      <c r="D147537" s="98">
        <v>2</v>
      </c>
    </row>
    <row r="147538" spans="3:4">
      <c r="C147538" s="7">
        <v>81</v>
      </c>
      <c r="D147538" s="98">
        <v>1</v>
      </c>
    </row>
    <row r="147539" spans="3:4">
      <c r="C147539" s="7">
        <v>82</v>
      </c>
      <c r="D147539" s="98">
        <v>1</v>
      </c>
    </row>
    <row r="147540" spans="3:4">
      <c r="C147540" s="7">
        <v>83</v>
      </c>
      <c r="D147540" s="98">
        <v>1</v>
      </c>
    </row>
    <row r="147541" spans="3:4">
      <c r="C147541" s="7">
        <v>84</v>
      </c>
      <c r="D147541" s="98">
        <v>1</v>
      </c>
    </row>
    <row r="147542" spans="3:4">
      <c r="C147542" s="7">
        <v>85</v>
      </c>
      <c r="D147542" s="98">
        <v>2</v>
      </c>
    </row>
    <row r="147543" spans="3:4">
      <c r="C147543" s="7">
        <v>86</v>
      </c>
      <c r="D147543" s="98">
        <v>2</v>
      </c>
    </row>
    <row r="147544" spans="3:4">
      <c r="C147544" s="7">
        <v>87</v>
      </c>
      <c r="D147544" s="98">
        <v>1</v>
      </c>
    </row>
    <row r="147545" spans="3:4">
      <c r="C147545" s="7">
        <v>88</v>
      </c>
      <c r="D147545" s="98">
        <v>2</v>
      </c>
    </row>
    <row r="147546" spans="3:4">
      <c r="C147546" s="7">
        <v>89</v>
      </c>
      <c r="D147546" s="98">
        <v>1</v>
      </c>
    </row>
    <row r="147547" spans="3:4">
      <c r="C147547" s="7">
        <v>90</v>
      </c>
      <c r="D147547" s="98">
        <v>1</v>
      </c>
    </row>
    <row r="147548" spans="3:4">
      <c r="C147548" s="7">
        <v>91</v>
      </c>
      <c r="D147548" s="98">
        <v>2</v>
      </c>
    </row>
    <row r="147549" spans="3:4">
      <c r="C147549" s="7">
        <v>92</v>
      </c>
      <c r="D147549" s="98">
        <v>1</v>
      </c>
    </row>
    <row r="147550" spans="3:4">
      <c r="C147550" s="7">
        <v>93</v>
      </c>
      <c r="D147550" s="98">
        <v>1</v>
      </c>
    </row>
    <row r="147551" spans="3:4">
      <c r="C147551" s="7">
        <v>94</v>
      </c>
      <c r="D147551" s="98">
        <v>2</v>
      </c>
    </row>
    <row r="147552" spans="3:4">
      <c r="C147552" s="7">
        <v>95</v>
      </c>
      <c r="D147552" s="98">
        <v>2</v>
      </c>
    </row>
    <row r="147553" spans="3:4">
      <c r="C147553" s="7">
        <v>96</v>
      </c>
      <c r="D147553" s="98">
        <v>2</v>
      </c>
    </row>
    <row r="147554" spans="3:4">
      <c r="C147554" s="7">
        <v>97</v>
      </c>
      <c r="D147554" s="98">
        <v>2</v>
      </c>
    </row>
    <row r="147555" spans="3:4">
      <c r="C147555" s="7">
        <v>98</v>
      </c>
      <c r="D147555" s="98">
        <v>1</v>
      </c>
    </row>
    <row r="147556" spans="3:4">
      <c r="C147556" s="7">
        <v>99</v>
      </c>
      <c r="D147556" s="98">
        <v>2</v>
      </c>
    </row>
    <row r="147557" spans="3:4">
      <c r="C147557" s="7">
        <v>100</v>
      </c>
      <c r="D147557" s="98">
        <v>2</v>
      </c>
    </row>
    <row r="147558" spans="3:4">
      <c r="C147558" s="7">
        <v>101</v>
      </c>
      <c r="D147558" s="98">
        <v>2</v>
      </c>
    </row>
    <row r="147559" spans="3:4">
      <c r="C147559" s="7">
        <v>102</v>
      </c>
      <c r="D147559" s="98">
        <v>1</v>
      </c>
    </row>
    <row r="147560" spans="3:4">
      <c r="C147560" s="7">
        <v>103</v>
      </c>
      <c r="D147560" s="98">
        <v>2</v>
      </c>
    </row>
    <row r="147561" spans="3:4">
      <c r="C147561" s="7">
        <v>104</v>
      </c>
      <c r="D147561" s="98">
        <v>1</v>
      </c>
    </row>
    <row r="147562" spans="3:4">
      <c r="C147562" s="7">
        <v>105</v>
      </c>
      <c r="D147562" s="98">
        <v>2</v>
      </c>
    </row>
    <row r="147563" spans="3:4">
      <c r="C147563" s="7">
        <v>106</v>
      </c>
      <c r="D147563" s="98">
        <v>2</v>
      </c>
    </row>
    <row r="147564" spans="3:4">
      <c r="C147564" s="7">
        <v>107</v>
      </c>
      <c r="D147564" s="98">
        <v>2</v>
      </c>
    </row>
    <row r="147565" spans="3:4">
      <c r="C147565" s="7">
        <v>108</v>
      </c>
      <c r="D147565" s="98">
        <v>2</v>
      </c>
    </row>
    <row r="147566" spans="3:4">
      <c r="C147566" s="7">
        <v>109</v>
      </c>
      <c r="D147566" s="98">
        <v>2</v>
      </c>
    </row>
    <row r="147567" spans="3:4">
      <c r="C147567" s="7">
        <v>110</v>
      </c>
      <c r="D147567" s="98">
        <v>2</v>
      </c>
    </row>
    <row r="147568" spans="3:4">
      <c r="C147568" s="7">
        <v>111</v>
      </c>
      <c r="D147568" s="98">
        <v>1</v>
      </c>
    </row>
    <row r="147569" spans="3:4">
      <c r="C147569" s="7">
        <v>112</v>
      </c>
      <c r="D147569" s="98">
        <v>2</v>
      </c>
    </row>
    <row r="147570" spans="3:4">
      <c r="C147570" s="7">
        <v>113</v>
      </c>
      <c r="D147570" s="98">
        <v>2</v>
      </c>
    </row>
    <row r="147571" spans="3:4">
      <c r="C147571" s="7">
        <v>114</v>
      </c>
      <c r="D147571" s="98">
        <v>2</v>
      </c>
    </row>
    <row r="147572" spans="3:4">
      <c r="C147572" s="7">
        <v>115</v>
      </c>
      <c r="D147572" s="98">
        <v>2</v>
      </c>
    </row>
    <row r="147573" spans="3:4">
      <c r="C147573" s="7">
        <v>116</v>
      </c>
      <c r="D147573" s="98">
        <v>1</v>
      </c>
    </row>
    <row r="147574" spans="3:4">
      <c r="C147574" s="7">
        <v>117</v>
      </c>
      <c r="D147574" s="98">
        <v>2</v>
      </c>
    </row>
    <row r="147575" spans="3:4">
      <c r="C147575" s="7">
        <v>118</v>
      </c>
      <c r="D147575" s="98">
        <v>2</v>
      </c>
    </row>
    <row r="147576" spans="3:4">
      <c r="C147576" s="7">
        <v>119</v>
      </c>
      <c r="D147576" s="98">
        <v>2</v>
      </c>
    </row>
    <row r="147577" spans="3:4">
      <c r="C147577" s="7">
        <v>120</v>
      </c>
      <c r="D147577" s="98">
        <v>2</v>
      </c>
    </row>
    <row r="147578" spans="3:4">
      <c r="C147578" s="7">
        <v>121</v>
      </c>
      <c r="D147578" s="98">
        <v>2</v>
      </c>
    </row>
    <row r="147579" spans="3:4">
      <c r="C147579" s="7">
        <v>122</v>
      </c>
      <c r="D147579" s="98">
        <v>2</v>
      </c>
    </row>
    <row r="147580" spans="3:4">
      <c r="C147580" s="7">
        <v>123</v>
      </c>
      <c r="D147580" s="98">
        <v>2</v>
      </c>
    </row>
    <row r="147581" spans="3:4">
      <c r="C147581" s="7">
        <v>124</v>
      </c>
      <c r="D147581" s="98">
        <v>1</v>
      </c>
    </row>
    <row r="147582" spans="3:4">
      <c r="C147582" s="7">
        <v>125</v>
      </c>
      <c r="D147582" s="98">
        <v>2</v>
      </c>
    </row>
    <row r="147583" spans="3:4">
      <c r="C147583" s="7">
        <v>126</v>
      </c>
      <c r="D147583" s="98">
        <v>1</v>
      </c>
    </row>
    <row r="147584" spans="3:4">
      <c r="C147584" s="7">
        <v>127</v>
      </c>
      <c r="D147584" s="98">
        <v>2</v>
      </c>
    </row>
    <row r="147585" spans="3:4">
      <c r="C147585" s="7">
        <v>128</v>
      </c>
      <c r="D147585" s="98">
        <v>2</v>
      </c>
    </row>
    <row r="147586" spans="3:4">
      <c r="C147586" s="7">
        <v>129</v>
      </c>
      <c r="D147586" s="98">
        <v>2</v>
      </c>
    </row>
    <row r="147587" spans="3:4">
      <c r="C147587" s="7">
        <v>130</v>
      </c>
      <c r="D147587" s="98">
        <v>2</v>
      </c>
    </row>
    <row r="147588" spans="3:4">
      <c r="C147588" s="7">
        <v>131</v>
      </c>
      <c r="D147588" s="98">
        <v>1</v>
      </c>
    </row>
    <row r="147589" spans="3:4">
      <c r="C147589" s="7">
        <v>132</v>
      </c>
      <c r="D147589" s="98">
        <v>2</v>
      </c>
    </row>
    <row r="147590" spans="3:4">
      <c r="C147590" s="7">
        <v>133</v>
      </c>
      <c r="D147590" s="98">
        <v>2</v>
      </c>
    </row>
    <row r="147591" spans="3:4">
      <c r="C147591" s="7">
        <v>134</v>
      </c>
      <c r="D147591" s="98">
        <v>2</v>
      </c>
    </row>
    <row r="147592" spans="3:4">
      <c r="C147592" s="7">
        <v>135</v>
      </c>
      <c r="D147592" s="98">
        <v>2</v>
      </c>
    </row>
    <row r="147593" spans="3:4">
      <c r="C147593" s="7">
        <v>136</v>
      </c>
      <c r="D147593" s="98">
        <v>1</v>
      </c>
    </row>
    <row r="147594" spans="3:4">
      <c r="C147594" s="7">
        <v>137</v>
      </c>
      <c r="D147594" s="98">
        <v>1</v>
      </c>
    </row>
    <row r="147595" spans="3:4">
      <c r="C147595" s="7">
        <v>138</v>
      </c>
      <c r="D147595" s="98">
        <v>2</v>
      </c>
    </row>
    <row r="147596" spans="3:4">
      <c r="C147596" s="7">
        <v>139</v>
      </c>
      <c r="D147596" s="98">
        <v>2</v>
      </c>
    </row>
    <row r="147597" spans="3:4">
      <c r="C147597" s="7">
        <v>140</v>
      </c>
      <c r="D147597" s="98">
        <v>2</v>
      </c>
    </row>
    <row r="147598" spans="3:4">
      <c r="C147598" s="7">
        <v>141</v>
      </c>
      <c r="D147598" s="98">
        <v>1</v>
      </c>
    </row>
    <row r="147599" spans="3:4">
      <c r="C147599" s="7">
        <v>142</v>
      </c>
      <c r="D147599" s="98">
        <v>2</v>
      </c>
    </row>
    <row r="147600" spans="3:4">
      <c r="C147600" s="7">
        <v>143</v>
      </c>
      <c r="D147600" s="98">
        <v>2</v>
      </c>
    </row>
    <row r="147601" spans="3:4">
      <c r="C147601" s="7">
        <v>144</v>
      </c>
      <c r="D147601" s="98">
        <v>1</v>
      </c>
    </row>
    <row r="147602" spans="3:4">
      <c r="C147602" s="7">
        <v>145</v>
      </c>
      <c r="D147602" s="98">
        <v>2</v>
      </c>
    </row>
    <row r="147603" spans="3:4">
      <c r="C147603" s="7">
        <v>146</v>
      </c>
      <c r="D147603" s="98">
        <v>2</v>
      </c>
    </row>
    <row r="147604" spans="3:4">
      <c r="C147604" s="7">
        <v>147</v>
      </c>
      <c r="D147604" s="98">
        <v>2</v>
      </c>
    </row>
    <row r="147605" spans="3:4">
      <c r="C147605" s="7">
        <v>148</v>
      </c>
      <c r="D147605" s="98">
        <v>1</v>
      </c>
    </row>
    <row r="147606" spans="3:4">
      <c r="C147606" s="7">
        <v>149</v>
      </c>
      <c r="D147606" s="98">
        <v>2</v>
      </c>
    </row>
    <row r="147607" spans="3:4">
      <c r="C147607" s="7">
        <v>150</v>
      </c>
      <c r="D147607" s="98">
        <v>2</v>
      </c>
    </row>
    <row r="147608" spans="3:4">
      <c r="C147608" s="7">
        <v>151</v>
      </c>
      <c r="D147608" s="98">
        <v>2</v>
      </c>
    </row>
    <row r="147609" spans="3:4">
      <c r="C147609" s="7">
        <v>152</v>
      </c>
      <c r="D147609" s="98">
        <v>2</v>
      </c>
    </row>
    <row r="147610" spans="3:4">
      <c r="C147610" s="7">
        <v>153</v>
      </c>
      <c r="D147610" s="98">
        <v>2</v>
      </c>
    </row>
    <row r="147611" spans="3:4">
      <c r="C147611" s="7">
        <v>154</v>
      </c>
      <c r="D147611" s="98">
        <v>2</v>
      </c>
    </row>
    <row r="147612" spans="3:4">
      <c r="C147612" s="7">
        <v>155</v>
      </c>
      <c r="D147612" s="98">
        <v>2</v>
      </c>
    </row>
    <row r="147613" spans="3:4">
      <c r="C147613" s="7">
        <v>156</v>
      </c>
      <c r="D147613" s="98">
        <v>2</v>
      </c>
    </row>
    <row r="147614" spans="3:4">
      <c r="C147614" s="7">
        <v>157</v>
      </c>
      <c r="D147614" s="98">
        <v>2</v>
      </c>
    </row>
    <row r="147615" spans="3:4">
      <c r="C147615" s="7">
        <v>158</v>
      </c>
      <c r="D147615" s="98">
        <v>2</v>
      </c>
    </row>
    <row r="147616" spans="3:4">
      <c r="C147616" s="7">
        <v>159</v>
      </c>
      <c r="D147616" s="98">
        <v>2</v>
      </c>
    </row>
    <row r="147617" spans="3:4">
      <c r="C147617" s="7">
        <v>160</v>
      </c>
      <c r="D147617" s="98">
        <v>2</v>
      </c>
    </row>
    <row r="147618" spans="3:4">
      <c r="C147618" s="7">
        <v>161</v>
      </c>
      <c r="D147618" s="98">
        <v>2</v>
      </c>
    </row>
    <row r="147619" spans="3:4">
      <c r="C147619" s="7">
        <v>162</v>
      </c>
      <c r="D147619" s="98">
        <v>2</v>
      </c>
    </row>
    <row r="147620" spans="3:4">
      <c r="C147620" s="7">
        <v>163</v>
      </c>
      <c r="D147620" s="98">
        <v>2</v>
      </c>
    </row>
    <row r="147621" spans="3:4">
      <c r="C147621" s="7">
        <v>164</v>
      </c>
      <c r="D147621" s="98">
        <v>2</v>
      </c>
    </row>
    <row r="147622" spans="3:4">
      <c r="C147622" s="7">
        <v>165</v>
      </c>
      <c r="D147622" s="98">
        <v>2</v>
      </c>
    </row>
    <row r="147623" spans="3:4">
      <c r="C147623" s="7">
        <v>166</v>
      </c>
      <c r="D147623" s="98">
        <v>2</v>
      </c>
    </row>
    <row r="147624" spans="3:4">
      <c r="C147624" s="7">
        <v>167</v>
      </c>
      <c r="D147624" s="98">
        <v>2</v>
      </c>
    </row>
    <row r="147625" spans="3:4">
      <c r="C147625" s="7">
        <v>168</v>
      </c>
      <c r="D147625" s="98">
        <v>2</v>
      </c>
    </row>
    <row r="147626" spans="3:4">
      <c r="C147626" s="7">
        <v>169</v>
      </c>
      <c r="D147626" s="98">
        <v>2</v>
      </c>
    </row>
    <row r="147627" spans="3:4">
      <c r="C147627" s="7">
        <v>170</v>
      </c>
      <c r="D147627" s="98">
        <v>2</v>
      </c>
    </row>
    <row r="147628" spans="3:4">
      <c r="C147628" s="7">
        <v>171</v>
      </c>
      <c r="D147628" s="98">
        <v>2</v>
      </c>
    </row>
    <row r="147629" spans="3:4">
      <c r="C147629" s="7">
        <v>172</v>
      </c>
      <c r="D147629" s="98">
        <v>2</v>
      </c>
    </row>
    <row r="147630" spans="3:4">
      <c r="C147630" s="7">
        <v>173</v>
      </c>
      <c r="D147630" s="98">
        <v>2</v>
      </c>
    </row>
    <row r="147631" spans="3:4">
      <c r="C147631" s="7">
        <v>174</v>
      </c>
      <c r="D147631" s="98">
        <v>2</v>
      </c>
    </row>
    <row r="147632" spans="3:4">
      <c r="C147632" s="7">
        <v>175</v>
      </c>
      <c r="D147632" s="98">
        <v>2</v>
      </c>
    </row>
    <row r="147633" spans="3:4">
      <c r="C147633" s="7">
        <v>176</v>
      </c>
      <c r="D147633" s="98">
        <v>2</v>
      </c>
    </row>
    <row r="147634" spans="3:4">
      <c r="C147634" s="7">
        <v>177</v>
      </c>
      <c r="D147634" s="98">
        <v>2</v>
      </c>
    </row>
    <row r="147635" spans="3:4">
      <c r="C147635" s="7">
        <v>178</v>
      </c>
      <c r="D147635" s="98">
        <v>2</v>
      </c>
    </row>
    <row r="147636" spans="3:4">
      <c r="C147636" s="7">
        <v>179</v>
      </c>
      <c r="D147636" s="98">
        <v>1</v>
      </c>
    </row>
    <row r="147637" spans="3:4">
      <c r="C147637" s="7">
        <v>180</v>
      </c>
      <c r="D147637" s="98">
        <v>2</v>
      </c>
    </row>
    <row r="147638" spans="3:4">
      <c r="C147638" s="7">
        <v>181</v>
      </c>
      <c r="D147638" s="98">
        <v>2</v>
      </c>
    </row>
    <row r="147639" spans="3:4">
      <c r="C147639" s="7">
        <v>182</v>
      </c>
      <c r="D147639" s="98">
        <v>2</v>
      </c>
    </row>
    <row r="147640" spans="3:4">
      <c r="C147640" s="7">
        <v>183</v>
      </c>
      <c r="D147640" s="98">
        <v>2</v>
      </c>
    </row>
    <row r="147641" spans="3:4">
      <c r="C147641" s="7">
        <v>184</v>
      </c>
      <c r="D147641" s="98">
        <v>1</v>
      </c>
    </row>
    <row r="147642" spans="3:4">
      <c r="C147642" s="7">
        <v>185</v>
      </c>
      <c r="D147642" s="98">
        <v>2</v>
      </c>
    </row>
    <row r="147643" spans="3:4">
      <c r="C147643" s="7">
        <v>186</v>
      </c>
      <c r="D147643" s="98">
        <v>2</v>
      </c>
    </row>
    <row r="147644" spans="3:4">
      <c r="C147644" s="7">
        <v>187</v>
      </c>
      <c r="D147644" s="98">
        <v>5</v>
      </c>
    </row>
    <row r="147645" spans="3:4">
      <c r="C147645" s="7">
        <v>188</v>
      </c>
      <c r="D147645" s="98">
        <v>1</v>
      </c>
    </row>
    <row r="147646" spans="3:4">
      <c r="C147646" s="7">
        <v>189</v>
      </c>
      <c r="D147646" s="98">
        <v>5</v>
      </c>
    </row>
    <row r="147647" spans="3:4">
      <c r="C147647" s="7">
        <v>190</v>
      </c>
      <c r="D147647" s="98">
        <v>5</v>
      </c>
    </row>
    <row r="147648" spans="3:4">
      <c r="C147648" s="7">
        <v>191</v>
      </c>
      <c r="D147648" s="98">
        <v>5</v>
      </c>
    </row>
    <row r="147649" spans="3:4">
      <c r="C147649" s="7">
        <v>192</v>
      </c>
      <c r="D147649" s="98">
        <v>1</v>
      </c>
    </row>
    <row r="147650" spans="3:4">
      <c r="C147650" s="7">
        <v>193</v>
      </c>
      <c r="D147650" s="98">
        <v>1</v>
      </c>
    </row>
    <row r="147651" spans="3:4">
      <c r="C147651" s="7">
        <v>194</v>
      </c>
      <c r="D147651" s="98">
        <v>2</v>
      </c>
    </row>
    <row r="147652" spans="3:4">
      <c r="C147652" s="7">
        <v>195</v>
      </c>
      <c r="D147652" s="98">
        <v>5</v>
      </c>
    </row>
    <row r="147653" spans="3:4">
      <c r="C147653" s="7">
        <v>196</v>
      </c>
      <c r="D147653" s="98">
        <v>3</v>
      </c>
    </row>
    <row r="147654" spans="3:4">
      <c r="C147654" s="7">
        <v>197</v>
      </c>
      <c r="D147654" s="98">
        <v>4</v>
      </c>
    </row>
    <row r="147655" spans="3:4">
      <c r="C147655" s="7">
        <v>198</v>
      </c>
      <c r="D147655" s="98">
        <v>1</v>
      </c>
    </row>
    <row r="147656" spans="3:4">
      <c r="C147656" s="7">
        <v>199</v>
      </c>
      <c r="D147656" s="98">
        <v>5</v>
      </c>
    </row>
    <row r="147657" spans="3:4">
      <c r="C147657" s="7">
        <v>200</v>
      </c>
      <c r="D147657" s="98">
        <v>2</v>
      </c>
    </row>
    <row r="147658" spans="3:4">
      <c r="C147658" s="7">
        <v>201</v>
      </c>
      <c r="D147658" s="98">
        <v>1</v>
      </c>
    </row>
    <row r="147659" spans="3:4">
      <c r="C147659" s="7">
        <v>202</v>
      </c>
      <c r="D147659" s="98">
        <v>4</v>
      </c>
    </row>
    <row r="147660" spans="3:4">
      <c r="C147660" s="7">
        <v>203</v>
      </c>
      <c r="D147660" s="98">
        <v>4</v>
      </c>
    </row>
    <row r="147661" spans="3:4">
      <c r="C147661" s="7">
        <v>204</v>
      </c>
      <c r="D147661" s="98">
        <v>3</v>
      </c>
    </row>
    <row r="147662" spans="3:4">
      <c r="C147662" s="7">
        <v>205</v>
      </c>
      <c r="D147662" s="98">
        <v>1</v>
      </c>
    </row>
    <row r="147663" spans="3:4">
      <c r="C147663" s="7">
        <v>206</v>
      </c>
      <c r="D147663" s="98">
        <v>5</v>
      </c>
    </row>
    <row r="147664" spans="3:4">
      <c r="C147664" s="7">
        <v>207</v>
      </c>
      <c r="D147664" s="98">
        <v>5</v>
      </c>
    </row>
    <row r="147665" spans="3:4">
      <c r="C147665" s="7">
        <v>208</v>
      </c>
      <c r="D147665" s="98">
        <v>4</v>
      </c>
    </row>
    <row r="147666" spans="3:4">
      <c r="C147666" s="7">
        <v>209</v>
      </c>
      <c r="D147666" s="98">
        <v>2</v>
      </c>
    </row>
    <row r="147667" spans="3:4">
      <c r="C147667" s="7">
        <v>210</v>
      </c>
      <c r="D147667" s="98">
        <v>1</v>
      </c>
    </row>
    <row r="147668" spans="3:4">
      <c r="C147668" s="7">
        <v>211</v>
      </c>
      <c r="D147668" s="98">
        <v>4</v>
      </c>
    </row>
    <row r="147669" spans="3:4">
      <c r="C147669" s="7">
        <v>212</v>
      </c>
      <c r="D147669" s="98">
        <v>1</v>
      </c>
    </row>
    <row r="147670" spans="3:4">
      <c r="C147670" s="7">
        <v>213</v>
      </c>
      <c r="D147670" s="98">
        <v>4</v>
      </c>
    </row>
    <row r="147671" spans="3:4">
      <c r="C147671" s="7">
        <v>214</v>
      </c>
      <c r="D147671" s="98">
        <v>1</v>
      </c>
    </row>
    <row r="147672" spans="3:4">
      <c r="C147672" s="7">
        <v>215</v>
      </c>
      <c r="D147672" s="98">
        <v>2</v>
      </c>
    </row>
    <row r="147673" spans="3:4">
      <c r="C147673" s="7">
        <v>216</v>
      </c>
      <c r="D147673" s="98">
        <v>4</v>
      </c>
    </row>
    <row r="147674" spans="3:4">
      <c r="C147674" s="7">
        <v>217</v>
      </c>
      <c r="D147674" s="98">
        <v>4</v>
      </c>
    </row>
    <row r="147675" spans="3:4">
      <c r="C147675" s="7">
        <v>218</v>
      </c>
      <c r="D147675" s="98">
        <v>3</v>
      </c>
    </row>
    <row r="147676" spans="3:4">
      <c r="C147676" s="7">
        <v>219</v>
      </c>
      <c r="D147676" s="98">
        <v>2</v>
      </c>
    </row>
    <row r="147677" spans="3:4">
      <c r="C147677" s="7">
        <v>220</v>
      </c>
      <c r="D147677" s="98">
        <v>5</v>
      </c>
    </row>
    <row r="147678" spans="3:4">
      <c r="C147678" s="7">
        <v>221</v>
      </c>
      <c r="D147678" s="98">
        <v>1</v>
      </c>
    </row>
    <row r="147679" spans="3:4">
      <c r="C147679" s="7">
        <v>222</v>
      </c>
      <c r="D147679" s="98"/>
    </row>
    <row r="147680" spans="3:4">
      <c r="C147680" s="7">
        <v>223</v>
      </c>
      <c r="D147680" s="98">
        <v>4</v>
      </c>
    </row>
    <row r="147681" spans="3:4">
      <c r="C147681" s="7">
        <v>224</v>
      </c>
      <c r="D147681" s="98">
        <v>5</v>
      </c>
    </row>
    <row r="147682" spans="3:4">
      <c r="C147682" s="7">
        <v>225</v>
      </c>
      <c r="D147682" s="98">
        <v>3</v>
      </c>
    </row>
    <row r="147683" spans="3:4">
      <c r="C147683" s="7">
        <v>226</v>
      </c>
      <c r="D147683" s="98">
        <v>4</v>
      </c>
    </row>
    <row r="147684" spans="3:4">
      <c r="C147684" s="7">
        <v>227</v>
      </c>
      <c r="D147684" s="98">
        <v>1</v>
      </c>
    </row>
    <row r="147685" spans="3:4">
      <c r="C147685" s="7">
        <v>228</v>
      </c>
      <c r="D147685" s="98">
        <v>2</v>
      </c>
    </row>
    <row r="163841" spans="3:4">
      <c r="C163841" s="3" t="s">
        <v>223</v>
      </c>
      <c r="D163841" s="98" t="s">
        <v>0</v>
      </c>
    </row>
    <row r="163842" spans="3:4">
      <c r="C163842" s="7">
        <v>1</v>
      </c>
      <c r="D163842" s="98">
        <v>1</v>
      </c>
    </row>
    <row r="163843" spans="3:4">
      <c r="C163843" s="7">
        <v>2</v>
      </c>
      <c r="D163843" s="98">
        <v>1</v>
      </c>
    </row>
    <row r="163844" spans="3:4">
      <c r="C163844" s="7">
        <v>3</v>
      </c>
      <c r="D163844" s="98">
        <v>2</v>
      </c>
    </row>
    <row r="163845" spans="3:4">
      <c r="C163845" s="7">
        <v>4</v>
      </c>
      <c r="D163845" s="98">
        <v>1</v>
      </c>
    </row>
    <row r="163846" spans="3:4">
      <c r="C163846" s="7">
        <v>5</v>
      </c>
      <c r="D163846" s="98">
        <v>1</v>
      </c>
    </row>
    <row r="163847" spans="3:4">
      <c r="C163847" s="7">
        <v>6</v>
      </c>
      <c r="D163847" s="98">
        <v>1</v>
      </c>
    </row>
    <row r="163848" spans="3:4">
      <c r="C163848" s="7">
        <v>7</v>
      </c>
      <c r="D163848" s="98">
        <v>2</v>
      </c>
    </row>
    <row r="163849" spans="3:4">
      <c r="C163849" s="7">
        <v>8</v>
      </c>
      <c r="D163849" s="98">
        <v>1</v>
      </c>
    </row>
    <row r="163850" spans="3:4">
      <c r="C163850" s="7">
        <v>9</v>
      </c>
      <c r="D163850" s="98">
        <v>2</v>
      </c>
    </row>
    <row r="163851" spans="3:4">
      <c r="C163851" s="7">
        <v>10</v>
      </c>
      <c r="D163851" s="98">
        <v>1</v>
      </c>
    </row>
    <row r="163852" spans="3:4">
      <c r="C163852" s="7">
        <v>11</v>
      </c>
      <c r="D163852" s="98">
        <v>1</v>
      </c>
    </row>
    <row r="163853" spans="3:4">
      <c r="C163853" s="7">
        <v>12</v>
      </c>
      <c r="D163853" s="98">
        <v>1</v>
      </c>
    </row>
    <row r="163854" spans="3:4">
      <c r="C163854" s="7">
        <v>13</v>
      </c>
      <c r="D163854" s="98">
        <v>2</v>
      </c>
    </row>
    <row r="163855" spans="3:4">
      <c r="C163855" s="7">
        <v>14</v>
      </c>
      <c r="D163855" s="98">
        <v>1</v>
      </c>
    </row>
    <row r="163856" spans="3:4">
      <c r="C163856" s="7">
        <v>15</v>
      </c>
      <c r="D163856" s="98">
        <v>2</v>
      </c>
    </row>
    <row r="163857" spans="3:4">
      <c r="C163857" s="7">
        <v>16</v>
      </c>
      <c r="D163857" s="98">
        <v>1</v>
      </c>
    </row>
    <row r="163858" spans="3:4">
      <c r="C163858" s="7">
        <v>17</v>
      </c>
      <c r="D163858" s="98">
        <v>2</v>
      </c>
    </row>
    <row r="163859" spans="3:4">
      <c r="C163859" s="7">
        <v>18</v>
      </c>
      <c r="D163859" s="98">
        <v>1</v>
      </c>
    </row>
    <row r="163860" spans="3:4">
      <c r="C163860" s="7">
        <v>19</v>
      </c>
      <c r="D163860" s="98">
        <v>2</v>
      </c>
    </row>
    <row r="163861" spans="3:4">
      <c r="C163861" s="7">
        <v>20</v>
      </c>
      <c r="D163861" s="98">
        <v>1</v>
      </c>
    </row>
    <row r="163862" spans="3:4">
      <c r="C163862" s="7">
        <v>21</v>
      </c>
      <c r="D163862" s="98">
        <v>2</v>
      </c>
    </row>
    <row r="163863" spans="3:4">
      <c r="C163863" s="7">
        <v>22</v>
      </c>
      <c r="D163863" s="98">
        <v>1</v>
      </c>
    </row>
    <row r="163864" spans="3:4">
      <c r="C163864" s="7">
        <v>23</v>
      </c>
      <c r="D163864" s="98">
        <v>2</v>
      </c>
    </row>
    <row r="163865" spans="3:4">
      <c r="C163865" s="7">
        <v>24</v>
      </c>
      <c r="D163865" s="98">
        <v>2</v>
      </c>
    </row>
    <row r="163866" spans="3:4">
      <c r="C163866" s="7">
        <v>25</v>
      </c>
      <c r="D163866" s="98">
        <v>2</v>
      </c>
    </row>
    <row r="163867" spans="3:4">
      <c r="C163867" s="7">
        <v>26</v>
      </c>
      <c r="D163867" s="98">
        <v>1</v>
      </c>
    </row>
    <row r="163868" spans="3:4">
      <c r="C163868" s="7">
        <v>27</v>
      </c>
      <c r="D163868" s="98">
        <v>1</v>
      </c>
    </row>
    <row r="163869" spans="3:4">
      <c r="C163869" s="7">
        <v>28</v>
      </c>
      <c r="D163869" s="98">
        <v>2</v>
      </c>
    </row>
    <row r="163870" spans="3:4">
      <c r="C163870" s="7">
        <v>29</v>
      </c>
      <c r="D163870" s="98">
        <v>1</v>
      </c>
    </row>
    <row r="163871" spans="3:4">
      <c r="C163871" s="7">
        <v>30</v>
      </c>
      <c r="D163871" s="98">
        <v>2</v>
      </c>
    </row>
    <row r="163872" spans="3:4">
      <c r="C163872" s="7">
        <v>31</v>
      </c>
      <c r="D163872" s="98">
        <v>2</v>
      </c>
    </row>
    <row r="163873" spans="3:4">
      <c r="C163873" s="7">
        <v>32</v>
      </c>
      <c r="D163873" s="98">
        <v>2</v>
      </c>
    </row>
    <row r="163874" spans="3:4">
      <c r="C163874" s="7">
        <v>33</v>
      </c>
      <c r="D163874" s="98">
        <v>1</v>
      </c>
    </row>
    <row r="163875" spans="3:4">
      <c r="C163875" s="7">
        <v>34</v>
      </c>
      <c r="D163875" s="98">
        <v>1</v>
      </c>
    </row>
    <row r="163876" spans="3:4">
      <c r="C163876" s="7">
        <v>35</v>
      </c>
      <c r="D163876" s="98">
        <v>2</v>
      </c>
    </row>
    <row r="163877" spans="3:4">
      <c r="C163877" s="7">
        <v>36</v>
      </c>
      <c r="D163877" s="98">
        <v>1</v>
      </c>
    </row>
    <row r="163878" spans="3:4">
      <c r="C163878" s="7">
        <v>37</v>
      </c>
      <c r="D163878" s="98">
        <v>2</v>
      </c>
    </row>
    <row r="163879" spans="3:4">
      <c r="C163879" s="7">
        <v>38</v>
      </c>
      <c r="D163879" s="98">
        <v>1</v>
      </c>
    </row>
    <row r="163880" spans="3:4">
      <c r="C163880" s="7">
        <v>39</v>
      </c>
      <c r="D163880" s="98">
        <v>1</v>
      </c>
    </row>
    <row r="163881" spans="3:4">
      <c r="C163881" s="7">
        <v>40</v>
      </c>
      <c r="D163881" s="98">
        <v>1</v>
      </c>
    </row>
    <row r="163882" spans="3:4">
      <c r="C163882" s="7">
        <v>41</v>
      </c>
      <c r="D163882" s="98">
        <v>2</v>
      </c>
    </row>
    <row r="163883" spans="3:4">
      <c r="C163883" s="7">
        <v>42</v>
      </c>
      <c r="D163883" s="98">
        <v>2</v>
      </c>
    </row>
    <row r="163884" spans="3:4">
      <c r="C163884" s="7">
        <v>43</v>
      </c>
      <c r="D163884" s="98">
        <v>1</v>
      </c>
    </row>
    <row r="163885" spans="3:4">
      <c r="C163885" s="7">
        <v>44</v>
      </c>
      <c r="D163885" s="98">
        <v>1</v>
      </c>
    </row>
    <row r="163886" spans="3:4">
      <c r="C163886" s="7">
        <v>45</v>
      </c>
      <c r="D163886" s="98">
        <v>2</v>
      </c>
    </row>
    <row r="163887" spans="3:4">
      <c r="C163887" s="7">
        <v>46</v>
      </c>
      <c r="D163887" s="98">
        <v>1</v>
      </c>
    </row>
    <row r="163888" spans="3:4">
      <c r="C163888" s="7">
        <v>47</v>
      </c>
      <c r="D163888" s="98">
        <v>2</v>
      </c>
    </row>
    <row r="163889" spans="3:4">
      <c r="C163889" s="7">
        <v>48</v>
      </c>
      <c r="D163889" s="98">
        <v>2</v>
      </c>
    </row>
    <row r="163890" spans="3:4">
      <c r="C163890" s="7">
        <v>49</v>
      </c>
      <c r="D163890" s="98">
        <v>1</v>
      </c>
    </row>
    <row r="163891" spans="3:4">
      <c r="C163891" s="7">
        <v>50</v>
      </c>
      <c r="D163891" s="98">
        <v>1</v>
      </c>
    </row>
    <row r="163892" spans="3:4">
      <c r="C163892" s="7">
        <v>51</v>
      </c>
      <c r="D163892" s="98">
        <v>2</v>
      </c>
    </row>
    <row r="163893" spans="3:4">
      <c r="C163893" s="7">
        <v>52</v>
      </c>
      <c r="D163893" s="98">
        <v>1</v>
      </c>
    </row>
    <row r="163894" spans="3:4">
      <c r="C163894" s="7">
        <v>53</v>
      </c>
      <c r="D163894" s="98">
        <v>2</v>
      </c>
    </row>
    <row r="163895" spans="3:4">
      <c r="C163895" s="7">
        <v>54</v>
      </c>
      <c r="D163895" s="98">
        <v>2</v>
      </c>
    </row>
    <row r="163896" spans="3:4">
      <c r="C163896" s="7">
        <v>55</v>
      </c>
      <c r="D163896" s="98">
        <v>2</v>
      </c>
    </row>
    <row r="163897" spans="3:4">
      <c r="C163897" s="7">
        <v>56</v>
      </c>
      <c r="D163897" s="98">
        <v>2</v>
      </c>
    </row>
    <row r="163898" spans="3:4">
      <c r="C163898" s="7">
        <v>57</v>
      </c>
      <c r="D163898" s="98">
        <v>2</v>
      </c>
    </row>
    <row r="163899" spans="3:4">
      <c r="C163899" s="7">
        <v>58</v>
      </c>
      <c r="D163899" s="98">
        <v>1</v>
      </c>
    </row>
    <row r="163900" spans="3:4">
      <c r="C163900" s="7">
        <v>59</v>
      </c>
      <c r="D163900" s="98">
        <v>1</v>
      </c>
    </row>
    <row r="163901" spans="3:4">
      <c r="C163901" s="7">
        <v>60</v>
      </c>
      <c r="D163901" s="98">
        <v>1</v>
      </c>
    </row>
    <row r="163902" spans="3:4">
      <c r="C163902" s="7">
        <v>61</v>
      </c>
      <c r="D163902" s="98">
        <v>2</v>
      </c>
    </row>
    <row r="163903" spans="3:4">
      <c r="C163903" s="7">
        <v>62</v>
      </c>
      <c r="D163903" s="98">
        <v>2</v>
      </c>
    </row>
    <row r="163904" spans="3:4">
      <c r="C163904" s="7">
        <v>63</v>
      </c>
      <c r="D163904" s="98">
        <v>2</v>
      </c>
    </row>
    <row r="163905" spans="3:4">
      <c r="C163905" s="7">
        <v>64</v>
      </c>
      <c r="D163905" s="98">
        <v>1</v>
      </c>
    </row>
    <row r="163906" spans="3:4">
      <c r="C163906" s="7">
        <v>65</v>
      </c>
      <c r="D163906" s="98">
        <v>2</v>
      </c>
    </row>
    <row r="163907" spans="3:4">
      <c r="C163907" s="7">
        <v>66</v>
      </c>
      <c r="D163907" s="98">
        <v>1</v>
      </c>
    </row>
    <row r="163908" spans="3:4">
      <c r="C163908" s="7">
        <v>67</v>
      </c>
      <c r="D163908" s="98">
        <v>2</v>
      </c>
    </row>
    <row r="163909" spans="3:4">
      <c r="C163909" s="7">
        <v>68</v>
      </c>
      <c r="D163909" s="98">
        <v>1</v>
      </c>
    </row>
    <row r="163910" spans="3:4">
      <c r="C163910" s="7">
        <v>69</v>
      </c>
      <c r="D163910" s="98">
        <v>2</v>
      </c>
    </row>
    <row r="163911" spans="3:4">
      <c r="C163911" s="7">
        <v>70</v>
      </c>
      <c r="D163911" s="98">
        <v>2</v>
      </c>
    </row>
    <row r="163912" spans="3:4">
      <c r="C163912" s="7">
        <v>71</v>
      </c>
      <c r="D163912" s="98">
        <v>2</v>
      </c>
    </row>
    <row r="163913" spans="3:4">
      <c r="C163913" s="7">
        <v>72</v>
      </c>
      <c r="D163913" s="98">
        <v>2</v>
      </c>
    </row>
    <row r="163914" spans="3:4">
      <c r="C163914" s="7">
        <v>73</v>
      </c>
      <c r="D163914" s="98">
        <v>2</v>
      </c>
    </row>
    <row r="163915" spans="3:4">
      <c r="C163915" s="7">
        <v>74</v>
      </c>
      <c r="D163915" s="98">
        <v>1</v>
      </c>
    </row>
    <row r="163916" spans="3:4">
      <c r="C163916" s="7">
        <v>75</v>
      </c>
      <c r="D163916" s="98">
        <v>2</v>
      </c>
    </row>
    <row r="163917" spans="3:4">
      <c r="C163917" s="7">
        <v>76</v>
      </c>
      <c r="D163917" s="98">
        <v>1</v>
      </c>
    </row>
    <row r="163918" spans="3:4">
      <c r="C163918" s="7">
        <v>77</v>
      </c>
      <c r="D163918" s="98">
        <v>2</v>
      </c>
    </row>
    <row r="163919" spans="3:4">
      <c r="C163919" s="7">
        <v>78</v>
      </c>
      <c r="D163919" s="98">
        <v>2</v>
      </c>
    </row>
    <row r="163920" spans="3:4">
      <c r="C163920" s="7">
        <v>79</v>
      </c>
      <c r="D163920" s="98">
        <v>1</v>
      </c>
    </row>
    <row r="163921" spans="3:4">
      <c r="C163921" s="7">
        <v>80</v>
      </c>
      <c r="D163921" s="98">
        <v>2</v>
      </c>
    </row>
    <row r="163922" spans="3:4">
      <c r="C163922" s="7">
        <v>81</v>
      </c>
      <c r="D163922" s="98">
        <v>1</v>
      </c>
    </row>
    <row r="163923" spans="3:4">
      <c r="C163923" s="7">
        <v>82</v>
      </c>
      <c r="D163923" s="98">
        <v>1</v>
      </c>
    </row>
    <row r="163924" spans="3:4">
      <c r="C163924" s="7">
        <v>83</v>
      </c>
      <c r="D163924" s="98">
        <v>1</v>
      </c>
    </row>
    <row r="163925" spans="3:4">
      <c r="C163925" s="7">
        <v>84</v>
      </c>
      <c r="D163925" s="98">
        <v>1</v>
      </c>
    </row>
    <row r="163926" spans="3:4">
      <c r="C163926" s="7">
        <v>85</v>
      </c>
      <c r="D163926" s="98">
        <v>2</v>
      </c>
    </row>
    <row r="163927" spans="3:4">
      <c r="C163927" s="7">
        <v>86</v>
      </c>
      <c r="D163927" s="98">
        <v>2</v>
      </c>
    </row>
    <row r="163928" spans="3:4">
      <c r="C163928" s="7">
        <v>87</v>
      </c>
      <c r="D163928" s="98">
        <v>1</v>
      </c>
    </row>
    <row r="163929" spans="3:4">
      <c r="C163929" s="7">
        <v>88</v>
      </c>
      <c r="D163929" s="98">
        <v>2</v>
      </c>
    </row>
    <row r="163930" spans="3:4">
      <c r="C163930" s="7">
        <v>89</v>
      </c>
      <c r="D163930" s="98">
        <v>1</v>
      </c>
    </row>
    <row r="163931" spans="3:4">
      <c r="C163931" s="7">
        <v>90</v>
      </c>
      <c r="D163931" s="98">
        <v>1</v>
      </c>
    </row>
    <row r="163932" spans="3:4">
      <c r="C163932" s="7">
        <v>91</v>
      </c>
      <c r="D163932" s="98">
        <v>2</v>
      </c>
    </row>
    <row r="163933" spans="3:4">
      <c r="C163933" s="7">
        <v>92</v>
      </c>
      <c r="D163933" s="98">
        <v>1</v>
      </c>
    </row>
    <row r="163934" spans="3:4">
      <c r="C163934" s="7">
        <v>93</v>
      </c>
      <c r="D163934" s="98">
        <v>1</v>
      </c>
    </row>
    <row r="163935" spans="3:4">
      <c r="C163935" s="7">
        <v>94</v>
      </c>
      <c r="D163935" s="98">
        <v>2</v>
      </c>
    </row>
    <row r="163936" spans="3:4">
      <c r="C163936" s="7">
        <v>95</v>
      </c>
      <c r="D163936" s="98">
        <v>2</v>
      </c>
    </row>
    <row r="163937" spans="3:4">
      <c r="C163937" s="7">
        <v>96</v>
      </c>
      <c r="D163937" s="98">
        <v>2</v>
      </c>
    </row>
    <row r="163938" spans="3:4">
      <c r="C163938" s="7">
        <v>97</v>
      </c>
      <c r="D163938" s="98">
        <v>2</v>
      </c>
    </row>
    <row r="163939" spans="3:4">
      <c r="C163939" s="7">
        <v>98</v>
      </c>
      <c r="D163939" s="98">
        <v>1</v>
      </c>
    </row>
    <row r="163940" spans="3:4">
      <c r="C163940" s="7">
        <v>99</v>
      </c>
      <c r="D163940" s="98">
        <v>2</v>
      </c>
    </row>
    <row r="163941" spans="3:4">
      <c r="C163941" s="7">
        <v>100</v>
      </c>
      <c r="D163941" s="98">
        <v>2</v>
      </c>
    </row>
    <row r="163942" spans="3:4">
      <c r="C163942" s="7">
        <v>101</v>
      </c>
      <c r="D163942" s="98">
        <v>2</v>
      </c>
    </row>
    <row r="163943" spans="3:4">
      <c r="C163943" s="7">
        <v>102</v>
      </c>
      <c r="D163943" s="98">
        <v>1</v>
      </c>
    </row>
    <row r="163944" spans="3:4">
      <c r="C163944" s="7">
        <v>103</v>
      </c>
      <c r="D163944" s="98">
        <v>2</v>
      </c>
    </row>
    <row r="163945" spans="3:4">
      <c r="C163945" s="7">
        <v>104</v>
      </c>
      <c r="D163945" s="98">
        <v>1</v>
      </c>
    </row>
    <row r="163946" spans="3:4">
      <c r="C163946" s="7">
        <v>105</v>
      </c>
      <c r="D163946" s="98">
        <v>2</v>
      </c>
    </row>
    <row r="163947" spans="3:4">
      <c r="C163947" s="7">
        <v>106</v>
      </c>
      <c r="D163947" s="98">
        <v>2</v>
      </c>
    </row>
    <row r="163948" spans="3:4">
      <c r="C163948" s="7">
        <v>107</v>
      </c>
      <c r="D163948" s="98">
        <v>2</v>
      </c>
    </row>
    <row r="163949" spans="3:4">
      <c r="C163949" s="7">
        <v>108</v>
      </c>
      <c r="D163949" s="98">
        <v>2</v>
      </c>
    </row>
    <row r="163950" spans="3:4">
      <c r="C163950" s="7">
        <v>109</v>
      </c>
      <c r="D163950" s="98">
        <v>2</v>
      </c>
    </row>
    <row r="163951" spans="3:4">
      <c r="C163951" s="7">
        <v>110</v>
      </c>
      <c r="D163951" s="98">
        <v>2</v>
      </c>
    </row>
    <row r="163952" spans="3:4">
      <c r="C163952" s="7">
        <v>111</v>
      </c>
      <c r="D163952" s="98">
        <v>1</v>
      </c>
    </row>
    <row r="163953" spans="3:4">
      <c r="C163953" s="7">
        <v>112</v>
      </c>
      <c r="D163953" s="98">
        <v>2</v>
      </c>
    </row>
    <row r="163954" spans="3:4">
      <c r="C163954" s="7">
        <v>113</v>
      </c>
      <c r="D163954" s="98">
        <v>2</v>
      </c>
    </row>
    <row r="163955" spans="3:4">
      <c r="C163955" s="7">
        <v>114</v>
      </c>
      <c r="D163955" s="98">
        <v>2</v>
      </c>
    </row>
    <row r="163956" spans="3:4">
      <c r="C163956" s="7">
        <v>115</v>
      </c>
      <c r="D163956" s="98">
        <v>2</v>
      </c>
    </row>
    <row r="163957" spans="3:4">
      <c r="C163957" s="7">
        <v>116</v>
      </c>
      <c r="D163957" s="98">
        <v>1</v>
      </c>
    </row>
    <row r="163958" spans="3:4">
      <c r="C163958" s="7">
        <v>117</v>
      </c>
      <c r="D163958" s="98">
        <v>2</v>
      </c>
    </row>
    <row r="163959" spans="3:4">
      <c r="C163959" s="7">
        <v>118</v>
      </c>
      <c r="D163959" s="98">
        <v>2</v>
      </c>
    </row>
    <row r="163960" spans="3:4">
      <c r="C163960" s="7">
        <v>119</v>
      </c>
      <c r="D163960" s="98">
        <v>2</v>
      </c>
    </row>
    <row r="163961" spans="3:4">
      <c r="C163961" s="7">
        <v>120</v>
      </c>
      <c r="D163961" s="98">
        <v>2</v>
      </c>
    </row>
    <row r="163962" spans="3:4">
      <c r="C163962" s="7">
        <v>121</v>
      </c>
      <c r="D163962" s="98">
        <v>2</v>
      </c>
    </row>
    <row r="163963" spans="3:4">
      <c r="C163963" s="7">
        <v>122</v>
      </c>
      <c r="D163963" s="98">
        <v>2</v>
      </c>
    </row>
    <row r="163964" spans="3:4">
      <c r="C163964" s="7">
        <v>123</v>
      </c>
      <c r="D163964" s="98">
        <v>2</v>
      </c>
    </row>
    <row r="163965" spans="3:4">
      <c r="C163965" s="7">
        <v>124</v>
      </c>
      <c r="D163965" s="98">
        <v>1</v>
      </c>
    </row>
    <row r="163966" spans="3:4">
      <c r="C163966" s="7">
        <v>125</v>
      </c>
      <c r="D163966" s="98">
        <v>2</v>
      </c>
    </row>
    <row r="163967" spans="3:4">
      <c r="C163967" s="7">
        <v>126</v>
      </c>
      <c r="D163967" s="98">
        <v>1</v>
      </c>
    </row>
    <row r="163968" spans="3:4">
      <c r="C163968" s="7">
        <v>127</v>
      </c>
      <c r="D163968" s="98">
        <v>2</v>
      </c>
    </row>
    <row r="163969" spans="3:4">
      <c r="C163969" s="7">
        <v>128</v>
      </c>
      <c r="D163969" s="98">
        <v>2</v>
      </c>
    </row>
    <row r="163970" spans="3:4">
      <c r="C163970" s="7">
        <v>129</v>
      </c>
      <c r="D163970" s="98">
        <v>2</v>
      </c>
    </row>
    <row r="163971" spans="3:4">
      <c r="C163971" s="7">
        <v>130</v>
      </c>
      <c r="D163971" s="98">
        <v>2</v>
      </c>
    </row>
    <row r="163972" spans="3:4">
      <c r="C163972" s="7">
        <v>131</v>
      </c>
      <c r="D163972" s="98">
        <v>1</v>
      </c>
    </row>
    <row r="163973" spans="3:4">
      <c r="C163973" s="7">
        <v>132</v>
      </c>
      <c r="D163973" s="98">
        <v>2</v>
      </c>
    </row>
    <row r="163974" spans="3:4">
      <c r="C163974" s="7">
        <v>133</v>
      </c>
      <c r="D163974" s="98">
        <v>2</v>
      </c>
    </row>
    <row r="163975" spans="3:4">
      <c r="C163975" s="7">
        <v>134</v>
      </c>
      <c r="D163975" s="98">
        <v>2</v>
      </c>
    </row>
    <row r="163976" spans="3:4">
      <c r="C163976" s="7">
        <v>135</v>
      </c>
      <c r="D163976" s="98">
        <v>2</v>
      </c>
    </row>
    <row r="163977" spans="3:4">
      <c r="C163977" s="7">
        <v>136</v>
      </c>
      <c r="D163977" s="98">
        <v>1</v>
      </c>
    </row>
    <row r="163978" spans="3:4">
      <c r="C163978" s="7">
        <v>137</v>
      </c>
      <c r="D163978" s="98">
        <v>1</v>
      </c>
    </row>
    <row r="163979" spans="3:4">
      <c r="C163979" s="7">
        <v>138</v>
      </c>
      <c r="D163979" s="98">
        <v>2</v>
      </c>
    </row>
    <row r="163980" spans="3:4">
      <c r="C163980" s="7">
        <v>139</v>
      </c>
      <c r="D163980" s="98">
        <v>2</v>
      </c>
    </row>
    <row r="163981" spans="3:4">
      <c r="C163981" s="7">
        <v>140</v>
      </c>
      <c r="D163981" s="98">
        <v>2</v>
      </c>
    </row>
    <row r="163982" spans="3:4">
      <c r="C163982" s="7">
        <v>141</v>
      </c>
      <c r="D163982" s="98">
        <v>1</v>
      </c>
    </row>
    <row r="163983" spans="3:4">
      <c r="C163983" s="7">
        <v>142</v>
      </c>
      <c r="D163983" s="98">
        <v>2</v>
      </c>
    </row>
    <row r="163984" spans="3:4">
      <c r="C163984" s="7">
        <v>143</v>
      </c>
      <c r="D163984" s="98">
        <v>2</v>
      </c>
    </row>
    <row r="163985" spans="3:4">
      <c r="C163985" s="7">
        <v>144</v>
      </c>
      <c r="D163985" s="98">
        <v>1</v>
      </c>
    </row>
    <row r="163986" spans="3:4">
      <c r="C163986" s="7">
        <v>145</v>
      </c>
      <c r="D163986" s="98">
        <v>2</v>
      </c>
    </row>
    <row r="163987" spans="3:4">
      <c r="C163987" s="7">
        <v>146</v>
      </c>
      <c r="D163987" s="98">
        <v>2</v>
      </c>
    </row>
    <row r="163988" spans="3:4">
      <c r="C163988" s="7">
        <v>147</v>
      </c>
      <c r="D163988" s="98">
        <v>2</v>
      </c>
    </row>
    <row r="163989" spans="3:4">
      <c r="C163989" s="7">
        <v>148</v>
      </c>
      <c r="D163989" s="98">
        <v>1</v>
      </c>
    </row>
    <row r="163990" spans="3:4">
      <c r="C163990" s="7">
        <v>149</v>
      </c>
      <c r="D163990" s="98">
        <v>2</v>
      </c>
    </row>
    <row r="163991" spans="3:4">
      <c r="C163991" s="7">
        <v>150</v>
      </c>
      <c r="D163991" s="98">
        <v>2</v>
      </c>
    </row>
    <row r="163992" spans="3:4">
      <c r="C163992" s="7">
        <v>151</v>
      </c>
      <c r="D163992" s="98">
        <v>2</v>
      </c>
    </row>
    <row r="163993" spans="3:4">
      <c r="C163993" s="7">
        <v>152</v>
      </c>
      <c r="D163993" s="98">
        <v>2</v>
      </c>
    </row>
    <row r="163994" spans="3:4">
      <c r="C163994" s="7">
        <v>153</v>
      </c>
      <c r="D163994" s="98">
        <v>2</v>
      </c>
    </row>
    <row r="163995" spans="3:4">
      <c r="C163995" s="7">
        <v>154</v>
      </c>
      <c r="D163995" s="98">
        <v>2</v>
      </c>
    </row>
    <row r="163996" spans="3:4">
      <c r="C163996" s="7">
        <v>155</v>
      </c>
      <c r="D163996" s="98">
        <v>2</v>
      </c>
    </row>
    <row r="163997" spans="3:4">
      <c r="C163997" s="7">
        <v>156</v>
      </c>
      <c r="D163997" s="98">
        <v>2</v>
      </c>
    </row>
    <row r="163998" spans="3:4">
      <c r="C163998" s="7">
        <v>157</v>
      </c>
      <c r="D163998" s="98">
        <v>2</v>
      </c>
    </row>
    <row r="163999" spans="3:4">
      <c r="C163999" s="7">
        <v>158</v>
      </c>
      <c r="D163999" s="98">
        <v>2</v>
      </c>
    </row>
    <row r="164000" spans="3:4">
      <c r="C164000" s="7">
        <v>159</v>
      </c>
      <c r="D164000" s="98">
        <v>2</v>
      </c>
    </row>
    <row r="164001" spans="3:4">
      <c r="C164001" s="7">
        <v>160</v>
      </c>
      <c r="D164001" s="98">
        <v>2</v>
      </c>
    </row>
    <row r="164002" spans="3:4">
      <c r="C164002" s="7">
        <v>161</v>
      </c>
      <c r="D164002" s="98">
        <v>2</v>
      </c>
    </row>
    <row r="164003" spans="3:4">
      <c r="C164003" s="7">
        <v>162</v>
      </c>
      <c r="D164003" s="98">
        <v>2</v>
      </c>
    </row>
    <row r="164004" spans="3:4">
      <c r="C164004" s="7">
        <v>163</v>
      </c>
      <c r="D164004" s="98">
        <v>2</v>
      </c>
    </row>
    <row r="164005" spans="3:4">
      <c r="C164005" s="7">
        <v>164</v>
      </c>
      <c r="D164005" s="98">
        <v>2</v>
      </c>
    </row>
    <row r="164006" spans="3:4">
      <c r="C164006" s="7">
        <v>165</v>
      </c>
      <c r="D164006" s="98">
        <v>2</v>
      </c>
    </row>
    <row r="164007" spans="3:4">
      <c r="C164007" s="7">
        <v>166</v>
      </c>
      <c r="D164007" s="98">
        <v>2</v>
      </c>
    </row>
    <row r="164008" spans="3:4">
      <c r="C164008" s="7">
        <v>167</v>
      </c>
      <c r="D164008" s="98">
        <v>2</v>
      </c>
    </row>
    <row r="164009" spans="3:4">
      <c r="C164009" s="7">
        <v>168</v>
      </c>
      <c r="D164009" s="98">
        <v>2</v>
      </c>
    </row>
    <row r="164010" spans="3:4">
      <c r="C164010" s="7">
        <v>169</v>
      </c>
      <c r="D164010" s="98">
        <v>2</v>
      </c>
    </row>
    <row r="164011" spans="3:4">
      <c r="C164011" s="7">
        <v>170</v>
      </c>
      <c r="D164011" s="98">
        <v>2</v>
      </c>
    </row>
    <row r="164012" spans="3:4">
      <c r="C164012" s="7">
        <v>171</v>
      </c>
      <c r="D164012" s="98">
        <v>2</v>
      </c>
    </row>
    <row r="164013" spans="3:4">
      <c r="C164013" s="7">
        <v>172</v>
      </c>
      <c r="D164013" s="98">
        <v>2</v>
      </c>
    </row>
    <row r="164014" spans="3:4">
      <c r="C164014" s="7">
        <v>173</v>
      </c>
      <c r="D164014" s="98">
        <v>2</v>
      </c>
    </row>
    <row r="164015" spans="3:4">
      <c r="C164015" s="7">
        <v>174</v>
      </c>
      <c r="D164015" s="98">
        <v>2</v>
      </c>
    </row>
    <row r="164016" spans="3:4">
      <c r="C164016" s="7">
        <v>175</v>
      </c>
      <c r="D164016" s="98">
        <v>2</v>
      </c>
    </row>
    <row r="164017" spans="3:4">
      <c r="C164017" s="7">
        <v>176</v>
      </c>
      <c r="D164017" s="98">
        <v>2</v>
      </c>
    </row>
    <row r="164018" spans="3:4">
      <c r="C164018" s="7">
        <v>177</v>
      </c>
      <c r="D164018" s="98">
        <v>2</v>
      </c>
    </row>
    <row r="164019" spans="3:4">
      <c r="C164019" s="7">
        <v>178</v>
      </c>
      <c r="D164019" s="98">
        <v>2</v>
      </c>
    </row>
    <row r="164020" spans="3:4">
      <c r="C164020" s="7">
        <v>179</v>
      </c>
      <c r="D164020" s="98">
        <v>1</v>
      </c>
    </row>
    <row r="164021" spans="3:4">
      <c r="C164021" s="7">
        <v>180</v>
      </c>
      <c r="D164021" s="98">
        <v>2</v>
      </c>
    </row>
    <row r="164022" spans="3:4">
      <c r="C164022" s="7">
        <v>181</v>
      </c>
      <c r="D164022" s="98">
        <v>2</v>
      </c>
    </row>
    <row r="164023" spans="3:4">
      <c r="C164023" s="7">
        <v>182</v>
      </c>
      <c r="D164023" s="98">
        <v>2</v>
      </c>
    </row>
    <row r="164024" spans="3:4">
      <c r="C164024" s="7">
        <v>183</v>
      </c>
      <c r="D164024" s="98">
        <v>2</v>
      </c>
    </row>
    <row r="164025" spans="3:4">
      <c r="C164025" s="7">
        <v>184</v>
      </c>
      <c r="D164025" s="98">
        <v>1</v>
      </c>
    </row>
    <row r="164026" spans="3:4">
      <c r="C164026" s="7">
        <v>185</v>
      </c>
      <c r="D164026" s="98">
        <v>2</v>
      </c>
    </row>
    <row r="164027" spans="3:4">
      <c r="C164027" s="7">
        <v>186</v>
      </c>
      <c r="D164027" s="98">
        <v>2</v>
      </c>
    </row>
    <row r="164028" spans="3:4">
      <c r="C164028" s="7">
        <v>187</v>
      </c>
      <c r="D164028" s="98">
        <v>5</v>
      </c>
    </row>
    <row r="164029" spans="3:4">
      <c r="C164029" s="7">
        <v>188</v>
      </c>
      <c r="D164029" s="98">
        <v>1</v>
      </c>
    </row>
    <row r="164030" spans="3:4">
      <c r="C164030" s="7">
        <v>189</v>
      </c>
      <c r="D164030" s="98">
        <v>5</v>
      </c>
    </row>
    <row r="164031" spans="3:4">
      <c r="C164031" s="7">
        <v>190</v>
      </c>
      <c r="D164031" s="98">
        <v>5</v>
      </c>
    </row>
    <row r="164032" spans="3:4">
      <c r="C164032" s="7">
        <v>191</v>
      </c>
      <c r="D164032" s="98">
        <v>5</v>
      </c>
    </row>
    <row r="164033" spans="3:4">
      <c r="C164033" s="7">
        <v>192</v>
      </c>
      <c r="D164033" s="98">
        <v>1</v>
      </c>
    </row>
    <row r="164034" spans="3:4">
      <c r="C164034" s="7">
        <v>193</v>
      </c>
      <c r="D164034" s="98">
        <v>1</v>
      </c>
    </row>
    <row r="164035" spans="3:4">
      <c r="C164035" s="7">
        <v>194</v>
      </c>
      <c r="D164035" s="98">
        <v>2</v>
      </c>
    </row>
    <row r="164036" spans="3:4">
      <c r="C164036" s="7">
        <v>195</v>
      </c>
      <c r="D164036" s="98">
        <v>5</v>
      </c>
    </row>
    <row r="164037" spans="3:4">
      <c r="C164037" s="7">
        <v>196</v>
      </c>
      <c r="D164037" s="98">
        <v>3</v>
      </c>
    </row>
    <row r="164038" spans="3:4">
      <c r="C164038" s="7">
        <v>197</v>
      </c>
      <c r="D164038" s="98">
        <v>4</v>
      </c>
    </row>
    <row r="164039" spans="3:4">
      <c r="C164039" s="7">
        <v>198</v>
      </c>
      <c r="D164039" s="98">
        <v>1</v>
      </c>
    </row>
    <row r="164040" spans="3:4">
      <c r="C164040" s="7">
        <v>199</v>
      </c>
      <c r="D164040" s="98">
        <v>5</v>
      </c>
    </row>
    <row r="164041" spans="3:4">
      <c r="C164041" s="7">
        <v>200</v>
      </c>
      <c r="D164041" s="98">
        <v>2</v>
      </c>
    </row>
    <row r="164042" spans="3:4">
      <c r="C164042" s="7">
        <v>201</v>
      </c>
      <c r="D164042" s="98">
        <v>1</v>
      </c>
    </row>
    <row r="164043" spans="3:4">
      <c r="C164043" s="7">
        <v>202</v>
      </c>
      <c r="D164043" s="98">
        <v>4</v>
      </c>
    </row>
    <row r="164044" spans="3:4">
      <c r="C164044" s="7">
        <v>203</v>
      </c>
      <c r="D164044" s="98">
        <v>4</v>
      </c>
    </row>
    <row r="164045" spans="3:4">
      <c r="C164045" s="7">
        <v>204</v>
      </c>
      <c r="D164045" s="98">
        <v>3</v>
      </c>
    </row>
    <row r="164046" spans="3:4">
      <c r="C164046" s="7">
        <v>205</v>
      </c>
      <c r="D164046" s="98">
        <v>1</v>
      </c>
    </row>
    <row r="164047" spans="3:4">
      <c r="C164047" s="7">
        <v>206</v>
      </c>
      <c r="D164047" s="98">
        <v>5</v>
      </c>
    </row>
    <row r="164048" spans="3:4">
      <c r="C164048" s="7">
        <v>207</v>
      </c>
      <c r="D164048" s="98">
        <v>5</v>
      </c>
    </row>
    <row r="164049" spans="3:4">
      <c r="C164049" s="7">
        <v>208</v>
      </c>
      <c r="D164049" s="98">
        <v>4</v>
      </c>
    </row>
    <row r="164050" spans="3:4">
      <c r="C164050" s="7">
        <v>209</v>
      </c>
      <c r="D164050" s="98">
        <v>2</v>
      </c>
    </row>
    <row r="164051" spans="3:4">
      <c r="C164051" s="7">
        <v>210</v>
      </c>
      <c r="D164051" s="98">
        <v>1</v>
      </c>
    </row>
    <row r="164052" spans="3:4">
      <c r="C164052" s="7">
        <v>211</v>
      </c>
      <c r="D164052" s="98">
        <v>4</v>
      </c>
    </row>
    <row r="164053" spans="3:4">
      <c r="C164053" s="7">
        <v>212</v>
      </c>
      <c r="D164053" s="98">
        <v>1</v>
      </c>
    </row>
    <row r="164054" spans="3:4">
      <c r="C164054" s="7">
        <v>213</v>
      </c>
      <c r="D164054" s="98">
        <v>4</v>
      </c>
    </row>
    <row r="164055" spans="3:4">
      <c r="C164055" s="7">
        <v>214</v>
      </c>
      <c r="D164055" s="98">
        <v>1</v>
      </c>
    </row>
    <row r="164056" spans="3:4">
      <c r="C164056" s="7">
        <v>215</v>
      </c>
      <c r="D164056" s="98">
        <v>2</v>
      </c>
    </row>
    <row r="164057" spans="3:4">
      <c r="C164057" s="7">
        <v>216</v>
      </c>
      <c r="D164057" s="98">
        <v>4</v>
      </c>
    </row>
    <row r="164058" spans="3:4">
      <c r="C164058" s="7">
        <v>217</v>
      </c>
      <c r="D164058" s="98">
        <v>4</v>
      </c>
    </row>
    <row r="164059" spans="3:4">
      <c r="C164059" s="7">
        <v>218</v>
      </c>
      <c r="D164059" s="98">
        <v>3</v>
      </c>
    </row>
    <row r="164060" spans="3:4">
      <c r="C164060" s="7">
        <v>219</v>
      </c>
      <c r="D164060" s="98">
        <v>2</v>
      </c>
    </row>
    <row r="164061" spans="3:4">
      <c r="C164061" s="7">
        <v>220</v>
      </c>
      <c r="D164061" s="98">
        <v>5</v>
      </c>
    </row>
    <row r="164062" spans="3:4">
      <c r="C164062" s="7">
        <v>221</v>
      </c>
      <c r="D164062" s="98">
        <v>1</v>
      </c>
    </row>
    <row r="164063" spans="3:4">
      <c r="C164063" s="7">
        <v>222</v>
      </c>
      <c r="D164063" s="98"/>
    </row>
    <row r="164064" spans="3:4">
      <c r="C164064" s="7">
        <v>223</v>
      </c>
      <c r="D164064" s="98">
        <v>4</v>
      </c>
    </row>
    <row r="164065" spans="3:4">
      <c r="C164065" s="7">
        <v>224</v>
      </c>
      <c r="D164065" s="98">
        <v>5</v>
      </c>
    </row>
    <row r="164066" spans="3:4">
      <c r="C164066" s="7">
        <v>225</v>
      </c>
      <c r="D164066" s="98">
        <v>3</v>
      </c>
    </row>
    <row r="164067" spans="3:4">
      <c r="C164067" s="7">
        <v>226</v>
      </c>
      <c r="D164067" s="98">
        <v>4</v>
      </c>
    </row>
    <row r="164068" spans="3:4">
      <c r="C164068" s="7">
        <v>227</v>
      </c>
      <c r="D164068" s="98">
        <v>1</v>
      </c>
    </row>
    <row r="164069" spans="3:4">
      <c r="C164069" s="7">
        <v>228</v>
      </c>
      <c r="D164069" s="98">
        <v>2</v>
      </c>
    </row>
    <row r="180225" spans="3:4">
      <c r="C180225" s="3" t="s">
        <v>222</v>
      </c>
      <c r="D180225" s="98" t="s">
        <v>0</v>
      </c>
    </row>
    <row r="180226" spans="3:4">
      <c r="C180226" s="7">
        <v>1</v>
      </c>
      <c r="D180226" s="98">
        <v>1</v>
      </c>
    </row>
    <row r="180227" spans="3:4">
      <c r="C180227" s="7">
        <v>2</v>
      </c>
      <c r="D180227" s="98">
        <v>1</v>
      </c>
    </row>
    <row r="180228" spans="3:4">
      <c r="C180228" s="7">
        <v>3</v>
      </c>
      <c r="D180228" s="98">
        <v>2</v>
      </c>
    </row>
    <row r="180229" spans="3:4">
      <c r="C180229" s="7">
        <v>4</v>
      </c>
      <c r="D180229" s="98">
        <v>1</v>
      </c>
    </row>
    <row r="180230" spans="3:4">
      <c r="C180230" s="7">
        <v>5</v>
      </c>
      <c r="D180230" s="98">
        <v>1</v>
      </c>
    </row>
    <row r="180231" spans="3:4">
      <c r="C180231" s="7">
        <v>6</v>
      </c>
      <c r="D180231" s="98">
        <v>1</v>
      </c>
    </row>
    <row r="180232" spans="3:4">
      <c r="C180232" s="7">
        <v>7</v>
      </c>
      <c r="D180232" s="98">
        <v>2</v>
      </c>
    </row>
    <row r="180233" spans="3:4">
      <c r="C180233" s="7">
        <v>8</v>
      </c>
      <c r="D180233" s="98">
        <v>1</v>
      </c>
    </row>
    <row r="180234" spans="3:4">
      <c r="C180234" s="7">
        <v>9</v>
      </c>
      <c r="D180234" s="98">
        <v>2</v>
      </c>
    </row>
    <row r="180235" spans="3:4">
      <c r="C180235" s="7">
        <v>10</v>
      </c>
      <c r="D180235" s="98">
        <v>1</v>
      </c>
    </row>
    <row r="180236" spans="3:4">
      <c r="C180236" s="7">
        <v>11</v>
      </c>
      <c r="D180236" s="98">
        <v>1</v>
      </c>
    </row>
    <row r="180237" spans="3:4">
      <c r="C180237" s="7">
        <v>12</v>
      </c>
      <c r="D180237" s="98">
        <v>1</v>
      </c>
    </row>
    <row r="180238" spans="3:4">
      <c r="C180238" s="7">
        <v>13</v>
      </c>
      <c r="D180238" s="98">
        <v>2</v>
      </c>
    </row>
    <row r="180239" spans="3:4">
      <c r="C180239" s="7">
        <v>14</v>
      </c>
      <c r="D180239" s="98">
        <v>1</v>
      </c>
    </row>
    <row r="180240" spans="3:4">
      <c r="C180240" s="7">
        <v>15</v>
      </c>
      <c r="D180240" s="98">
        <v>2</v>
      </c>
    </row>
    <row r="180241" spans="3:4">
      <c r="C180241" s="7">
        <v>16</v>
      </c>
      <c r="D180241" s="98">
        <v>1</v>
      </c>
    </row>
    <row r="180242" spans="3:4">
      <c r="C180242" s="7">
        <v>17</v>
      </c>
      <c r="D180242" s="98">
        <v>2</v>
      </c>
    </row>
    <row r="180243" spans="3:4">
      <c r="C180243" s="7">
        <v>18</v>
      </c>
      <c r="D180243" s="98">
        <v>1</v>
      </c>
    </row>
    <row r="180244" spans="3:4">
      <c r="C180244" s="7">
        <v>19</v>
      </c>
      <c r="D180244" s="98">
        <v>2</v>
      </c>
    </row>
    <row r="180245" spans="3:4">
      <c r="C180245" s="7">
        <v>20</v>
      </c>
      <c r="D180245" s="98">
        <v>1</v>
      </c>
    </row>
    <row r="180246" spans="3:4">
      <c r="C180246" s="7">
        <v>21</v>
      </c>
      <c r="D180246" s="98">
        <v>2</v>
      </c>
    </row>
    <row r="180247" spans="3:4">
      <c r="C180247" s="7">
        <v>22</v>
      </c>
      <c r="D180247" s="98">
        <v>1</v>
      </c>
    </row>
    <row r="180248" spans="3:4">
      <c r="C180248" s="7">
        <v>23</v>
      </c>
      <c r="D180248" s="98">
        <v>2</v>
      </c>
    </row>
    <row r="180249" spans="3:4">
      <c r="C180249" s="7">
        <v>24</v>
      </c>
      <c r="D180249" s="98">
        <v>2</v>
      </c>
    </row>
    <row r="180250" spans="3:4">
      <c r="C180250" s="7">
        <v>25</v>
      </c>
      <c r="D180250" s="98">
        <v>2</v>
      </c>
    </row>
    <row r="180251" spans="3:4">
      <c r="C180251" s="7">
        <v>26</v>
      </c>
      <c r="D180251" s="98">
        <v>1</v>
      </c>
    </row>
    <row r="180252" spans="3:4">
      <c r="C180252" s="7">
        <v>27</v>
      </c>
      <c r="D180252" s="98">
        <v>1</v>
      </c>
    </row>
    <row r="180253" spans="3:4">
      <c r="C180253" s="7">
        <v>28</v>
      </c>
      <c r="D180253" s="98">
        <v>2</v>
      </c>
    </row>
    <row r="180254" spans="3:4">
      <c r="C180254" s="7">
        <v>29</v>
      </c>
      <c r="D180254" s="98">
        <v>1</v>
      </c>
    </row>
    <row r="180255" spans="3:4">
      <c r="C180255" s="7">
        <v>30</v>
      </c>
      <c r="D180255" s="98">
        <v>2</v>
      </c>
    </row>
    <row r="180256" spans="3:4">
      <c r="C180256" s="7">
        <v>31</v>
      </c>
      <c r="D180256" s="98">
        <v>2</v>
      </c>
    </row>
    <row r="180257" spans="3:4">
      <c r="C180257" s="7">
        <v>32</v>
      </c>
      <c r="D180257" s="98">
        <v>2</v>
      </c>
    </row>
    <row r="180258" spans="3:4">
      <c r="C180258" s="7">
        <v>33</v>
      </c>
      <c r="D180258" s="98">
        <v>1</v>
      </c>
    </row>
    <row r="180259" spans="3:4">
      <c r="C180259" s="7">
        <v>34</v>
      </c>
      <c r="D180259" s="98">
        <v>1</v>
      </c>
    </row>
    <row r="180260" spans="3:4">
      <c r="C180260" s="7">
        <v>35</v>
      </c>
      <c r="D180260" s="98">
        <v>2</v>
      </c>
    </row>
    <row r="180261" spans="3:4">
      <c r="C180261" s="7">
        <v>36</v>
      </c>
      <c r="D180261" s="98">
        <v>1</v>
      </c>
    </row>
    <row r="180262" spans="3:4">
      <c r="C180262" s="7">
        <v>37</v>
      </c>
      <c r="D180262" s="98">
        <v>2</v>
      </c>
    </row>
    <row r="180263" spans="3:4">
      <c r="C180263" s="7">
        <v>38</v>
      </c>
      <c r="D180263" s="98">
        <v>1</v>
      </c>
    </row>
    <row r="180264" spans="3:4">
      <c r="C180264" s="7">
        <v>39</v>
      </c>
      <c r="D180264" s="98">
        <v>1</v>
      </c>
    </row>
    <row r="180265" spans="3:4">
      <c r="C180265" s="7">
        <v>40</v>
      </c>
      <c r="D180265" s="98">
        <v>1</v>
      </c>
    </row>
    <row r="180266" spans="3:4">
      <c r="C180266" s="7">
        <v>41</v>
      </c>
      <c r="D180266" s="98">
        <v>2</v>
      </c>
    </row>
    <row r="180267" spans="3:4">
      <c r="C180267" s="7">
        <v>42</v>
      </c>
      <c r="D180267" s="98">
        <v>2</v>
      </c>
    </row>
    <row r="180268" spans="3:4">
      <c r="C180268" s="7">
        <v>43</v>
      </c>
      <c r="D180268" s="98">
        <v>1</v>
      </c>
    </row>
    <row r="180269" spans="3:4">
      <c r="C180269" s="7">
        <v>44</v>
      </c>
      <c r="D180269" s="98">
        <v>1</v>
      </c>
    </row>
    <row r="180270" spans="3:4">
      <c r="C180270" s="7">
        <v>45</v>
      </c>
      <c r="D180270" s="98">
        <v>2</v>
      </c>
    </row>
    <row r="180271" spans="3:4">
      <c r="C180271" s="7">
        <v>46</v>
      </c>
      <c r="D180271" s="98">
        <v>1</v>
      </c>
    </row>
    <row r="180272" spans="3:4">
      <c r="C180272" s="7">
        <v>47</v>
      </c>
      <c r="D180272" s="98">
        <v>2</v>
      </c>
    </row>
    <row r="180273" spans="3:4">
      <c r="C180273" s="7">
        <v>48</v>
      </c>
      <c r="D180273" s="98">
        <v>2</v>
      </c>
    </row>
    <row r="180274" spans="3:4">
      <c r="C180274" s="7">
        <v>49</v>
      </c>
      <c r="D180274" s="98">
        <v>1</v>
      </c>
    </row>
    <row r="180275" spans="3:4">
      <c r="C180275" s="7">
        <v>50</v>
      </c>
      <c r="D180275" s="98">
        <v>1</v>
      </c>
    </row>
    <row r="180276" spans="3:4">
      <c r="C180276" s="7">
        <v>51</v>
      </c>
      <c r="D180276" s="98">
        <v>2</v>
      </c>
    </row>
    <row r="180277" spans="3:4">
      <c r="C180277" s="7">
        <v>52</v>
      </c>
      <c r="D180277" s="98">
        <v>1</v>
      </c>
    </row>
    <row r="180278" spans="3:4">
      <c r="C180278" s="7">
        <v>53</v>
      </c>
      <c r="D180278" s="98">
        <v>2</v>
      </c>
    </row>
    <row r="180279" spans="3:4">
      <c r="C180279" s="7">
        <v>54</v>
      </c>
      <c r="D180279" s="98">
        <v>2</v>
      </c>
    </row>
    <row r="180280" spans="3:4">
      <c r="C180280" s="7">
        <v>55</v>
      </c>
      <c r="D180280" s="98">
        <v>2</v>
      </c>
    </row>
    <row r="180281" spans="3:4">
      <c r="C180281" s="7">
        <v>56</v>
      </c>
      <c r="D180281" s="98">
        <v>2</v>
      </c>
    </row>
    <row r="180282" spans="3:4">
      <c r="C180282" s="7">
        <v>57</v>
      </c>
      <c r="D180282" s="98">
        <v>2</v>
      </c>
    </row>
    <row r="180283" spans="3:4">
      <c r="C180283" s="7">
        <v>58</v>
      </c>
      <c r="D180283" s="98">
        <v>1</v>
      </c>
    </row>
    <row r="180284" spans="3:4">
      <c r="C180284" s="7">
        <v>59</v>
      </c>
      <c r="D180284" s="98">
        <v>1</v>
      </c>
    </row>
    <row r="180285" spans="3:4">
      <c r="C180285" s="7">
        <v>60</v>
      </c>
      <c r="D180285" s="98">
        <v>1</v>
      </c>
    </row>
    <row r="180286" spans="3:4">
      <c r="C180286" s="7">
        <v>61</v>
      </c>
      <c r="D180286" s="98">
        <v>2</v>
      </c>
    </row>
    <row r="180287" spans="3:4">
      <c r="C180287" s="7">
        <v>62</v>
      </c>
      <c r="D180287" s="98">
        <v>2</v>
      </c>
    </row>
    <row r="180288" spans="3:4">
      <c r="C180288" s="7">
        <v>63</v>
      </c>
      <c r="D180288" s="98">
        <v>2</v>
      </c>
    </row>
    <row r="180289" spans="3:4">
      <c r="C180289" s="7">
        <v>64</v>
      </c>
      <c r="D180289" s="98">
        <v>1</v>
      </c>
    </row>
    <row r="180290" spans="3:4">
      <c r="C180290" s="7">
        <v>65</v>
      </c>
      <c r="D180290" s="98">
        <v>2</v>
      </c>
    </row>
    <row r="180291" spans="3:4">
      <c r="C180291" s="7">
        <v>66</v>
      </c>
      <c r="D180291" s="98">
        <v>1</v>
      </c>
    </row>
    <row r="180292" spans="3:4">
      <c r="C180292" s="7">
        <v>67</v>
      </c>
      <c r="D180292" s="98">
        <v>2</v>
      </c>
    </row>
    <row r="180293" spans="3:4">
      <c r="C180293" s="7">
        <v>68</v>
      </c>
      <c r="D180293" s="98">
        <v>1</v>
      </c>
    </row>
    <row r="180294" spans="3:4">
      <c r="C180294" s="7">
        <v>69</v>
      </c>
      <c r="D180294" s="98">
        <v>2</v>
      </c>
    </row>
    <row r="180295" spans="3:4">
      <c r="C180295" s="7">
        <v>70</v>
      </c>
      <c r="D180295" s="98">
        <v>2</v>
      </c>
    </row>
    <row r="180296" spans="3:4">
      <c r="C180296" s="7">
        <v>71</v>
      </c>
      <c r="D180296" s="98">
        <v>2</v>
      </c>
    </row>
    <row r="180297" spans="3:4">
      <c r="C180297" s="7">
        <v>72</v>
      </c>
      <c r="D180297" s="98">
        <v>2</v>
      </c>
    </row>
    <row r="180298" spans="3:4">
      <c r="C180298" s="7">
        <v>73</v>
      </c>
      <c r="D180298" s="98">
        <v>2</v>
      </c>
    </row>
    <row r="180299" spans="3:4">
      <c r="C180299" s="7">
        <v>74</v>
      </c>
      <c r="D180299" s="98">
        <v>1</v>
      </c>
    </row>
    <row r="180300" spans="3:4">
      <c r="C180300" s="7">
        <v>75</v>
      </c>
      <c r="D180300" s="98">
        <v>2</v>
      </c>
    </row>
    <row r="180301" spans="3:4">
      <c r="C180301" s="7">
        <v>76</v>
      </c>
      <c r="D180301" s="98">
        <v>1</v>
      </c>
    </row>
    <row r="180302" spans="3:4">
      <c r="C180302" s="7">
        <v>77</v>
      </c>
      <c r="D180302" s="98">
        <v>2</v>
      </c>
    </row>
    <row r="180303" spans="3:4">
      <c r="C180303" s="7">
        <v>78</v>
      </c>
      <c r="D180303" s="98">
        <v>2</v>
      </c>
    </row>
    <row r="180304" spans="3:4">
      <c r="C180304" s="7">
        <v>79</v>
      </c>
      <c r="D180304" s="98">
        <v>1</v>
      </c>
    </row>
    <row r="180305" spans="3:4">
      <c r="C180305" s="7">
        <v>80</v>
      </c>
      <c r="D180305" s="98">
        <v>2</v>
      </c>
    </row>
    <row r="180306" spans="3:4">
      <c r="C180306" s="7">
        <v>81</v>
      </c>
      <c r="D180306" s="98">
        <v>1</v>
      </c>
    </row>
    <row r="180307" spans="3:4">
      <c r="C180307" s="7">
        <v>82</v>
      </c>
      <c r="D180307" s="98">
        <v>1</v>
      </c>
    </row>
    <row r="180308" spans="3:4">
      <c r="C180308" s="7">
        <v>83</v>
      </c>
      <c r="D180308" s="98">
        <v>1</v>
      </c>
    </row>
    <row r="180309" spans="3:4">
      <c r="C180309" s="7">
        <v>84</v>
      </c>
      <c r="D180309" s="98">
        <v>1</v>
      </c>
    </row>
    <row r="180310" spans="3:4">
      <c r="C180310" s="7">
        <v>85</v>
      </c>
      <c r="D180310" s="98">
        <v>2</v>
      </c>
    </row>
    <row r="180311" spans="3:4">
      <c r="C180311" s="7">
        <v>86</v>
      </c>
      <c r="D180311" s="98">
        <v>2</v>
      </c>
    </row>
    <row r="180312" spans="3:4">
      <c r="C180312" s="7">
        <v>87</v>
      </c>
      <c r="D180312" s="98">
        <v>1</v>
      </c>
    </row>
    <row r="180313" spans="3:4">
      <c r="C180313" s="7">
        <v>88</v>
      </c>
      <c r="D180313" s="98">
        <v>2</v>
      </c>
    </row>
    <row r="180314" spans="3:4">
      <c r="C180314" s="7">
        <v>89</v>
      </c>
      <c r="D180314" s="98">
        <v>1</v>
      </c>
    </row>
    <row r="180315" spans="3:4">
      <c r="C180315" s="7">
        <v>90</v>
      </c>
      <c r="D180315" s="98">
        <v>1</v>
      </c>
    </row>
    <row r="180316" spans="3:4">
      <c r="C180316" s="7">
        <v>91</v>
      </c>
      <c r="D180316" s="98">
        <v>2</v>
      </c>
    </row>
    <row r="180317" spans="3:4">
      <c r="C180317" s="7">
        <v>92</v>
      </c>
      <c r="D180317" s="98">
        <v>1</v>
      </c>
    </row>
    <row r="180318" spans="3:4">
      <c r="C180318" s="7">
        <v>93</v>
      </c>
      <c r="D180318" s="98">
        <v>1</v>
      </c>
    </row>
    <row r="180319" spans="3:4">
      <c r="C180319" s="7">
        <v>94</v>
      </c>
      <c r="D180319" s="98">
        <v>2</v>
      </c>
    </row>
    <row r="180320" spans="3:4">
      <c r="C180320" s="7">
        <v>95</v>
      </c>
      <c r="D180320" s="98">
        <v>2</v>
      </c>
    </row>
    <row r="180321" spans="3:4">
      <c r="C180321" s="7">
        <v>96</v>
      </c>
      <c r="D180321" s="98">
        <v>2</v>
      </c>
    </row>
    <row r="180322" spans="3:4">
      <c r="C180322" s="7">
        <v>97</v>
      </c>
      <c r="D180322" s="98">
        <v>2</v>
      </c>
    </row>
    <row r="180323" spans="3:4">
      <c r="C180323" s="7">
        <v>98</v>
      </c>
      <c r="D180323" s="98">
        <v>1</v>
      </c>
    </row>
    <row r="180324" spans="3:4">
      <c r="C180324" s="7">
        <v>99</v>
      </c>
      <c r="D180324" s="98">
        <v>2</v>
      </c>
    </row>
    <row r="180325" spans="3:4">
      <c r="C180325" s="7">
        <v>100</v>
      </c>
      <c r="D180325" s="98">
        <v>2</v>
      </c>
    </row>
    <row r="180326" spans="3:4">
      <c r="C180326" s="7">
        <v>101</v>
      </c>
      <c r="D180326" s="98">
        <v>2</v>
      </c>
    </row>
    <row r="180327" spans="3:4">
      <c r="C180327" s="7">
        <v>102</v>
      </c>
      <c r="D180327" s="98">
        <v>1</v>
      </c>
    </row>
    <row r="180328" spans="3:4">
      <c r="C180328" s="7">
        <v>103</v>
      </c>
      <c r="D180328" s="98">
        <v>2</v>
      </c>
    </row>
    <row r="180329" spans="3:4">
      <c r="C180329" s="7">
        <v>104</v>
      </c>
      <c r="D180329" s="98">
        <v>1</v>
      </c>
    </row>
    <row r="180330" spans="3:4">
      <c r="C180330" s="7">
        <v>105</v>
      </c>
      <c r="D180330" s="98">
        <v>2</v>
      </c>
    </row>
    <row r="180331" spans="3:4">
      <c r="C180331" s="7">
        <v>106</v>
      </c>
      <c r="D180331" s="98">
        <v>2</v>
      </c>
    </row>
    <row r="180332" spans="3:4">
      <c r="C180332" s="7">
        <v>107</v>
      </c>
      <c r="D180332" s="98">
        <v>2</v>
      </c>
    </row>
    <row r="180333" spans="3:4">
      <c r="C180333" s="7">
        <v>108</v>
      </c>
      <c r="D180333" s="98">
        <v>2</v>
      </c>
    </row>
    <row r="180334" spans="3:4">
      <c r="C180334" s="7">
        <v>109</v>
      </c>
      <c r="D180334" s="98">
        <v>2</v>
      </c>
    </row>
    <row r="180335" spans="3:4">
      <c r="C180335" s="7">
        <v>110</v>
      </c>
      <c r="D180335" s="98">
        <v>2</v>
      </c>
    </row>
    <row r="180336" spans="3:4">
      <c r="C180336" s="7">
        <v>111</v>
      </c>
      <c r="D180336" s="98">
        <v>1</v>
      </c>
    </row>
    <row r="180337" spans="3:4">
      <c r="C180337" s="7">
        <v>112</v>
      </c>
      <c r="D180337" s="98">
        <v>2</v>
      </c>
    </row>
    <row r="180338" spans="3:4">
      <c r="C180338" s="7">
        <v>113</v>
      </c>
      <c r="D180338" s="98">
        <v>2</v>
      </c>
    </row>
    <row r="180339" spans="3:4">
      <c r="C180339" s="7">
        <v>114</v>
      </c>
      <c r="D180339" s="98">
        <v>2</v>
      </c>
    </row>
    <row r="180340" spans="3:4">
      <c r="C180340" s="7">
        <v>115</v>
      </c>
      <c r="D180340" s="98">
        <v>2</v>
      </c>
    </row>
    <row r="180341" spans="3:4">
      <c r="C180341" s="7">
        <v>116</v>
      </c>
      <c r="D180341" s="98">
        <v>1</v>
      </c>
    </row>
    <row r="180342" spans="3:4">
      <c r="C180342" s="7">
        <v>117</v>
      </c>
      <c r="D180342" s="98">
        <v>2</v>
      </c>
    </row>
    <row r="180343" spans="3:4">
      <c r="C180343" s="7">
        <v>118</v>
      </c>
      <c r="D180343" s="98">
        <v>2</v>
      </c>
    </row>
    <row r="180344" spans="3:4">
      <c r="C180344" s="7">
        <v>119</v>
      </c>
      <c r="D180344" s="98">
        <v>2</v>
      </c>
    </row>
    <row r="180345" spans="3:4">
      <c r="C180345" s="7">
        <v>120</v>
      </c>
      <c r="D180345" s="98">
        <v>2</v>
      </c>
    </row>
    <row r="180346" spans="3:4">
      <c r="C180346" s="7">
        <v>121</v>
      </c>
      <c r="D180346" s="98">
        <v>2</v>
      </c>
    </row>
    <row r="180347" spans="3:4">
      <c r="C180347" s="7">
        <v>122</v>
      </c>
      <c r="D180347" s="98">
        <v>2</v>
      </c>
    </row>
    <row r="180348" spans="3:4">
      <c r="C180348" s="7">
        <v>123</v>
      </c>
      <c r="D180348" s="98">
        <v>2</v>
      </c>
    </row>
    <row r="180349" spans="3:4">
      <c r="C180349" s="7">
        <v>124</v>
      </c>
      <c r="D180349" s="98">
        <v>1</v>
      </c>
    </row>
    <row r="180350" spans="3:4">
      <c r="C180350" s="7">
        <v>125</v>
      </c>
      <c r="D180350" s="98">
        <v>2</v>
      </c>
    </row>
    <row r="180351" spans="3:4">
      <c r="C180351" s="7">
        <v>126</v>
      </c>
      <c r="D180351" s="98">
        <v>1</v>
      </c>
    </row>
    <row r="180352" spans="3:4">
      <c r="C180352" s="7">
        <v>127</v>
      </c>
      <c r="D180352" s="98">
        <v>2</v>
      </c>
    </row>
    <row r="180353" spans="3:4">
      <c r="C180353" s="7">
        <v>128</v>
      </c>
      <c r="D180353" s="98">
        <v>2</v>
      </c>
    </row>
    <row r="180354" spans="3:4">
      <c r="C180354" s="7">
        <v>129</v>
      </c>
      <c r="D180354" s="98">
        <v>2</v>
      </c>
    </row>
    <row r="180355" spans="3:4">
      <c r="C180355" s="7">
        <v>130</v>
      </c>
      <c r="D180355" s="98">
        <v>2</v>
      </c>
    </row>
    <row r="180356" spans="3:4">
      <c r="C180356" s="7">
        <v>131</v>
      </c>
      <c r="D180356" s="98">
        <v>1</v>
      </c>
    </row>
    <row r="180357" spans="3:4">
      <c r="C180357" s="7">
        <v>132</v>
      </c>
      <c r="D180357" s="98">
        <v>2</v>
      </c>
    </row>
    <row r="180358" spans="3:4">
      <c r="C180358" s="7">
        <v>133</v>
      </c>
      <c r="D180358" s="98">
        <v>2</v>
      </c>
    </row>
    <row r="180359" spans="3:4">
      <c r="C180359" s="7">
        <v>134</v>
      </c>
      <c r="D180359" s="98">
        <v>2</v>
      </c>
    </row>
    <row r="180360" spans="3:4">
      <c r="C180360" s="7">
        <v>135</v>
      </c>
      <c r="D180360" s="98">
        <v>2</v>
      </c>
    </row>
    <row r="180361" spans="3:4">
      <c r="C180361" s="7">
        <v>136</v>
      </c>
      <c r="D180361" s="98">
        <v>1</v>
      </c>
    </row>
    <row r="180362" spans="3:4">
      <c r="C180362" s="7">
        <v>137</v>
      </c>
      <c r="D180362" s="98">
        <v>1</v>
      </c>
    </row>
    <row r="180363" spans="3:4">
      <c r="C180363" s="7">
        <v>138</v>
      </c>
      <c r="D180363" s="98">
        <v>2</v>
      </c>
    </row>
    <row r="180364" spans="3:4">
      <c r="C180364" s="7">
        <v>139</v>
      </c>
      <c r="D180364" s="98">
        <v>2</v>
      </c>
    </row>
    <row r="180365" spans="3:4">
      <c r="C180365" s="7">
        <v>140</v>
      </c>
      <c r="D180365" s="98">
        <v>2</v>
      </c>
    </row>
    <row r="180366" spans="3:4">
      <c r="C180366" s="7">
        <v>141</v>
      </c>
      <c r="D180366" s="98">
        <v>1</v>
      </c>
    </row>
    <row r="180367" spans="3:4">
      <c r="C180367" s="7">
        <v>142</v>
      </c>
      <c r="D180367" s="98">
        <v>2</v>
      </c>
    </row>
    <row r="180368" spans="3:4">
      <c r="C180368" s="7">
        <v>143</v>
      </c>
      <c r="D180368" s="98">
        <v>2</v>
      </c>
    </row>
    <row r="180369" spans="3:4">
      <c r="C180369" s="7">
        <v>144</v>
      </c>
      <c r="D180369" s="98">
        <v>1</v>
      </c>
    </row>
    <row r="180370" spans="3:4">
      <c r="C180370" s="7">
        <v>145</v>
      </c>
      <c r="D180370" s="98">
        <v>2</v>
      </c>
    </row>
    <row r="180371" spans="3:4">
      <c r="C180371" s="7">
        <v>146</v>
      </c>
      <c r="D180371" s="98">
        <v>2</v>
      </c>
    </row>
    <row r="180372" spans="3:4">
      <c r="C180372" s="7">
        <v>147</v>
      </c>
      <c r="D180372" s="98">
        <v>2</v>
      </c>
    </row>
    <row r="180373" spans="3:4">
      <c r="C180373" s="7">
        <v>148</v>
      </c>
      <c r="D180373" s="98">
        <v>1</v>
      </c>
    </row>
    <row r="180374" spans="3:4">
      <c r="C180374" s="7">
        <v>149</v>
      </c>
      <c r="D180374" s="98">
        <v>2</v>
      </c>
    </row>
    <row r="180375" spans="3:4">
      <c r="C180375" s="7">
        <v>150</v>
      </c>
      <c r="D180375" s="98">
        <v>2</v>
      </c>
    </row>
    <row r="180376" spans="3:4">
      <c r="C180376" s="7">
        <v>151</v>
      </c>
      <c r="D180376" s="98">
        <v>2</v>
      </c>
    </row>
    <row r="180377" spans="3:4">
      <c r="C180377" s="7">
        <v>152</v>
      </c>
      <c r="D180377" s="98">
        <v>2</v>
      </c>
    </row>
    <row r="180378" spans="3:4">
      <c r="C180378" s="7">
        <v>153</v>
      </c>
      <c r="D180378" s="98">
        <v>2</v>
      </c>
    </row>
    <row r="180379" spans="3:4">
      <c r="C180379" s="7">
        <v>154</v>
      </c>
      <c r="D180379" s="98">
        <v>2</v>
      </c>
    </row>
    <row r="180380" spans="3:4">
      <c r="C180380" s="7">
        <v>155</v>
      </c>
      <c r="D180380" s="98">
        <v>2</v>
      </c>
    </row>
    <row r="180381" spans="3:4">
      <c r="C180381" s="7">
        <v>156</v>
      </c>
      <c r="D180381" s="98">
        <v>2</v>
      </c>
    </row>
    <row r="180382" spans="3:4">
      <c r="C180382" s="7">
        <v>157</v>
      </c>
      <c r="D180382" s="98">
        <v>2</v>
      </c>
    </row>
    <row r="180383" spans="3:4">
      <c r="C180383" s="7">
        <v>158</v>
      </c>
      <c r="D180383" s="98">
        <v>2</v>
      </c>
    </row>
    <row r="180384" spans="3:4">
      <c r="C180384" s="7">
        <v>159</v>
      </c>
      <c r="D180384" s="98">
        <v>2</v>
      </c>
    </row>
    <row r="180385" spans="3:4">
      <c r="C180385" s="7">
        <v>160</v>
      </c>
      <c r="D180385" s="98">
        <v>2</v>
      </c>
    </row>
    <row r="180386" spans="3:4">
      <c r="C180386" s="7">
        <v>161</v>
      </c>
      <c r="D180386" s="98">
        <v>2</v>
      </c>
    </row>
    <row r="180387" spans="3:4">
      <c r="C180387" s="7">
        <v>162</v>
      </c>
      <c r="D180387" s="98">
        <v>2</v>
      </c>
    </row>
    <row r="180388" spans="3:4">
      <c r="C180388" s="7">
        <v>163</v>
      </c>
      <c r="D180388" s="98">
        <v>2</v>
      </c>
    </row>
    <row r="180389" spans="3:4">
      <c r="C180389" s="7">
        <v>164</v>
      </c>
      <c r="D180389" s="98">
        <v>2</v>
      </c>
    </row>
    <row r="180390" spans="3:4">
      <c r="C180390" s="7">
        <v>165</v>
      </c>
      <c r="D180390" s="98">
        <v>2</v>
      </c>
    </row>
    <row r="180391" spans="3:4">
      <c r="C180391" s="7">
        <v>166</v>
      </c>
      <c r="D180391" s="98">
        <v>2</v>
      </c>
    </row>
    <row r="180392" spans="3:4">
      <c r="C180392" s="7">
        <v>167</v>
      </c>
      <c r="D180392" s="98">
        <v>2</v>
      </c>
    </row>
    <row r="180393" spans="3:4">
      <c r="C180393" s="7">
        <v>168</v>
      </c>
      <c r="D180393" s="98">
        <v>2</v>
      </c>
    </row>
    <row r="180394" spans="3:4">
      <c r="C180394" s="7">
        <v>169</v>
      </c>
      <c r="D180394" s="98">
        <v>2</v>
      </c>
    </row>
    <row r="180395" spans="3:4">
      <c r="C180395" s="7">
        <v>170</v>
      </c>
      <c r="D180395" s="98">
        <v>2</v>
      </c>
    </row>
    <row r="180396" spans="3:4">
      <c r="C180396" s="7">
        <v>171</v>
      </c>
      <c r="D180396" s="98">
        <v>2</v>
      </c>
    </row>
    <row r="180397" spans="3:4">
      <c r="C180397" s="7">
        <v>172</v>
      </c>
      <c r="D180397" s="98">
        <v>2</v>
      </c>
    </row>
    <row r="180398" spans="3:4">
      <c r="C180398" s="7">
        <v>173</v>
      </c>
      <c r="D180398" s="98">
        <v>2</v>
      </c>
    </row>
    <row r="180399" spans="3:4">
      <c r="C180399" s="7">
        <v>174</v>
      </c>
      <c r="D180399" s="98">
        <v>2</v>
      </c>
    </row>
    <row r="180400" spans="3:4">
      <c r="C180400" s="7">
        <v>175</v>
      </c>
      <c r="D180400" s="98">
        <v>2</v>
      </c>
    </row>
    <row r="180401" spans="3:4">
      <c r="C180401" s="7">
        <v>176</v>
      </c>
      <c r="D180401" s="98">
        <v>2</v>
      </c>
    </row>
    <row r="180402" spans="3:4">
      <c r="C180402" s="7">
        <v>177</v>
      </c>
      <c r="D180402" s="98">
        <v>2</v>
      </c>
    </row>
    <row r="180403" spans="3:4">
      <c r="C180403" s="7">
        <v>178</v>
      </c>
      <c r="D180403" s="98">
        <v>2</v>
      </c>
    </row>
    <row r="180404" spans="3:4">
      <c r="C180404" s="7">
        <v>179</v>
      </c>
      <c r="D180404" s="98">
        <v>1</v>
      </c>
    </row>
    <row r="180405" spans="3:4">
      <c r="C180405" s="7">
        <v>180</v>
      </c>
      <c r="D180405" s="98">
        <v>2</v>
      </c>
    </row>
    <row r="180406" spans="3:4">
      <c r="C180406" s="7">
        <v>181</v>
      </c>
      <c r="D180406" s="98">
        <v>2</v>
      </c>
    </row>
    <row r="180407" spans="3:4">
      <c r="C180407" s="7">
        <v>182</v>
      </c>
      <c r="D180407" s="98">
        <v>2</v>
      </c>
    </row>
    <row r="180408" spans="3:4">
      <c r="C180408" s="7">
        <v>183</v>
      </c>
      <c r="D180408" s="98">
        <v>2</v>
      </c>
    </row>
    <row r="180409" spans="3:4">
      <c r="C180409" s="7">
        <v>184</v>
      </c>
      <c r="D180409" s="98">
        <v>1</v>
      </c>
    </row>
    <row r="180410" spans="3:4">
      <c r="C180410" s="7">
        <v>185</v>
      </c>
      <c r="D180410" s="98">
        <v>2</v>
      </c>
    </row>
    <row r="180411" spans="3:4">
      <c r="C180411" s="7">
        <v>186</v>
      </c>
      <c r="D180411" s="98">
        <v>2</v>
      </c>
    </row>
    <row r="180412" spans="3:4">
      <c r="C180412" s="7">
        <v>187</v>
      </c>
      <c r="D180412" s="98">
        <v>5</v>
      </c>
    </row>
    <row r="180413" spans="3:4">
      <c r="C180413" s="7">
        <v>188</v>
      </c>
      <c r="D180413" s="98">
        <v>1</v>
      </c>
    </row>
    <row r="180414" spans="3:4">
      <c r="C180414" s="7">
        <v>189</v>
      </c>
      <c r="D180414" s="98">
        <v>5</v>
      </c>
    </row>
    <row r="180415" spans="3:4">
      <c r="C180415" s="7">
        <v>190</v>
      </c>
      <c r="D180415" s="98">
        <v>5</v>
      </c>
    </row>
    <row r="180416" spans="3:4">
      <c r="C180416" s="7">
        <v>191</v>
      </c>
      <c r="D180416" s="98">
        <v>5</v>
      </c>
    </row>
    <row r="180417" spans="3:4">
      <c r="C180417" s="7">
        <v>192</v>
      </c>
      <c r="D180417" s="98">
        <v>1</v>
      </c>
    </row>
    <row r="180418" spans="3:4">
      <c r="C180418" s="7">
        <v>193</v>
      </c>
      <c r="D180418" s="98">
        <v>1</v>
      </c>
    </row>
    <row r="180419" spans="3:4">
      <c r="C180419" s="7">
        <v>194</v>
      </c>
      <c r="D180419" s="98">
        <v>2</v>
      </c>
    </row>
    <row r="180420" spans="3:4">
      <c r="C180420" s="7">
        <v>195</v>
      </c>
      <c r="D180420" s="98">
        <v>5</v>
      </c>
    </row>
    <row r="180421" spans="3:4">
      <c r="C180421" s="7">
        <v>196</v>
      </c>
      <c r="D180421" s="98">
        <v>3</v>
      </c>
    </row>
    <row r="180422" spans="3:4">
      <c r="C180422" s="7">
        <v>197</v>
      </c>
      <c r="D180422" s="98">
        <v>4</v>
      </c>
    </row>
    <row r="180423" spans="3:4">
      <c r="C180423" s="7">
        <v>198</v>
      </c>
      <c r="D180423" s="98">
        <v>1</v>
      </c>
    </row>
    <row r="180424" spans="3:4">
      <c r="C180424" s="7">
        <v>199</v>
      </c>
      <c r="D180424" s="98">
        <v>5</v>
      </c>
    </row>
    <row r="180425" spans="3:4">
      <c r="C180425" s="7">
        <v>200</v>
      </c>
      <c r="D180425" s="98">
        <v>2</v>
      </c>
    </row>
    <row r="180426" spans="3:4">
      <c r="C180426" s="7">
        <v>201</v>
      </c>
      <c r="D180426" s="98">
        <v>1</v>
      </c>
    </row>
    <row r="180427" spans="3:4">
      <c r="C180427" s="7">
        <v>202</v>
      </c>
      <c r="D180427" s="98">
        <v>4</v>
      </c>
    </row>
    <row r="180428" spans="3:4">
      <c r="C180428" s="7">
        <v>203</v>
      </c>
      <c r="D180428" s="98">
        <v>4</v>
      </c>
    </row>
    <row r="180429" spans="3:4">
      <c r="C180429" s="7">
        <v>204</v>
      </c>
      <c r="D180429" s="98">
        <v>3</v>
      </c>
    </row>
    <row r="180430" spans="3:4">
      <c r="C180430" s="7">
        <v>205</v>
      </c>
      <c r="D180430" s="98">
        <v>1</v>
      </c>
    </row>
    <row r="180431" spans="3:4">
      <c r="C180431" s="7">
        <v>206</v>
      </c>
      <c r="D180431" s="98">
        <v>5</v>
      </c>
    </row>
    <row r="180432" spans="3:4">
      <c r="C180432" s="7">
        <v>207</v>
      </c>
      <c r="D180432" s="98">
        <v>5</v>
      </c>
    </row>
    <row r="180433" spans="3:4">
      <c r="C180433" s="7">
        <v>208</v>
      </c>
      <c r="D180433" s="98">
        <v>4</v>
      </c>
    </row>
    <row r="180434" spans="3:4">
      <c r="C180434" s="7">
        <v>209</v>
      </c>
      <c r="D180434" s="98">
        <v>2</v>
      </c>
    </row>
    <row r="180435" spans="3:4">
      <c r="C180435" s="7">
        <v>210</v>
      </c>
      <c r="D180435" s="98">
        <v>1</v>
      </c>
    </row>
    <row r="180436" spans="3:4">
      <c r="C180436" s="7">
        <v>211</v>
      </c>
      <c r="D180436" s="98">
        <v>4</v>
      </c>
    </row>
    <row r="180437" spans="3:4">
      <c r="C180437" s="7">
        <v>212</v>
      </c>
      <c r="D180437" s="98">
        <v>1</v>
      </c>
    </row>
    <row r="180438" spans="3:4">
      <c r="C180438" s="7">
        <v>213</v>
      </c>
      <c r="D180438" s="98">
        <v>4</v>
      </c>
    </row>
    <row r="180439" spans="3:4">
      <c r="C180439" s="7">
        <v>214</v>
      </c>
      <c r="D180439" s="98">
        <v>1</v>
      </c>
    </row>
    <row r="180440" spans="3:4">
      <c r="C180440" s="7">
        <v>215</v>
      </c>
      <c r="D180440" s="98">
        <v>2</v>
      </c>
    </row>
    <row r="180441" spans="3:4">
      <c r="C180441" s="7">
        <v>216</v>
      </c>
      <c r="D180441" s="98">
        <v>4</v>
      </c>
    </row>
    <row r="180442" spans="3:4">
      <c r="C180442" s="7">
        <v>217</v>
      </c>
      <c r="D180442" s="98">
        <v>4</v>
      </c>
    </row>
    <row r="180443" spans="3:4">
      <c r="C180443" s="7">
        <v>218</v>
      </c>
      <c r="D180443" s="98">
        <v>3</v>
      </c>
    </row>
    <row r="180444" spans="3:4">
      <c r="C180444" s="7">
        <v>219</v>
      </c>
      <c r="D180444" s="98">
        <v>2</v>
      </c>
    </row>
    <row r="180445" spans="3:4">
      <c r="C180445" s="7">
        <v>220</v>
      </c>
      <c r="D180445" s="98">
        <v>5</v>
      </c>
    </row>
    <row r="180446" spans="3:4">
      <c r="C180446" s="7">
        <v>221</v>
      </c>
      <c r="D180446" s="98">
        <v>1</v>
      </c>
    </row>
    <row r="180447" spans="3:4">
      <c r="C180447" s="7">
        <v>222</v>
      </c>
      <c r="D180447" s="98"/>
    </row>
    <row r="180448" spans="3:4">
      <c r="C180448" s="7">
        <v>223</v>
      </c>
      <c r="D180448" s="98">
        <v>4</v>
      </c>
    </row>
    <row r="180449" spans="3:4">
      <c r="C180449" s="7">
        <v>224</v>
      </c>
      <c r="D180449" s="98">
        <v>5</v>
      </c>
    </row>
    <row r="180450" spans="3:4">
      <c r="C180450" s="7">
        <v>225</v>
      </c>
      <c r="D180450" s="98">
        <v>3</v>
      </c>
    </row>
    <row r="180451" spans="3:4">
      <c r="C180451" s="7">
        <v>226</v>
      </c>
      <c r="D180451" s="98">
        <v>4</v>
      </c>
    </row>
    <row r="180452" spans="3:4">
      <c r="C180452" s="7">
        <v>227</v>
      </c>
      <c r="D180452" s="98">
        <v>1</v>
      </c>
    </row>
    <row r="180453" spans="3:4">
      <c r="C180453" s="7">
        <v>228</v>
      </c>
      <c r="D180453" s="98">
        <v>2</v>
      </c>
    </row>
    <row r="196609" spans="3:4">
      <c r="C196609" s="3" t="s">
        <v>223</v>
      </c>
      <c r="D196609" s="98" t="s">
        <v>0</v>
      </c>
    </row>
    <row r="196610" spans="3:4">
      <c r="C196610" s="7">
        <v>1</v>
      </c>
      <c r="D196610" s="98">
        <v>1</v>
      </c>
    </row>
    <row r="196611" spans="3:4">
      <c r="C196611" s="7">
        <v>2</v>
      </c>
      <c r="D196611" s="98">
        <v>1</v>
      </c>
    </row>
    <row r="196612" spans="3:4">
      <c r="C196612" s="7">
        <v>3</v>
      </c>
      <c r="D196612" s="98">
        <v>2</v>
      </c>
    </row>
    <row r="196613" spans="3:4">
      <c r="C196613" s="7">
        <v>4</v>
      </c>
      <c r="D196613" s="98">
        <v>1</v>
      </c>
    </row>
    <row r="196614" spans="3:4">
      <c r="C196614" s="7">
        <v>5</v>
      </c>
      <c r="D196614" s="98">
        <v>1</v>
      </c>
    </row>
    <row r="196615" spans="3:4">
      <c r="C196615" s="7">
        <v>6</v>
      </c>
      <c r="D196615" s="98">
        <v>1</v>
      </c>
    </row>
    <row r="196616" spans="3:4">
      <c r="C196616" s="7">
        <v>7</v>
      </c>
      <c r="D196616" s="98">
        <v>2</v>
      </c>
    </row>
    <row r="196617" spans="3:4">
      <c r="C196617" s="7">
        <v>8</v>
      </c>
      <c r="D196617" s="98">
        <v>1</v>
      </c>
    </row>
    <row r="196618" spans="3:4">
      <c r="C196618" s="7">
        <v>9</v>
      </c>
      <c r="D196618" s="98">
        <v>2</v>
      </c>
    </row>
    <row r="196619" spans="3:4">
      <c r="C196619" s="7">
        <v>10</v>
      </c>
      <c r="D196619" s="98">
        <v>1</v>
      </c>
    </row>
    <row r="196620" spans="3:4">
      <c r="C196620" s="7">
        <v>11</v>
      </c>
      <c r="D196620" s="98">
        <v>1</v>
      </c>
    </row>
    <row r="196621" spans="3:4">
      <c r="C196621" s="7">
        <v>12</v>
      </c>
      <c r="D196621" s="98">
        <v>1</v>
      </c>
    </row>
    <row r="196622" spans="3:4">
      <c r="C196622" s="7">
        <v>13</v>
      </c>
      <c r="D196622" s="98">
        <v>2</v>
      </c>
    </row>
    <row r="196623" spans="3:4">
      <c r="C196623" s="7">
        <v>14</v>
      </c>
      <c r="D196623" s="98">
        <v>1</v>
      </c>
    </row>
    <row r="196624" spans="3:4">
      <c r="C196624" s="7">
        <v>15</v>
      </c>
      <c r="D196624" s="98">
        <v>2</v>
      </c>
    </row>
    <row r="196625" spans="3:4">
      <c r="C196625" s="7">
        <v>16</v>
      </c>
      <c r="D196625" s="98">
        <v>1</v>
      </c>
    </row>
    <row r="196626" spans="3:4">
      <c r="C196626" s="7">
        <v>17</v>
      </c>
      <c r="D196626" s="98">
        <v>2</v>
      </c>
    </row>
    <row r="196627" spans="3:4">
      <c r="C196627" s="7">
        <v>18</v>
      </c>
      <c r="D196627" s="98">
        <v>1</v>
      </c>
    </row>
    <row r="196628" spans="3:4">
      <c r="C196628" s="7">
        <v>19</v>
      </c>
      <c r="D196628" s="98">
        <v>2</v>
      </c>
    </row>
    <row r="196629" spans="3:4">
      <c r="C196629" s="7">
        <v>20</v>
      </c>
      <c r="D196629" s="98">
        <v>1</v>
      </c>
    </row>
    <row r="196630" spans="3:4">
      <c r="C196630" s="7">
        <v>21</v>
      </c>
      <c r="D196630" s="98">
        <v>2</v>
      </c>
    </row>
    <row r="196631" spans="3:4">
      <c r="C196631" s="7">
        <v>22</v>
      </c>
      <c r="D196631" s="98">
        <v>1</v>
      </c>
    </row>
    <row r="196632" spans="3:4">
      <c r="C196632" s="7">
        <v>23</v>
      </c>
      <c r="D196632" s="98">
        <v>2</v>
      </c>
    </row>
    <row r="196633" spans="3:4">
      <c r="C196633" s="7">
        <v>24</v>
      </c>
      <c r="D196633" s="98">
        <v>2</v>
      </c>
    </row>
    <row r="196634" spans="3:4">
      <c r="C196634" s="7">
        <v>25</v>
      </c>
      <c r="D196634" s="98">
        <v>2</v>
      </c>
    </row>
    <row r="196635" spans="3:4">
      <c r="C196635" s="7">
        <v>26</v>
      </c>
      <c r="D196635" s="98">
        <v>1</v>
      </c>
    </row>
    <row r="196636" spans="3:4">
      <c r="C196636" s="7">
        <v>27</v>
      </c>
      <c r="D196636" s="98">
        <v>1</v>
      </c>
    </row>
    <row r="196637" spans="3:4">
      <c r="C196637" s="7">
        <v>28</v>
      </c>
      <c r="D196637" s="98">
        <v>2</v>
      </c>
    </row>
    <row r="196638" spans="3:4">
      <c r="C196638" s="7">
        <v>29</v>
      </c>
      <c r="D196638" s="98">
        <v>1</v>
      </c>
    </row>
    <row r="196639" spans="3:4">
      <c r="C196639" s="7">
        <v>30</v>
      </c>
      <c r="D196639" s="98">
        <v>2</v>
      </c>
    </row>
    <row r="196640" spans="3:4">
      <c r="C196640" s="7">
        <v>31</v>
      </c>
      <c r="D196640" s="98">
        <v>2</v>
      </c>
    </row>
    <row r="196641" spans="3:4">
      <c r="C196641" s="7">
        <v>32</v>
      </c>
      <c r="D196641" s="98">
        <v>2</v>
      </c>
    </row>
    <row r="196642" spans="3:4">
      <c r="C196642" s="7">
        <v>33</v>
      </c>
      <c r="D196642" s="98">
        <v>1</v>
      </c>
    </row>
    <row r="196643" spans="3:4">
      <c r="C196643" s="7">
        <v>34</v>
      </c>
      <c r="D196643" s="98">
        <v>1</v>
      </c>
    </row>
    <row r="196644" spans="3:4">
      <c r="C196644" s="7">
        <v>35</v>
      </c>
      <c r="D196644" s="98">
        <v>2</v>
      </c>
    </row>
    <row r="196645" spans="3:4">
      <c r="C196645" s="7">
        <v>36</v>
      </c>
      <c r="D196645" s="98">
        <v>1</v>
      </c>
    </row>
    <row r="196646" spans="3:4">
      <c r="C196646" s="7">
        <v>37</v>
      </c>
      <c r="D196646" s="98">
        <v>2</v>
      </c>
    </row>
    <row r="196647" spans="3:4">
      <c r="C196647" s="7">
        <v>38</v>
      </c>
      <c r="D196647" s="98">
        <v>1</v>
      </c>
    </row>
    <row r="196648" spans="3:4">
      <c r="C196648" s="7">
        <v>39</v>
      </c>
      <c r="D196648" s="98">
        <v>1</v>
      </c>
    </row>
    <row r="196649" spans="3:4">
      <c r="C196649" s="7">
        <v>40</v>
      </c>
      <c r="D196649" s="98">
        <v>1</v>
      </c>
    </row>
    <row r="196650" spans="3:4">
      <c r="C196650" s="7">
        <v>41</v>
      </c>
      <c r="D196650" s="98">
        <v>2</v>
      </c>
    </row>
    <row r="196651" spans="3:4">
      <c r="C196651" s="7">
        <v>42</v>
      </c>
      <c r="D196651" s="98">
        <v>2</v>
      </c>
    </row>
    <row r="196652" spans="3:4">
      <c r="C196652" s="7">
        <v>43</v>
      </c>
      <c r="D196652" s="98">
        <v>1</v>
      </c>
    </row>
    <row r="196653" spans="3:4">
      <c r="C196653" s="7">
        <v>44</v>
      </c>
      <c r="D196653" s="98">
        <v>1</v>
      </c>
    </row>
    <row r="196654" spans="3:4">
      <c r="C196654" s="7">
        <v>45</v>
      </c>
      <c r="D196654" s="98">
        <v>2</v>
      </c>
    </row>
    <row r="196655" spans="3:4">
      <c r="C196655" s="7">
        <v>46</v>
      </c>
      <c r="D196655" s="98">
        <v>1</v>
      </c>
    </row>
    <row r="196656" spans="3:4">
      <c r="C196656" s="7">
        <v>47</v>
      </c>
      <c r="D196656" s="98">
        <v>2</v>
      </c>
    </row>
    <row r="196657" spans="3:4">
      <c r="C196657" s="7">
        <v>48</v>
      </c>
      <c r="D196657" s="98">
        <v>2</v>
      </c>
    </row>
    <row r="196658" spans="3:4">
      <c r="C196658" s="7">
        <v>49</v>
      </c>
      <c r="D196658" s="98">
        <v>1</v>
      </c>
    </row>
    <row r="196659" spans="3:4">
      <c r="C196659" s="7">
        <v>50</v>
      </c>
      <c r="D196659" s="98">
        <v>1</v>
      </c>
    </row>
    <row r="196660" spans="3:4">
      <c r="C196660" s="7">
        <v>51</v>
      </c>
      <c r="D196660" s="98">
        <v>2</v>
      </c>
    </row>
    <row r="196661" spans="3:4">
      <c r="C196661" s="7">
        <v>52</v>
      </c>
      <c r="D196661" s="98">
        <v>1</v>
      </c>
    </row>
    <row r="196662" spans="3:4">
      <c r="C196662" s="7">
        <v>53</v>
      </c>
      <c r="D196662" s="98">
        <v>2</v>
      </c>
    </row>
    <row r="196663" spans="3:4">
      <c r="C196663" s="7">
        <v>54</v>
      </c>
      <c r="D196663" s="98">
        <v>2</v>
      </c>
    </row>
    <row r="196664" spans="3:4">
      <c r="C196664" s="7">
        <v>55</v>
      </c>
      <c r="D196664" s="98">
        <v>2</v>
      </c>
    </row>
    <row r="196665" spans="3:4">
      <c r="C196665" s="7">
        <v>56</v>
      </c>
      <c r="D196665" s="98">
        <v>2</v>
      </c>
    </row>
    <row r="196666" spans="3:4">
      <c r="C196666" s="7">
        <v>57</v>
      </c>
      <c r="D196666" s="98">
        <v>2</v>
      </c>
    </row>
    <row r="196667" spans="3:4">
      <c r="C196667" s="7">
        <v>58</v>
      </c>
      <c r="D196667" s="98">
        <v>1</v>
      </c>
    </row>
    <row r="196668" spans="3:4">
      <c r="C196668" s="7">
        <v>59</v>
      </c>
      <c r="D196668" s="98">
        <v>1</v>
      </c>
    </row>
    <row r="196669" spans="3:4">
      <c r="C196669" s="7">
        <v>60</v>
      </c>
      <c r="D196669" s="98">
        <v>1</v>
      </c>
    </row>
    <row r="196670" spans="3:4">
      <c r="C196670" s="7">
        <v>61</v>
      </c>
      <c r="D196670" s="98">
        <v>2</v>
      </c>
    </row>
    <row r="196671" spans="3:4">
      <c r="C196671" s="7">
        <v>62</v>
      </c>
      <c r="D196671" s="98">
        <v>2</v>
      </c>
    </row>
    <row r="196672" spans="3:4">
      <c r="C196672" s="7">
        <v>63</v>
      </c>
      <c r="D196672" s="98">
        <v>2</v>
      </c>
    </row>
    <row r="196673" spans="3:4">
      <c r="C196673" s="7">
        <v>64</v>
      </c>
      <c r="D196673" s="98">
        <v>1</v>
      </c>
    </row>
    <row r="196674" spans="3:4">
      <c r="C196674" s="7">
        <v>65</v>
      </c>
      <c r="D196674" s="98">
        <v>2</v>
      </c>
    </row>
    <row r="196675" spans="3:4">
      <c r="C196675" s="7">
        <v>66</v>
      </c>
      <c r="D196675" s="98">
        <v>1</v>
      </c>
    </row>
    <row r="196676" spans="3:4">
      <c r="C196676" s="7">
        <v>67</v>
      </c>
      <c r="D196676" s="98">
        <v>2</v>
      </c>
    </row>
    <row r="196677" spans="3:4">
      <c r="C196677" s="7">
        <v>68</v>
      </c>
      <c r="D196677" s="98">
        <v>1</v>
      </c>
    </row>
    <row r="196678" spans="3:4">
      <c r="C196678" s="7">
        <v>69</v>
      </c>
      <c r="D196678" s="98">
        <v>2</v>
      </c>
    </row>
    <row r="196679" spans="3:4">
      <c r="C196679" s="7">
        <v>70</v>
      </c>
      <c r="D196679" s="98">
        <v>2</v>
      </c>
    </row>
    <row r="196680" spans="3:4">
      <c r="C196680" s="7">
        <v>71</v>
      </c>
      <c r="D196680" s="98">
        <v>2</v>
      </c>
    </row>
    <row r="196681" spans="3:4">
      <c r="C196681" s="7">
        <v>72</v>
      </c>
      <c r="D196681" s="98">
        <v>2</v>
      </c>
    </row>
    <row r="196682" spans="3:4">
      <c r="C196682" s="7">
        <v>73</v>
      </c>
      <c r="D196682" s="98">
        <v>2</v>
      </c>
    </row>
    <row r="196683" spans="3:4">
      <c r="C196683" s="7">
        <v>74</v>
      </c>
      <c r="D196683" s="98">
        <v>1</v>
      </c>
    </row>
    <row r="196684" spans="3:4">
      <c r="C196684" s="7">
        <v>75</v>
      </c>
      <c r="D196684" s="98">
        <v>2</v>
      </c>
    </row>
    <row r="196685" spans="3:4">
      <c r="C196685" s="7">
        <v>76</v>
      </c>
      <c r="D196685" s="98">
        <v>1</v>
      </c>
    </row>
    <row r="196686" spans="3:4">
      <c r="C196686" s="7">
        <v>77</v>
      </c>
      <c r="D196686" s="98">
        <v>2</v>
      </c>
    </row>
    <row r="196687" spans="3:4">
      <c r="C196687" s="7">
        <v>78</v>
      </c>
      <c r="D196687" s="98">
        <v>2</v>
      </c>
    </row>
    <row r="196688" spans="3:4">
      <c r="C196688" s="7">
        <v>79</v>
      </c>
      <c r="D196688" s="98">
        <v>1</v>
      </c>
    </row>
    <row r="196689" spans="3:4">
      <c r="C196689" s="7">
        <v>80</v>
      </c>
      <c r="D196689" s="98">
        <v>2</v>
      </c>
    </row>
    <row r="196690" spans="3:4">
      <c r="C196690" s="7">
        <v>81</v>
      </c>
      <c r="D196690" s="98">
        <v>1</v>
      </c>
    </row>
    <row r="196691" spans="3:4">
      <c r="C196691" s="7">
        <v>82</v>
      </c>
      <c r="D196691" s="98">
        <v>1</v>
      </c>
    </row>
    <row r="196692" spans="3:4">
      <c r="C196692" s="7">
        <v>83</v>
      </c>
      <c r="D196692" s="98">
        <v>1</v>
      </c>
    </row>
    <row r="196693" spans="3:4">
      <c r="C196693" s="7">
        <v>84</v>
      </c>
      <c r="D196693" s="98">
        <v>1</v>
      </c>
    </row>
    <row r="196694" spans="3:4">
      <c r="C196694" s="7">
        <v>85</v>
      </c>
      <c r="D196694" s="98">
        <v>2</v>
      </c>
    </row>
    <row r="196695" spans="3:4">
      <c r="C196695" s="7">
        <v>86</v>
      </c>
      <c r="D196695" s="98">
        <v>2</v>
      </c>
    </row>
    <row r="196696" spans="3:4">
      <c r="C196696" s="7">
        <v>87</v>
      </c>
      <c r="D196696" s="98">
        <v>1</v>
      </c>
    </row>
    <row r="196697" spans="3:4">
      <c r="C196697" s="7">
        <v>88</v>
      </c>
      <c r="D196697" s="98">
        <v>2</v>
      </c>
    </row>
    <row r="196698" spans="3:4">
      <c r="C196698" s="7">
        <v>89</v>
      </c>
      <c r="D196698" s="98">
        <v>1</v>
      </c>
    </row>
    <row r="196699" spans="3:4">
      <c r="C196699" s="7">
        <v>90</v>
      </c>
      <c r="D196699" s="98">
        <v>1</v>
      </c>
    </row>
    <row r="196700" spans="3:4">
      <c r="C196700" s="7">
        <v>91</v>
      </c>
      <c r="D196700" s="98">
        <v>2</v>
      </c>
    </row>
    <row r="196701" spans="3:4">
      <c r="C196701" s="7">
        <v>92</v>
      </c>
      <c r="D196701" s="98">
        <v>1</v>
      </c>
    </row>
    <row r="196702" spans="3:4">
      <c r="C196702" s="7">
        <v>93</v>
      </c>
      <c r="D196702" s="98">
        <v>1</v>
      </c>
    </row>
    <row r="196703" spans="3:4">
      <c r="C196703" s="7">
        <v>94</v>
      </c>
      <c r="D196703" s="98">
        <v>2</v>
      </c>
    </row>
    <row r="196704" spans="3:4">
      <c r="C196704" s="7">
        <v>95</v>
      </c>
      <c r="D196704" s="98">
        <v>2</v>
      </c>
    </row>
    <row r="196705" spans="3:4">
      <c r="C196705" s="7">
        <v>96</v>
      </c>
      <c r="D196705" s="98">
        <v>2</v>
      </c>
    </row>
    <row r="196706" spans="3:4">
      <c r="C196706" s="7">
        <v>97</v>
      </c>
      <c r="D196706" s="98">
        <v>2</v>
      </c>
    </row>
    <row r="196707" spans="3:4">
      <c r="C196707" s="7">
        <v>98</v>
      </c>
      <c r="D196707" s="98">
        <v>1</v>
      </c>
    </row>
    <row r="196708" spans="3:4">
      <c r="C196708" s="7">
        <v>99</v>
      </c>
      <c r="D196708" s="98">
        <v>2</v>
      </c>
    </row>
    <row r="196709" spans="3:4">
      <c r="C196709" s="7">
        <v>100</v>
      </c>
      <c r="D196709" s="98">
        <v>2</v>
      </c>
    </row>
    <row r="196710" spans="3:4">
      <c r="C196710" s="7">
        <v>101</v>
      </c>
      <c r="D196710" s="98">
        <v>2</v>
      </c>
    </row>
    <row r="196711" spans="3:4">
      <c r="C196711" s="7">
        <v>102</v>
      </c>
      <c r="D196711" s="98">
        <v>1</v>
      </c>
    </row>
    <row r="196712" spans="3:4">
      <c r="C196712" s="7">
        <v>103</v>
      </c>
      <c r="D196712" s="98">
        <v>2</v>
      </c>
    </row>
    <row r="196713" spans="3:4">
      <c r="C196713" s="7">
        <v>104</v>
      </c>
      <c r="D196713" s="98">
        <v>1</v>
      </c>
    </row>
    <row r="196714" spans="3:4">
      <c r="C196714" s="7">
        <v>105</v>
      </c>
      <c r="D196714" s="98">
        <v>2</v>
      </c>
    </row>
    <row r="196715" spans="3:4">
      <c r="C196715" s="7">
        <v>106</v>
      </c>
      <c r="D196715" s="98">
        <v>2</v>
      </c>
    </row>
    <row r="196716" spans="3:4">
      <c r="C196716" s="7">
        <v>107</v>
      </c>
      <c r="D196716" s="98">
        <v>2</v>
      </c>
    </row>
    <row r="196717" spans="3:4">
      <c r="C196717" s="7">
        <v>108</v>
      </c>
      <c r="D196717" s="98">
        <v>2</v>
      </c>
    </row>
    <row r="196718" spans="3:4">
      <c r="C196718" s="7">
        <v>109</v>
      </c>
      <c r="D196718" s="98">
        <v>2</v>
      </c>
    </row>
    <row r="196719" spans="3:4">
      <c r="C196719" s="7">
        <v>110</v>
      </c>
      <c r="D196719" s="98">
        <v>2</v>
      </c>
    </row>
    <row r="196720" spans="3:4">
      <c r="C196720" s="7">
        <v>111</v>
      </c>
      <c r="D196720" s="98">
        <v>1</v>
      </c>
    </row>
    <row r="196721" spans="3:4">
      <c r="C196721" s="7">
        <v>112</v>
      </c>
      <c r="D196721" s="98">
        <v>2</v>
      </c>
    </row>
    <row r="196722" spans="3:4">
      <c r="C196722" s="7">
        <v>113</v>
      </c>
      <c r="D196722" s="98">
        <v>2</v>
      </c>
    </row>
    <row r="196723" spans="3:4">
      <c r="C196723" s="7">
        <v>114</v>
      </c>
      <c r="D196723" s="98">
        <v>2</v>
      </c>
    </row>
    <row r="196724" spans="3:4">
      <c r="C196724" s="7">
        <v>115</v>
      </c>
      <c r="D196724" s="98">
        <v>2</v>
      </c>
    </row>
    <row r="196725" spans="3:4">
      <c r="C196725" s="7">
        <v>116</v>
      </c>
      <c r="D196725" s="98">
        <v>1</v>
      </c>
    </row>
    <row r="196726" spans="3:4">
      <c r="C196726" s="7">
        <v>117</v>
      </c>
      <c r="D196726" s="98">
        <v>2</v>
      </c>
    </row>
    <row r="196727" spans="3:4">
      <c r="C196727" s="7">
        <v>118</v>
      </c>
      <c r="D196727" s="98">
        <v>2</v>
      </c>
    </row>
    <row r="196728" spans="3:4">
      <c r="C196728" s="7">
        <v>119</v>
      </c>
      <c r="D196728" s="98">
        <v>2</v>
      </c>
    </row>
    <row r="196729" spans="3:4">
      <c r="C196729" s="7">
        <v>120</v>
      </c>
      <c r="D196729" s="98">
        <v>2</v>
      </c>
    </row>
    <row r="196730" spans="3:4">
      <c r="C196730" s="7">
        <v>121</v>
      </c>
      <c r="D196730" s="98">
        <v>2</v>
      </c>
    </row>
    <row r="196731" spans="3:4">
      <c r="C196731" s="7">
        <v>122</v>
      </c>
      <c r="D196731" s="98">
        <v>2</v>
      </c>
    </row>
    <row r="196732" spans="3:4">
      <c r="C196732" s="7">
        <v>123</v>
      </c>
      <c r="D196732" s="98">
        <v>2</v>
      </c>
    </row>
    <row r="196733" spans="3:4">
      <c r="C196733" s="7">
        <v>124</v>
      </c>
      <c r="D196733" s="98">
        <v>1</v>
      </c>
    </row>
    <row r="196734" spans="3:4">
      <c r="C196734" s="7">
        <v>125</v>
      </c>
      <c r="D196734" s="98">
        <v>2</v>
      </c>
    </row>
    <row r="196735" spans="3:4">
      <c r="C196735" s="7">
        <v>126</v>
      </c>
      <c r="D196735" s="98">
        <v>1</v>
      </c>
    </row>
    <row r="196736" spans="3:4">
      <c r="C196736" s="7">
        <v>127</v>
      </c>
      <c r="D196736" s="98">
        <v>2</v>
      </c>
    </row>
    <row r="196737" spans="3:4">
      <c r="C196737" s="7">
        <v>128</v>
      </c>
      <c r="D196737" s="98">
        <v>2</v>
      </c>
    </row>
    <row r="196738" spans="3:4">
      <c r="C196738" s="7">
        <v>129</v>
      </c>
      <c r="D196738" s="98">
        <v>2</v>
      </c>
    </row>
    <row r="196739" spans="3:4">
      <c r="C196739" s="7">
        <v>130</v>
      </c>
      <c r="D196739" s="98">
        <v>2</v>
      </c>
    </row>
    <row r="196740" spans="3:4">
      <c r="C196740" s="7">
        <v>131</v>
      </c>
      <c r="D196740" s="98">
        <v>1</v>
      </c>
    </row>
    <row r="196741" spans="3:4">
      <c r="C196741" s="7">
        <v>132</v>
      </c>
      <c r="D196741" s="98">
        <v>2</v>
      </c>
    </row>
    <row r="196742" spans="3:4">
      <c r="C196742" s="7">
        <v>133</v>
      </c>
      <c r="D196742" s="98">
        <v>2</v>
      </c>
    </row>
    <row r="196743" spans="3:4">
      <c r="C196743" s="7">
        <v>134</v>
      </c>
      <c r="D196743" s="98">
        <v>2</v>
      </c>
    </row>
    <row r="196744" spans="3:4">
      <c r="C196744" s="7">
        <v>135</v>
      </c>
      <c r="D196744" s="98">
        <v>2</v>
      </c>
    </row>
    <row r="196745" spans="3:4">
      <c r="C196745" s="7">
        <v>136</v>
      </c>
      <c r="D196745" s="98">
        <v>1</v>
      </c>
    </row>
    <row r="196746" spans="3:4">
      <c r="C196746" s="7">
        <v>137</v>
      </c>
      <c r="D196746" s="98">
        <v>1</v>
      </c>
    </row>
    <row r="196747" spans="3:4">
      <c r="C196747" s="7">
        <v>138</v>
      </c>
      <c r="D196747" s="98">
        <v>2</v>
      </c>
    </row>
    <row r="196748" spans="3:4">
      <c r="C196748" s="7">
        <v>139</v>
      </c>
      <c r="D196748" s="98">
        <v>2</v>
      </c>
    </row>
    <row r="196749" spans="3:4">
      <c r="C196749" s="7">
        <v>140</v>
      </c>
      <c r="D196749" s="98">
        <v>2</v>
      </c>
    </row>
    <row r="196750" spans="3:4">
      <c r="C196750" s="7">
        <v>141</v>
      </c>
      <c r="D196750" s="98">
        <v>1</v>
      </c>
    </row>
    <row r="196751" spans="3:4">
      <c r="C196751" s="7">
        <v>142</v>
      </c>
      <c r="D196751" s="98">
        <v>2</v>
      </c>
    </row>
    <row r="196752" spans="3:4">
      <c r="C196752" s="7">
        <v>143</v>
      </c>
      <c r="D196752" s="98">
        <v>2</v>
      </c>
    </row>
    <row r="196753" spans="3:4">
      <c r="C196753" s="7">
        <v>144</v>
      </c>
      <c r="D196753" s="98">
        <v>1</v>
      </c>
    </row>
    <row r="196754" spans="3:4">
      <c r="C196754" s="7">
        <v>145</v>
      </c>
      <c r="D196754" s="98">
        <v>2</v>
      </c>
    </row>
    <row r="196755" spans="3:4">
      <c r="C196755" s="7">
        <v>146</v>
      </c>
      <c r="D196755" s="98">
        <v>2</v>
      </c>
    </row>
    <row r="196756" spans="3:4">
      <c r="C196756" s="7">
        <v>147</v>
      </c>
      <c r="D196756" s="98">
        <v>2</v>
      </c>
    </row>
    <row r="196757" spans="3:4">
      <c r="C196757" s="7">
        <v>148</v>
      </c>
      <c r="D196757" s="98">
        <v>1</v>
      </c>
    </row>
    <row r="196758" spans="3:4">
      <c r="C196758" s="7">
        <v>149</v>
      </c>
      <c r="D196758" s="98">
        <v>2</v>
      </c>
    </row>
    <row r="196759" spans="3:4">
      <c r="C196759" s="7">
        <v>150</v>
      </c>
      <c r="D196759" s="98">
        <v>2</v>
      </c>
    </row>
    <row r="196760" spans="3:4">
      <c r="C196760" s="7">
        <v>151</v>
      </c>
      <c r="D196760" s="98">
        <v>2</v>
      </c>
    </row>
    <row r="196761" spans="3:4">
      <c r="C196761" s="7">
        <v>152</v>
      </c>
      <c r="D196761" s="98">
        <v>2</v>
      </c>
    </row>
    <row r="196762" spans="3:4">
      <c r="C196762" s="7">
        <v>153</v>
      </c>
      <c r="D196762" s="98">
        <v>2</v>
      </c>
    </row>
    <row r="196763" spans="3:4">
      <c r="C196763" s="7">
        <v>154</v>
      </c>
      <c r="D196763" s="98">
        <v>2</v>
      </c>
    </row>
    <row r="196764" spans="3:4">
      <c r="C196764" s="7">
        <v>155</v>
      </c>
      <c r="D196764" s="98">
        <v>2</v>
      </c>
    </row>
    <row r="196765" spans="3:4">
      <c r="C196765" s="7">
        <v>156</v>
      </c>
      <c r="D196765" s="98">
        <v>2</v>
      </c>
    </row>
    <row r="196766" spans="3:4">
      <c r="C196766" s="7">
        <v>157</v>
      </c>
      <c r="D196766" s="98">
        <v>2</v>
      </c>
    </row>
    <row r="196767" spans="3:4">
      <c r="C196767" s="7">
        <v>158</v>
      </c>
      <c r="D196767" s="98">
        <v>2</v>
      </c>
    </row>
    <row r="196768" spans="3:4">
      <c r="C196768" s="7">
        <v>159</v>
      </c>
      <c r="D196768" s="98">
        <v>2</v>
      </c>
    </row>
    <row r="196769" spans="3:4">
      <c r="C196769" s="7">
        <v>160</v>
      </c>
      <c r="D196769" s="98">
        <v>2</v>
      </c>
    </row>
    <row r="196770" spans="3:4">
      <c r="C196770" s="7">
        <v>161</v>
      </c>
      <c r="D196770" s="98">
        <v>2</v>
      </c>
    </row>
    <row r="196771" spans="3:4">
      <c r="C196771" s="7">
        <v>162</v>
      </c>
      <c r="D196771" s="98">
        <v>2</v>
      </c>
    </row>
    <row r="196772" spans="3:4">
      <c r="C196772" s="7">
        <v>163</v>
      </c>
      <c r="D196772" s="98">
        <v>2</v>
      </c>
    </row>
    <row r="196773" spans="3:4">
      <c r="C196773" s="7">
        <v>164</v>
      </c>
      <c r="D196773" s="98">
        <v>2</v>
      </c>
    </row>
    <row r="196774" spans="3:4">
      <c r="C196774" s="7">
        <v>165</v>
      </c>
      <c r="D196774" s="98">
        <v>2</v>
      </c>
    </row>
    <row r="196775" spans="3:4">
      <c r="C196775" s="7">
        <v>166</v>
      </c>
      <c r="D196775" s="98">
        <v>2</v>
      </c>
    </row>
    <row r="196776" spans="3:4">
      <c r="C196776" s="7">
        <v>167</v>
      </c>
      <c r="D196776" s="98">
        <v>2</v>
      </c>
    </row>
    <row r="196777" spans="3:4">
      <c r="C196777" s="7">
        <v>168</v>
      </c>
      <c r="D196777" s="98">
        <v>2</v>
      </c>
    </row>
    <row r="196778" spans="3:4">
      <c r="C196778" s="7">
        <v>169</v>
      </c>
      <c r="D196778" s="98">
        <v>2</v>
      </c>
    </row>
    <row r="196779" spans="3:4">
      <c r="C196779" s="7">
        <v>170</v>
      </c>
      <c r="D196779" s="98">
        <v>2</v>
      </c>
    </row>
    <row r="196780" spans="3:4">
      <c r="C196780" s="7">
        <v>171</v>
      </c>
      <c r="D196780" s="98">
        <v>2</v>
      </c>
    </row>
    <row r="196781" spans="3:4">
      <c r="C196781" s="7">
        <v>172</v>
      </c>
      <c r="D196781" s="98">
        <v>2</v>
      </c>
    </row>
    <row r="196782" spans="3:4">
      <c r="C196782" s="7">
        <v>173</v>
      </c>
      <c r="D196782" s="98">
        <v>2</v>
      </c>
    </row>
    <row r="196783" spans="3:4">
      <c r="C196783" s="7">
        <v>174</v>
      </c>
      <c r="D196783" s="98">
        <v>2</v>
      </c>
    </row>
    <row r="196784" spans="3:4">
      <c r="C196784" s="7">
        <v>175</v>
      </c>
      <c r="D196784" s="98">
        <v>2</v>
      </c>
    </row>
    <row r="196785" spans="3:4">
      <c r="C196785" s="7">
        <v>176</v>
      </c>
      <c r="D196785" s="98">
        <v>2</v>
      </c>
    </row>
    <row r="196786" spans="3:4">
      <c r="C196786" s="7">
        <v>177</v>
      </c>
      <c r="D196786" s="98">
        <v>2</v>
      </c>
    </row>
    <row r="196787" spans="3:4">
      <c r="C196787" s="7">
        <v>178</v>
      </c>
      <c r="D196787" s="98">
        <v>2</v>
      </c>
    </row>
    <row r="196788" spans="3:4">
      <c r="C196788" s="7">
        <v>179</v>
      </c>
      <c r="D196788" s="98">
        <v>1</v>
      </c>
    </row>
    <row r="196789" spans="3:4">
      <c r="C196789" s="7">
        <v>180</v>
      </c>
      <c r="D196789" s="98">
        <v>2</v>
      </c>
    </row>
    <row r="196790" spans="3:4">
      <c r="C196790" s="7">
        <v>181</v>
      </c>
      <c r="D196790" s="98">
        <v>2</v>
      </c>
    </row>
    <row r="196791" spans="3:4">
      <c r="C196791" s="7">
        <v>182</v>
      </c>
      <c r="D196791" s="98">
        <v>2</v>
      </c>
    </row>
    <row r="196792" spans="3:4">
      <c r="C196792" s="7">
        <v>183</v>
      </c>
      <c r="D196792" s="98">
        <v>2</v>
      </c>
    </row>
    <row r="196793" spans="3:4">
      <c r="C196793" s="7">
        <v>184</v>
      </c>
      <c r="D196793" s="98">
        <v>1</v>
      </c>
    </row>
    <row r="196794" spans="3:4">
      <c r="C196794" s="7">
        <v>185</v>
      </c>
      <c r="D196794" s="98">
        <v>2</v>
      </c>
    </row>
    <row r="196795" spans="3:4">
      <c r="C196795" s="7">
        <v>186</v>
      </c>
      <c r="D196795" s="98">
        <v>2</v>
      </c>
    </row>
    <row r="196796" spans="3:4">
      <c r="C196796" s="7">
        <v>187</v>
      </c>
      <c r="D196796" s="98">
        <v>5</v>
      </c>
    </row>
    <row r="196797" spans="3:4">
      <c r="C196797" s="7">
        <v>188</v>
      </c>
      <c r="D196797" s="98">
        <v>1</v>
      </c>
    </row>
    <row r="196798" spans="3:4">
      <c r="C196798" s="7">
        <v>189</v>
      </c>
      <c r="D196798" s="98">
        <v>5</v>
      </c>
    </row>
    <row r="196799" spans="3:4">
      <c r="C196799" s="7">
        <v>190</v>
      </c>
      <c r="D196799" s="98">
        <v>5</v>
      </c>
    </row>
    <row r="196800" spans="3:4">
      <c r="C196800" s="7">
        <v>191</v>
      </c>
      <c r="D196800" s="98">
        <v>5</v>
      </c>
    </row>
    <row r="196801" spans="3:4">
      <c r="C196801" s="7">
        <v>192</v>
      </c>
      <c r="D196801" s="98">
        <v>1</v>
      </c>
    </row>
    <row r="196802" spans="3:4">
      <c r="C196802" s="7">
        <v>193</v>
      </c>
      <c r="D196802" s="98">
        <v>1</v>
      </c>
    </row>
    <row r="196803" spans="3:4">
      <c r="C196803" s="7">
        <v>194</v>
      </c>
      <c r="D196803" s="98">
        <v>2</v>
      </c>
    </row>
    <row r="196804" spans="3:4">
      <c r="C196804" s="7">
        <v>195</v>
      </c>
      <c r="D196804" s="98">
        <v>5</v>
      </c>
    </row>
    <row r="196805" spans="3:4">
      <c r="C196805" s="7">
        <v>196</v>
      </c>
      <c r="D196805" s="98">
        <v>3</v>
      </c>
    </row>
    <row r="196806" spans="3:4">
      <c r="C196806" s="7">
        <v>197</v>
      </c>
      <c r="D196806" s="98">
        <v>4</v>
      </c>
    </row>
    <row r="196807" spans="3:4">
      <c r="C196807" s="7">
        <v>198</v>
      </c>
      <c r="D196807" s="98">
        <v>1</v>
      </c>
    </row>
    <row r="196808" spans="3:4">
      <c r="C196808" s="7">
        <v>199</v>
      </c>
      <c r="D196808" s="98">
        <v>5</v>
      </c>
    </row>
    <row r="196809" spans="3:4">
      <c r="C196809" s="7">
        <v>200</v>
      </c>
      <c r="D196809" s="98">
        <v>2</v>
      </c>
    </row>
    <row r="196810" spans="3:4">
      <c r="C196810" s="7">
        <v>201</v>
      </c>
      <c r="D196810" s="98">
        <v>1</v>
      </c>
    </row>
    <row r="196811" spans="3:4">
      <c r="C196811" s="7">
        <v>202</v>
      </c>
      <c r="D196811" s="98">
        <v>4</v>
      </c>
    </row>
    <row r="196812" spans="3:4">
      <c r="C196812" s="7">
        <v>203</v>
      </c>
      <c r="D196812" s="98">
        <v>4</v>
      </c>
    </row>
    <row r="196813" spans="3:4">
      <c r="C196813" s="7">
        <v>204</v>
      </c>
      <c r="D196813" s="98">
        <v>3</v>
      </c>
    </row>
    <row r="196814" spans="3:4">
      <c r="C196814" s="7">
        <v>205</v>
      </c>
      <c r="D196814" s="98">
        <v>1</v>
      </c>
    </row>
    <row r="196815" spans="3:4">
      <c r="C196815" s="7">
        <v>206</v>
      </c>
      <c r="D196815" s="98">
        <v>5</v>
      </c>
    </row>
    <row r="196816" spans="3:4">
      <c r="C196816" s="7">
        <v>207</v>
      </c>
      <c r="D196816" s="98">
        <v>5</v>
      </c>
    </row>
    <row r="196817" spans="3:4">
      <c r="C196817" s="7">
        <v>208</v>
      </c>
      <c r="D196817" s="98">
        <v>4</v>
      </c>
    </row>
    <row r="196818" spans="3:4">
      <c r="C196818" s="7">
        <v>209</v>
      </c>
      <c r="D196818" s="98">
        <v>2</v>
      </c>
    </row>
    <row r="196819" spans="3:4">
      <c r="C196819" s="7">
        <v>210</v>
      </c>
      <c r="D196819" s="98">
        <v>1</v>
      </c>
    </row>
    <row r="196820" spans="3:4">
      <c r="C196820" s="7">
        <v>211</v>
      </c>
      <c r="D196820" s="98">
        <v>4</v>
      </c>
    </row>
    <row r="196821" spans="3:4">
      <c r="C196821" s="7">
        <v>212</v>
      </c>
      <c r="D196821" s="98">
        <v>1</v>
      </c>
    </row>
    <row r="196822" spans="3:4">
      <c r="C196822" s="7">
        <v>213</v>
      </c>
      <c r="D196822" s="98">
        <v>4</v>
      </c>
    </row>
    <row r="196823" spans="3:4">
      <c r="C196823" s="7">
        <v>214</v>
      </c>
      <c r="D196823" s="98">
        <v>1</v>
      </c>
    </row>
    <row r="196824" spans="3:4">
      <c r="C196824" s="7">
        <v>215</v>
      </c>
      <c r="D196824" s="98">
        <v>2</v>
      </c>
    </row>
    <row r="196825" spans="3:4">
      <c r="C196825" s="7">
        <v>216</v>
      </c>
      <c r="D196825" s="98">
        <v>4</v>
      </c>
    </row>
    <row r="196826" spans="3:4">
      <c r="C196826" s="7">
        <v>217</v>
      </c>
      <c r="D196826" s="98">
        <v>4</v>
      </c>
    </row>
    <row r="196827" spans="3:4">
      <c r="C196827" s="7">
        <v>218</v>
      </c>
      <c r="D196827" s="98">
        <v>3</v>
      </c>
    </row>
    <row r="196828" spans="3:4">
      <c r="C196828" s="7">
        <v>219</v>
      </c>
      <c r="D196828" s="98">
        <v>2</v>
      </c>
    </row>
    <row r="196829" spans="3:4">
      <c r="C196829" s="7">
        <v>220</v>
      </c>
      <c r="D196829" s="98">
        <v>5</v>
      </c>
    </row>
    <row r="196830" spans="3:4">
      <c r="C196830" s="7">
        <v>221</v>
      </c>
      <c r="D196830" s="98">
        <v>1</v>
      </c>
    </row>
    <row r="196831" spans="3:4">
      <c r="C196831" s="7">
        <v>222</v>
      </c>
      <c r="D196831" s="98"/>
    </row>
    <row r="196832" spans="3:4">
      <c r="C196832" s="7">
        <v>223</v>
      </c>
      <c r="D196832" s="98">
        <v>4</v>
      </c>
    </row>
    <row r="196833" spans="3:4">
      <c r="C196833" s="7">
        <v>224</v>
      </c>
      <c r="D196833" s="98">
        <v>5</v>
      </c>
    </row>
    <row r="196834" spans="3:4">
      <c r="C196834" s="7">
        <v>225</v>
      </c>
      <c r="D196834" s="98">
        <v>3</v>
      </c>
    </row>
    <row r="196835" spans="3:4">
      <c r="C196835" s="7">
        <v>226</v>
      </c>
      <c r="D196835" s="98">
        <v>4</v>
      </c>
    </row>
    <row r="196836" spans="3:4">
      <c r="C196836" s="7">
        <v>227</v>
      </c>
      <c r="D196836" s="98">
        <v>1</v>
      </c>
    </row>
    <row r="196837" spans="3:4">
      <c r="C196837" s="7">
        <v>228</v>
      </c>
      <c r="D196837" s="98">
        <v>2</v>
      </c>
    </row>
    <row r="212993" spans="3:4">
      <c r="C212993" s="3" t="s">
        <v>13</v>
      </c>
      <c r="D212993" s="98" t="s">
        <v>0</v>
      </c>
    </row>
    <row r="212994" spans="3:4">
      <c r="C212994" s="7">
        <v>1</v>
      </c>
      <c r="D212994" s="98">
        <v>1</v>
      </c>
    </row>
    <row r="212995" spans="3:4">
      <c r="C212995" s="7">
        <v>2</v>
      </c>
      <c r="D212995" s="98">
        <v>1</v>
      </c>
    </row>
    <row r="212996" spans="3:4">
      <c r="C212996" s="7">
        <v>3</v>
      </c>
      <c r="D212996" s="98">
        <v>2</v>
      </c>
    </row>
    <row r="212997" spans="3:4">
      <c r="C212997" s="7">
        <v>4</v>
      </c>
      <c r="D212997" s="98">
        <v>1</v>
      </c>
    </row>
    <row r="212998" spans="3:4">
      <c r="C212998" s="7">
        <v>5</v>
      </c>
      <c r="D212998" s="98">
        <v>1</v>
      </c>
    </row>
    <row r="212999" spans="3:4">
      <c r="C212999" s="7">
        <v>6</v>
      </c>
      <c r="D212999" s="98">
        <v>1</v>
      </c>
    </row>
    <row r="213000" spans="3:4">
      <c r="C213000" s="7">
        <v>7</v>
      </c>
      <c r="D213000" s="98">
        <v>2</v>
      </c>
    </row>
    <row r="213001" spans="3:4">
      <c r="C213001" s="7">
        <v>8</v>
      </c>
      <c r="D213001" s="98">
        <v>1</v>
      </c>
    </row>
    <row r="213002" spans="3:4">
      <c r="C213002" s="7">
        <v>9</v>
      </c>
      <c r="D213002" s="98">
        <v>2</v>
      </c>
    </row>
    <row r="213003" spans="3:4">
      <c r="C213003" s="7">
        <v>10</v>
      </c>
      <c r="D213003" s="98">
        <v>1</v>
      </c>
    </row>
    <row r="213004" spans="3:4">
      <c r="C213004" s="7">
        <v>11</v>
      </c>
      <c r="D213004" s="98">
        <v>1</v>
      </c>
    </row>
    <row r="213005" spans="3:4">
      <c r="C213005" s="7">
        <v>12</v>
      </c>
      <c r="D213005" s="98">
        <v>1</v>
      </c>
    </row>
    <row r="213006" spans="3:4">
      <c r="C213006" s="7">
        <v>13</v>
      </c>
      <c r="D213006" s="98">
        <v>2</v>
      </c>
    </row>
    <row r="213007" spans="3:4">
      <c r="C213007" s="7">
        <v>14</v>
      </c>
      <c r="D213007" s="98">
        <v>1</v>
      </c>
    </row>
    <row r="213008" spans="3:4">
      <c r="C213008" s="7">
        <v>15</v>
      </c>
      <c r="D213008" s="98">
        <v>2</v>
      </c>
    </row>
    <row r="213009" spans="3:4">
      <c r="C213009" s="7">
        <v>16</v>
      </c>
      <c r="D213009" s="98">
        <v>1</v>
      </c>
    </row>
    <row r="213010" spans="3:4">
      <c r="C213010" s="7">
        <v>17</v>
      </c>
      <c r="D213010" s="98">
        <v>2</v>
      </c>
    </row>
    <row r="213011" spans="3:4">
      <c r="C213011" s="7">
        <v>18</v>
      </c>
      <c r="D213011" s="98">
        <v>1</v>
      </c>
    </row>
    <row r="213012" spans="3:4">
      <c r="C213012" s="7">
        <v>19</v>
      </c>
      <c r="D213012" s="98">
        <v>2</v>
      </c>
    </row>
    <row r="213013" spans="3:4">
      <c r="C213013" s="7">
        <v>20</v>
      </c>
      <c r="D213013" s="98">
        <v>1</v>
      </c>
    </row>
    <row r="213014" spans="3:4">
      <c r="C213014" s="7">
        <v>21</v>
      </c>
      <c r="D213014" s="98">
        <v>2</v>
      </c>
    </row>
    <row r="213015" spans="3:4">
      <c r="C213015" s="7">
        <v>22</v>
      </c>
      <c r="D213015" s="98">
        <v>1</v>
      </c>
    </row>
    <row r="213016" spans="3:4">
      <c r="C213016" s="7">
        <v>23</v>
      </c>
      <c r="D213016" s="98">
        <v>2</v>
      </c>
    </row>
    <row r="213017" spans="3:4">
      <c r="C213017" s="7">
        <v>24</v>
      </c>
      <c r="D213017" s="98">
        <v>2</v>
      </c>
    </row>
    <row r="213018" spans="3:4">
      <c r="C213018" s="7">
        <v>25</v>
      </c>
      <c r="D213018" s="98">
        <v>2</v>
      </c>
    </row>
    <row r="213019" spans="3:4">
      <c r="C213019" s="7">
        <v>26</v>
      </c>
      <c r="D213019" s="98">
        <v>1</v>
      </c>
    </row>
    <row r="213020" spans="3:4">
      <c r="C213020" s="7">
        <v>27</v>
      </c>
      <c r="D213020" s="98">
        <v>1</v>
      </c>
    </row>
    <row r="213021" spans="3:4">
      <c r="C213021" s="7">
        <v>28</v>
      </c>
      <c r="D213021" s="98">
        <v>2</v>
      </c>
    </row>
    <row r="213022" spans="3:4">
      <c r="C213022" s="7">
        <v>29</v>
      </c>
      <c r="D213022" s="98">
        <v>1</v>
      </c>
    </row>
    <row r="213023" spans="3:4">
      <c r="C213023" s="7">
        <v>30</v>
      </c>
      <c r="D213023" s="98">
        <v>2</v>
      </c>
    </row>
    <row r="213024" spans="3:4">
      <c r="C213024" s="7">
        <v>31</v>
      </c>
      <c r="D213024" s="98">
        <v>2</v>
      </c>
    </row>
    <row r="213025" spans="3:4">
      <c r="C213025" s="7">
        <v>32</v>
      </c>
      <c r="D213025" s="98">
        <v>2</v>
      </c>
    </row>
    <row r="213026" spans="3:4">
      <c r="C213026" s="7">
        <v>33</v>
      </c>
      <c r="D213026" s="98">
        <v>1</v>
      </c>
    </row>
    <row r="213027" spans="3:4">
      <c r="C213027" s="7">
        <v>34</v>
      </c>
      <c r="D213027" s="98">
        <v>1</v>
      </c>
    </row>
    <row r="213028" spans="3:4">
      <c r="C213028" s="7">
        <v>35</v>
      </c>
      <c r="D213028" s="98">
        <v>2</v>
      </c>
    </row>
    <row r="213029" spans="3:4">
      <c r="C213029" s="7">
        <v>36</v>
      </c>
      <c r="D213029" s="98">
        <v>1</v>
      </c>
    </row>
    <row r="213030" spans="3:4">
      <c r="C213030" s="7">
        <v>37</v>
      </c>
      <c r="D213030" s="98">
        <v>2</v>
      </c>
    </row>
    <row r="213031" spans="3:4">
      <c r="C213031" s="7">
        <v>38</v>
      </c>
      <c r="D213031" s="98">
        <v>1</v>
      </c>
    </row>
    <row r="213032" spans="3:4">
      <c r="C213032" s="7">
        <v>39</v>
      </c>
      <c r="D213032" s="98">
        <v>1</v>
      </c>
    </row>
    <row r="213033" spans="3:4">
      <c r="C213033" s="7">
        <v>40</v>
      </c>
      <c r="D213033" s="98">
        <v>1</v>
      </c>
    </row>
    <row r="213034" spans="3:4">
      <c r="C213034" s="7">
        <v>41</v>
      </c>
      <c r="D213034" s="98">
        <v>2</v>
      </c>
    </row>
    <row r="213035" spans="3:4">
      <c r="C213035" s="7">
        <v>42</v>
      </c>
      <c r="D213035" s="98">
        <v>2</v>
      </c>
    </row>
    <row r="213036" spans="3:4">
      <c r="C213036" s="7">
        <v>43</v>
      </c>
      <c r="D213036" s="98">
        <v>1</v>
      </c>
    </row>
    <row r="213037" spans="3:4">
      <c r="C213037" s="7">
        <v>44</v>
      </c>
      <c r="D213037" s="98">
        <v>1</v>
      </c>
    </row>
    <row r="213038" spans="3:4">
      <c r="C213038" s="7">
        <v>45</v>
      </c>
      <c r="D213038" s="98">
        <v>2</v>
      </c>
    </row>
    <row r="213039" spans="3:4">
      <c r="C213039" s="7">
        <v>46</v>
      </c>
      <c r="D213039" s="98">
        <v>1</v>
      </c>
    </row>
    <row r="213040" spans="3:4">
      <c r="C213040" s="7">
        <v>47</v>
      </c>
      <c r="D213040" s="98">
        <v>2</v>
      </c>
    </row>
    <row r="213041" spans="3:4">
      <c r="C213041" s="7">
        <v>48</v>
      </c>
      <c r="D213041" s="98">
        <v>2</v>
      </c>
    </row>
    <row r="213042" spans="3:4">
      <c r="C213042" s="7">
        <v>49</v>
      </c>
      <c r="D213042" s="98">
        <v>1</v>
      </c>
    </row>
    <row r="213043" spans="3:4">
      <c r="C213043" s="7">
        <v>50</v>
      </c>
      <c r="D213043" s="98">
        <v>1</v>
      </c>
    </row>
    <row r="213044" spans="3:4">
      <c r="C213044" s="7">
        <v>51</v>
      </c>
      <c r="D213044" s="98">
        <v>2</v>
      </c>
    </row>
    <row r="213045" spans="3:4">
      <c r="C213045" s="7">
        <v>52</v>
      </c>
      <c r="D213045" s="98">
        <v>1</v>
      </c>
    </row>
    <row r="213046" spans="3:4">
      <c r="C213046" s="7">
        <v>53</v>
      </c>
      <c r="D213046" s="98">
        <v>2</v>
      </c>
    </row>
    <row r="213047" spans="3:4">
      <c r="C213047" s="7">
        <v>54</v>
      </c>
      <c r="D213047" s="98">
        <v>2</v>
      </c>
    </row>
    <row r="213048" spans="3:4">
      <c r="C213048" s="7">
        <v>55</v>
      </c>
      <c r="D213048" s="98">
        <v>2</v>
      </c>
    </row>
    <row r="213049" spans="3:4">
      <c r="C213049" s="7">
        <v>56</v>
      </c>
      <c r="D213049" s="98">
        <v>2</v>
      </c>
    </row>
    <row r="213050" spans="3:4">
      <c r="C213050" s="7">
        <v>57</v>
      </c>
      <c r="D213050" s="98">
        <v>2</v>
      </c>
    </row>
    <row r="213051" spans="3:4">
      <c r="C213051" s="7">
        <v>58</v>
      </c>
      <c r="D213051" s="98">
        <v>1</v>
      </c>
    </row>
    <row r="213052" spans="3:4">
      <c r="C213052" s="7">
        <v>59</v>
      </c>
      <c r="D213052" s="98">
        <v>1</v>
      </c>
    </row>
    <row r="213053" spans="3:4">
      <c r="C213053" s="7">
        <v>60</v>
      </c>
      <c r="D213053" s="98">
        <v>1</v>
      </c>
    </row>
    <row r="213054" spans="3:4">
      <c r="C213054" s="7">
        <v>61</v>
      </c>
      <c r="D213054" s="98">
        <v>2</v>
      </c>
    </row>
    <row r="213055" spans="3:4">
      <c r="C213055" s="7">
        <v>62</v>
      </c>
      <c r="D213055" s="98">
        <v>2</v>
      </c>
    </row>
    <row r="213056" spans="3:4">
      <c r="C213056" s="7">
        <v>63</v>
      </c>
      <c r="D213056" s="98">
        <v>2</v>
      </c>
    </row>
    <row r="213057" spans="3:4">
      <c r="C213057" s="7">
        <v>64</v>
      </c>
      <c r="D213057" s="98">
        <v>1</v>
      </c>
    </row>
    <row r="213058" spans="3:4">
      <c r="C213058" s="7">
        <v>65</v>
      </c>
      <c r="D213058" s="98">
        <v>2</v>
      </c>
    </row>
    <row r="213059" spans="3:4">
      <c r="C213059" s="7">
        <v>66</v>
      </c>
      <c r="D213059" s="98">
        <v>1</v>
      </c>
    </row>
    <row r="213060" spans="3:4">
      <c r="C213060" s="7">
        <v>67</v>
      </c>
      <c r="D213060" s="98">
        <v>2</v>
      </c>
    </row>
    <row r="213061" spans="3:4">
      <c r="C213061" s="7">
        <v>68</v>
      </c>
      <c r="D213061" s="98">
        <v>1</v>
      </c>
    </row>
    <row r="213062" spans="3:4">
      <c r="C213062" s="7">
        <v>69</v>
      </c>
      <c r="D213062" s="98">
        <v>2</v>
      </c>
    </row>
    <row r="213063" spans="3:4">
      <c r="C213063" s="7">
        <v>70</v>
      </c>
      <c r="D213063" s="98">
        <v>2</v>
      </c>
    </row>
    <row r="213064" spans="3:4">
      <c r="C213064" s="7">
        <v>71</v>
      </c>
      <c r="D213064" s="98">
        <v>2</v>
      </c>
    </row>
    <row r="213065" spans="3:4">
      <c r="C213065" s="7">
        <v>72</v>
      </c>
      <c r="D213065" s="98">
        <v>2</v>
      </c>
    </row>
    <row r="213066" spans="3:4">
      <c r="C213066" s="7">
        <v>73</v>
      </c>
      <c r="D213066" s="98">
        <v>2</v>
      </c>
    </row>
    <row r="213067" spans="3:4">
      <c r="C213067" s="7">
        <v>74</v>
      </c>
      <c r="D213067" s="98">
        <v>1</v>
      </c>
    </row>
    <row r="213068" spans="3:4">
      <c r="C213068" s="7">
        <v>75</v>
      </c>
      <c r="D213068" s="98">
        <v>2</v>
      </c>
    </row>
    <row r="213069" spans="3:4">
      <c r="C213069" s="7">
        <v>76</v>
      </c>
      <c r="D213069" s="98">
        <v>1</v>
      </c>
    </row>
    <row r="213070" spans="3:4">
      <c r="C213070" s="7">
        <v>77</v>
      </c>
      <c r="D213070" s="98">
        <v>2</v>
      </c>
    </row>
    <row r="213071" spans="3:4">
      <c r="C213071" s="7">
        <v>78</v>
      </c>
      <c r="D213071" s="98">
        <v>2</v>
      </c>
    </row>
    <row r="213072" spans="3:4">
      <c r="C213072" s="7">
        <v>79</v>
      </c>
      <c r="D213072" s="98">
        <v>1</v>
      </c>
    </row>
    <row r="213073" spans="3:4">
      <c r="C213073" s="7">
        <v>80</v>
      </c>
      <c r="D213073" s="98">
        <v>2</v>
      </c>
    </row>
    <row r="213074" spans="3:4">
      <c r="C213074" s="7">
        <v>81</v>
      </c>
      <c r="D213074" s="98">
        <v>1</v>
      </c>
    </row>
    <row r="213075" spans="3:4">
      <c r="C213075" s="7">
        <v>82</v>
      </c>
      <c r="D213075" s="98">
        <v>1</v>
      </c>
    </row>
    <row r="213076" spans="3:4">
      <c r="C213076" s="7">
        <v>83</v>
      </c>
      <c r="D213076" s="98">
        <v>1</v>
      </c>
    </row>
    <row r="213077" spans="3:4">
      <c r="C213077" s="7">
        <v>84</v>
      </c>
      <c r="D213077" s="98">
        <v>1</v>
      </c>
    </row>
    <row r="213078" spans="3:4">
      <c r="C213078" s="7">
        <v>85</v>
      </c>
      <c r="D213078" s="98">
        <v>2</v>
      </c>
    </row>
    <row r="213079" spans="3:4">
      <c r="C213079" s="7">
        <v>86</v>
      </c>
      <c r="D213079" s="98">
        <v>2</v>
      </c>
    </row>
    <row r="213080" spans="3:4">
      <c r="C213080" s="7">
        <v>87</v>
      </c>
      <c r="D213080" s="98">
        <v>1</v>
      </c>
    </row>
    <row r="213081" spans="3:4">
      <c r="C213081" s="7">
        <v>88</v>
      </c>
      <c r="D213081" s="98">
        <v>2</v>
      </c>
    </row>
    <row r="213082" spans="3:4">
      <c r="C213082" s="7">
        <v>89</v>
      </c>
      <c r="D213082" s="98">
        <v>1</v>
      </c>
    </row>
    <row r="213083" spans="3:4">
      <c r="C213083" s="7">
        <v>90</v>
      </c>
      <c r="D213083" s="98">
        <v>1</v>
      </c>
    </row>
    <row r="213084" spans="3:4">
      <c r="C213084" s="7">
        <v>91</v>
      </c>
      <c r="D213084" s="98">
        <v>2</v>
      </c>
    </row>
    <row r="213085" spans="3:4">
      <c r="C213085" s="7">
        <v>92</v>
      </c>
      <c r="D213085" s="98">
        <v>1</v>
      </c>
    </row>
    <row r="213086" spans="3:4">
      <c r="C213086" s="7">
        <v>93</v>
      </c>
      <c r="D213086" s="98">
        <v>1</v>
      </c>
    </row>
    <row r="213087" spans="3:4">
      <c r="C213087" s="7">
        <v>94</v>
      </c>
      <c r="D213087" s="98">
        <v>2</v>
      </c>
    </row>
    <row r="213088" spans="3:4">
      <c r="C213088" s="7">
        <v>95</v>
      </c>
      <c r="D213088" s="98">
        <v>2</v>
      </c>
    </row>
    <row r="213089" spans="3:4">
      <c r="C213089" s="7">
        <v>96</v>
      </c>
      <c r="D213089" s="98">
        <v>2</v>
      </c>
    </row>
    <row r="213090" spans="3:4">
      <c r="C213090" s="7">
        <v>97</v>
      </c>
      <c r="D213090" s="98">
        <v>2</v>
      </c>
    </row>
    <row r="213091" spans="3:4">
      <c r="C213091" s="7">
        <v>98</v>
      </c>
      <c r="D213091" s="98">
        <v>1</v>
      </c>
    </row>
    <row r="213092" spans="3:4">
      <c r="C213092" s="7">
        <v>99</v>
      </c>
      <c r="D213092" s="98">
        <v>2</v>
      </c>
    </row>
    <row r="213093" spans="3:4">
      <c r="C213093" s="7">
        <v>100</v>
      </c>
      <c r="D213093" s="98">
        <v>2</v>
      </c>
    </row>
    <row r="213094" spans="3:4">
      <c r="C213094" s="7">
        <v>101</v>
      </c>
      <c r="D213094" s="98">
        <v>2</v>
      </c>
    </row>
    <row r="213095" spans="3:4">
      <c r="C213095" s="7">
        <v>102</v>
      </c>
      <c r="D213095" s="98">
        <v>1</v>
      </c>
    </row>
    <row r="213096" spans="3:4">
      <c r="C213096" s="7">
        <v>103</v>
      </c>
      <c r="D213096" s="98">
        <v>2</v>
      </c>
    </row>
    <row r="213097" spans="3:4">
      <c r="C213097" s="7">
        <v>104</v>
      </c>
      <c r="D213097" s="98">
        <v>1</v>
      </c>
    </row>
    <row r="213098" spans="3:4">
      <c r="C213098" s="7">
        <v>105</v>
      </c>
      <c r="D213098" s="98">
        <v>2</v>
      </c>
    </row>
    <row r="213099" spans="3:4">
      <c r="C213099" s="7">
        <v>106</v>
      </c>
      <c r="D213099" s="98">
        <v>2</v>
      </c>
    </row>
    <row r="213100" spans="3:4">
      <c r="C213100" s="7">
        <v>107</v>
      </c>
      <c r="D213100" s="98">
        <v>2</v>
      </c>
    </row>
    <row r="213101" spans="3:4">
      <c r="C213101" s="7">
        <v>108</v>
      </c>
      <c r="D213101" s="98">
        <v>2</v>
      </c>
    </row>
    <row r="213102" spans="3:4">
      <c r="C213102" s="7">
        <v>109</v>
      </c>
      <c r="D213102" s="98">
        <v>2</v>
      </c>
    </row>
    <row r="213103" spans="3:4">
      <c r="C213103" s="7">
        <v>110</v>
      </c>
      <c r="D213103" s="98">
        <v>2</v>
      </c>
    </row>
    <row r="213104" spans="3:4">
      <c r="C213104" s="7">
        <v>111</v>
      </c>
      <c r="D213104" s="98">
        <v>1</v>
      </c>
    </row>
    <row r="213105" spans="3:4">
      <c r="C213105" s="7">
        <v>112</v>
      </c>
      <c r="D213105" s="98">
        <v>2</v>
      </c>
    </row>
    <row r="213106" spans="3:4">
      <c r="C213106" s="7">
        <v>113</v>
      </c>
      <c r="D213106" s="98">
        <v>2</v>
      </c>
    </row>
    <row r="213107" spans="3:4">
      <c r="C213107" s="7">
        <v>114</v>
      </c>
      <c r="D213107" s="98">
        <v>2</v>
      </c>
    </row>
    <row r="213108" spans="3:4">
      <c r="C213108" s="7">
        <v>115</v>
      </c>
      <c r="D213108" s="98">
        <v>2</v>
      </c>
    </row>
    <row r="213109" spans="3:4">
      <c r="C213109" s="7">
        <v>116</v>
      </c>
      <c r="D213109" s="98">
        <v>1</v>
      </c>
    </row>
    <row r="213110" spans="3:4">
      <c r="C213110" s="7">
        <v>117</v>
      </c>
      <c r="D213110" s="98">
        <v>2</v>
      </c>
    </row>
    <row r="213111" spans="3:4">
      <c r="C213111" s="7">
        <v>118</v>
      </c>
      <c r="D213111" s="98">
        <v>2</v>
      </c>
    </row>
    <row r="213112" spans="3:4">
      <c r="C213112" s="7">
        <v>119</v>
      </c>
      <c r="D213112" s="98">
        <v>2</v>
      </c>
    </row>
    <row r="213113" spans="3:4">
      <c r="C213113" s="7">
        <v>120</v>
      </c>
      <c r="D213113" s="98">
        <v>2</v>
      </c>
    </row>
    <row r="213114" spans="3:4">
      <c r="C213114" s="7">
        <v>121</v>
      </c>
      <c r="D213114" s="98">
        <v>2</v>
      </c>
    </row>
    <row r="213115" spans="3:4">
      <c r="C213115" s="7">
        <v>122</v>
      </c>
      <c r="D213115" s="98">
        <v>2</v>
      </c>
    </row>
    <row r="213116" spans="3:4">
      <c r="C213116" s="7">
        <v>123</v>
      </c>
      <c r="D213116" s="98">
        <v>2</v>
      </c>
    </row>
    <row r="213117" spans="3:4">
      <c r="C213117" s="7">
        <v>124</v>
      </c>
      <c r="D213117" s="98">
        <v>1</v>
      </c>
    </row>
    <row r="213118" spans="3:4">
      <c r="C213118" s="7">
        <v>125</v>
      </c>
      <c r="D213118" s="98">
        <v>2</v>
      </c>
    </row>
    <row r="213119" spans="3:4">
      <c r="C213119" s="7">
        <v>126</v>
      </c>
      <c r="D213119" s="98">
        <v>1</v>
      </c>
    </row>
    <row r="213120" spans="3:4">
      <c r="C213120" s="7">
        <v>127</v>
      </c>
      <c r="D213120" s="98">
        <v>2</v>
      </c>
    </row>
    <row r="213121" spans="3:4">
      <c r="C213121" s="7">
        <v>128</v>
      </c>
      <c r="D213121" s="98">
        <v>2</v>
      </c>
    </row>
    <row r="213122" spans="3:4">
      <c r="C213122" s="7">
        <v>129</v>
      </c>
      <c r="D213122" s="98">
        <v>2</v>
      </c>
    </row>
    <row r="213123" spans="3:4">
      <c r="C213123" s="7">
        <v>130</v>
      </c>
      <c r="D213123" s="98">
        <v>2</v>
      </c>
    </row>
    <row r="213124" spans="3:4">
      <c r="C213124" s="7">
        <v>131</v>
      </c>
      <c r="D213124" s="98">
        <v>1</v>
      </c>
    </row>
    <row r="213125" spans="3:4">
      <c r="C213125" s="7">
        <v>132</v>
      </c>
      <c r="D213125" s="98">
        <v>2</v>
      </c>
    </row>
    <row r="213126" spans="3:4">
      <c r="C213126" s="7">
        <v>133</v>
      </c>
      <c r="D213126" s="98">
        <v>2</v>
      </c>
    </row>
    <row r="213127" spans="3:4">
      <c r="C213127" s="7">
        <v>134</v>
      </c>
      <c r="D213127" s="98">
        <v>2</v>
      </c>
    </row>
    <row r="213128" spans="3:4">
      <c r="C213128" s="7">
        <v>135</v>
      </c>
      <c r="D213128" s="98">
        <v>2</v>
      </c>
    </row>
    <row r="213129" spans="3:4">
      <c r="C213129" s="7">
        <v>136</v>
      </c>
      <c r="D213129" s="98">
        <v>1</v>
      </c>
    </row>
    <row r="213130" spans="3:4">
      <c r="C213130" s="7">
        <v>137</v>
      </c>
      <c r="D213130" s="98">
        <v>1</v>
      </c>
    </row>
    <row r="213131" spans="3:4">
      <c r="C213131" s="7">
        <v>138</v>
      </c>
      <c r="D213131" s="98">
        <v>2</v>
      </c>
    </row>
    <row r="213132" spans="3:4">
      <c r="C213132" s="7">
        <v>139</v>
      </c>
      <c r="D213132" s="98">
        <v>2</v>
      </c>
    </row>
    <row r="213133" spans="3:4">
      <c r="C213133" s="7">
        <v>140</v>
      </c>
      <c r="D213133" s="98">
        <v>2</v>
      </c>
    </row>
    <row r="213134" spans="3:4">
      <c r="C213134" s="7">
        <v>141</v>
      </c>
      <c r="D213134" s="98">
        <v>1</v>
      </c>
    </row>
    <row r="213135" spans="3:4">
      <c r="C213135" s="7">
        <v>142</v>
      </c>
      <c r="D213135" s="98">
        <v>2</v>
      </c>
    </row>
    <row r="213136" spans="3:4">
      <c r="C213136" s="7">
        <v>143</v>
      </c>
      <c r="D213136" s="98">
        <v>2</v>
      </c>
    </row>
    <row r="213137" spans="3:4">
      <c r="C213137" s="7">
        <v>144</v>
      </c>
      <c r="D213137" s="98">
        <v>1</v>
      </c>
    </row>
    <row r="213138" spans="3:4">
      <c r="C213138" s="7">
        <v>145</v>
      </c>
      <c r="D213138" s="98">
        <v>2</v>
      </c>
    </row>
    <row r="213139" spans="3:4">
      <c r="C213139" s="7">
        <v>146</v>
      </c>
      <c r="D213139" s="98">
        <v>2</v>
      </c>
    </row>
    <row r="213140" spans="3:4">
      <c r="C213140" s="7">
        <v>147</v>
      </c>
      <c r="D213140" s="98">
        <v>2</v>
      </c>
    </row>
    <row r="213141" spans="3:4">
      <c r="C213141" s="7">
        <v>148</v>
      </c>
      <c r="D213141" s="98">
        <v>1</v>
      </c>
    </row>
    <row r="213142" spans="3:4">
      <c r="C213142" s="7">
        <v>149</v>
      </c>
      <c r="D213142" s="98">
        <v>2</v>
      </c>
    </row>
    <row r="213143" spans="3:4">
      <c r="C213143" s="7">
        <v>150</v>
      </c>
      <c r="D213143" s="98">
        <v>2</v>
      </c>
    </row>
    <row r="213144" spans="3:4">
      <c r="C213144" s="7">
        <v>151</v>
      </c>
      <c r="D213144" s="98">
        <v>2</v>
      </c>
    </row>
    <row r="213145" spans="3:4">
      <c r="C213145" s="7">
        <v>152</v>
      </c>
      <c r="D213145" s="98">
        <v>2</v>
      </c>
    </row>
    <row r="213146" spans="3:4">
      <c r="C213146" s="7">
        <v>153</v>
      </c>
      <c r="D213146" s="98">
        <v>2</v>
      </c>
    </row>
    <row r="213147" spans="3:4">
      <c r="C213147" s="7">
        <v>154</v>
      </c>
      <c r="D213147" s="98">
        <v>2</v>
      </c>
    </row>
    <row r="213148" spans="3:4">
      <c r="C213148" s="7">
        <v>155</v>
      </c>
      <c r="D213148" s="98">
        <v>2</v>
      </c>
    </row>
    <row r="213149" spans="3:4">
      <c r="C213149" s="7">
        <v>156</v>
      </c>
      <c r="D213149" s="98">
        <v>2</v>
      </c>
    </row>
    <row r="213150" spans="3:4">
      <c r="C213150" s="7">
        <v>157</v>
      </c>
      <c r="D213150" s="98">
        <v>2</v>
      </c>
    </row>
    <row r="213151" spans="3:4">
      <c r="C213151" s="7">
        <v>158</v>
      </c>
      <c r="D213151" s="98">
        <v>2</v>
      </c>
    </row>
    <row r="213152" spans="3:4">
      <c r="C213152" s="7">
        <v>159</v>
      </c>
      <c r="D213152" s="98">
        <v>2</v>
      </c>
    </row>
    <row r="213153" spans="3:4">
      <c r="C213153" s="7">
        <v>160</v>
      </c>
      <c r="D213153" s="98">
        <v>2</v>
      </c>
    </row>
    <row r="213154" spans="3:4">
      <c r="C213154" s="7">
        <v>161</v>
      </c>
      <c r="D213154" s="98">
        <v>2</v>
      </c>
    </row>
    <row r="213155" spans="3:4">
      <c r="C213155" s="7">
        <v>162</v>
      </c>
      <c r="D213155" s="98">
        <v>2</v>
      </c>
    </row>
    <row r="213156" spans="3:4">
      <c r="C213156" s="7">
        <v>163</v>
      </c>
      <c r="D213156" s="98">
        <v>2</v>
      </c>
    </row>
    <row r="213157" spans="3:4">
      <c r="C213157" s="7">
        <v>164</v>
      </c>
      <c r="D213157" s="98">
        <v>2</v>
      </c>
    </row>
    <row r="213158" spans="3:4">
      <c r="C213158" s="7">
        <v>165</v>
      </c>
      <c r="D213158" s="98">
        <v>2</v>
      </c>
    </row>
    <row r="213159" spans="3:4">
      <c r="C213159" s="7">
        <v>166</v>
      </c>
      <c r="D213159" s="98">
        <v>2</v>
      </c>
    </row>
    <row r="213160" spans="3:4">
      <c r="C213160" s="7">
        <v>167</v>
      </c>
      <c r="D213160" s="98">
        <v>2</v>
      </c>
    </row>
    <row r="213161" spans="3:4">
      <c r="C213161" s="7">
        <v>168</v>
      </c>
      <c r="D213161" s="98">
        <v>2</v>
      </c>
    </row>
    <row r="213162" spans="3:4">
      <c r="C213162" s="7">
        <v>169</v>
      </c>
      <c r="D213162" s="98">
        <v>2</v>
      </c>
    </row>
    <row r="213163" spans="3:4">
      <c r="C213163" s="7">
        <v>170</v>
      </c>
      <c r="D213163" s="98">
        <v>2</v>
      </c>
    </row>
    <row r="213164" spans="3:4">
      <c r="C213164" s="7">
        <v>171</v>
      </c>
      <c r="D213164" s="98">
        <v>2</v>
      </c>
    </row>
    <row r="213165" spans="3:4">
      <c r="C213165" s="7">
        <v>172</v>
      </c>
      <c r="D213165" s="98">
        <v>2</v>
      </c>
    </row>
    <row r="213166" spans="3:4">
      <c r="C213166" s="7">
        <v>173</v>
      </c>
      <c r="D213166" s="98">
        <v>2</v>
      </c>
    </row>
    <row r="213167" spans="3:4">
      <c r="C213167" s="7">
        <v>174</v>
      </c>
      <c r="D213167" s="98">
        <v>2</v>
      </c>
    </row>
    <row r="213168" spans="3:4">
      <c r="C213168" s="7">
        <v>175</v>
      </c>
      <c r="D213168" s="98">
        <v>2</v>
      </c>
    </row>
    <row r="213169" spans="3:4">
      <c r="C213169" s="7">
        <v>176</v>
      </c>
      <c r="D213169" s="98">
        <v>2</v>
      </c>
    </row>
    <row r="213170" spans="3:4">
      <c r="C213170" s="7">
        <v>177</v>
      </c>
      <c r="D213170" s="98">
        <v>2</v>
      </c>
    </row>
    <row r="213171" spans="3:4">
      <c r="C213171" s="7">
        <v>178</v>
      </c>
      <c r="D213171" s="98">
        <v>2</v>
      </c>
    </row>
    <row r="213172" spans="3:4">
      <c r="C213172" s="7">
        <v>179</v>
      </c>
      <c r="D213172" s="98">
        <v>1</v>
      </c>
    </row>
    <row r="213173" spans="3:4">
      <c r="C213173" s="7">
        <v>180</v>
      </c>
      <c r="D213173" s="98">
        <v>2</v>
      </c>
    </row>
    <row r="213174" spans="3:4">
      <c r="C213174" s="7">
        <v>181</v>
      </c>
      <c r="D213174" s="98">
        <v>2</v>
      </c>
    </row>
    <row r="213175" spans="3:4">
      <c r="C213175" s="7">
        <v>182</v>
      </c>
      <c r="D213175" s="98">
        <v>2</v>
      </c>
    </row>
    <row r="213176" spans="3:4">
      <c r="C213176" s="7">
        <v>183</v>
      </c>
      <c r="D213176" s="98">
        <v>2</v>
      </c>
    </row>
    <row r="213177" spans="3:4">
      <c r="C213177" s="7">
        <v>184</v>
      </c>
      <c r="D213177" s="98">
        <v>1</v>
      </c>
    </row>
    <row r="213178" spans="3:4">
      <c r="C213178" s="7">
        <v>185</v>
      </c>
      <c r="D213178" s="98">
        <v>2</v>
      </c>
    </row>
    <row r="213179" spans="3:4">
      <c r="C213179" s="7">
        <v>186</v>
      </c>
      <c r="D213179" s="98">
        <v>2</v>
      </c>
    </row>
    <row r="213180" spans="3:4">
      <c r="C213180" s="7">
        <v>187</v>
      </c>
      <c r="D213180" s="98">
        <v>5</v>
      </c>
    </row>
    <row r="213181" spans="3:4">
      <c r="C213181" s="7">
        <v>188</v>
      </c>
      <c r="D213181" s="98">
        <v>1</v>
      </c>
    </row>
    <row r="213182" spans="3:4">
      <c r="C213182" s="7">
        <v>189</v>
      </c>
      <c r="D213182" s="98">
        <v>5</v>
      </c>
    </row>
    <row r="213183" spans="3:4">
      <c r="C213183" s="7">
        <v>190</v>
      </c>
      <c r="D213183" s="98">
        <v>5</v>
      </c>
    </row>
    <row r="213184" spans="3:4">
      <c r="C213184" s="7">
        <v>191</v>
      </c>
      <c r="D213184" s="98">
        <v>5</v>
      </c>
    </row>
    <row r="213185" spans="3:4">
      <c r="C213185" s="7">
        <v>192</v>
      </c>
      <c r="D213185" s="98">
        <v>1</v>
      </c>
    </row>
    <row r="213186" spans="3:4">
      <c r="C213186" s="7">
        <v>193</v>
      </c>
      <c r="D213186" s="98">
        <v>1</v>
      </c>
    </row>
    <row r="213187" spans="3:4">
      <c r="C213187" s="7">
        <v>194</v>
      </c>
      <c r="D213187" s="98">
        <v>2</v>
      </c>
    </row>
    <row r="213188" spans="3:4">
      <c r="C213188" s="7">
        <v>195</v>
      </c>
      <c r="D213188" s="98">
        <v>5</v>
      </c>
    </row>
    <row r="213189" spans="3:4">
      <c r="C213189" s="7">
        <v>196</v>
      </c>
      <c r="D213189" s="98">
        <v>3</v>
      </c>
    </row>
    <row r="213190" spans="3:4">
      <c r="C213190" s="7">
        <v>197</v>
      </c>
      <c r="D213190" s="98">
        <v>4</v>
      </c>
    </row>
    <row r="213191" spans="3:4">
      <c r="C213191" s="7">
        <v>198</v>
      </c>
      <c r="D213191" s="98">
        <v>1</v>
      </c>
    </row>
    <row r="213192" spans="3:4">
      <c r="C213192" s="7">
        <v>199</v>
      </c>
      <c r="D213192" s="98">
        <v>5</v>
      </c>
    </row>
    <row r="213193" spans="3:4">
      <c r="C213193" s="7">
        <v>200</v>
      </c>
      <c r="D213193" s="98">
        <v>2</v>
      </c>
    </row>
    <row r="213194" spans="3:4">
      <c r="C213194" s="7">
        <v>201</v>
      </c>
      <c r="D213194" s="98">
        <v>1</v>
      </c>
    </row>
    <row r="213195" spans="3:4">
      <c r="C213195" s="7">
        <v>202</v>
      </c>
      <c r="D213195" s="98">
        <v>4</v>
      </c>
    </row>
    <row r="213196" spans="3:4">
      <c r="C213196" s="7">
        <v>203</v>
      </c>
      <c r="D213196" s="98">
        <v>4</v>
      </c>
    </row>
    <row r="213197" spans="3:4">
      <c r="C213197" s="7">
        <v>204</v>
      </c>
      <c r="D213197" s="98">
        <v>3</v>
      </c>
    </row>
    <row r="213198" spans="3:4">
      <c r="C213198" s="7">
        <v>205</v>
      </c>
      <c r="D213198" s="98">
        <v>1</v>
      </c>
    </row>
    <row r="213199" spans="3:4">
      <c r="C213199" s="7">
        <v>206</v>
      </c>
      <c r="D213199" s="98">
        <v>5</v>
      </c>
    </row>
    <row r="213200" spans="3:4">
      <c r="C213200" s="7">
        <v>207</v>
      </c>
      <c r="D213200" s="98">
        <v>5</v>
      </c>
    </row>
    <row r="213201" spans="3:4">
      <c r="C213201" s="7">
        <v>208</v>
      </c>
      <c r="D213201" s="98">
        <v>4</v>
      </c>
    </row>
    <row r="213202" spans="3:4">
      <c r="C213202" s="7">
        <v>209</v>
      </c>
      <c r="D213202" s="98">
        <v>2</v>
      </c>
    </row>
    <row r="213203" spans="3:4">
      <c r="C213203" s="7">
        <v>210</v>
      </c>
      <c r="D213203" s="98">
        <v>1</v>
      </c>
    </row>
    <row r="213204" spans="3:4">
      <c r="C213204" s="7">
        <v>211</v>
      </c>
      <c r="D213204" s="98">
        <v>4</v>
      </c>
    </row>
    <row r="213205" spans="3:4">
      <c r="C213205" s="7">
        <v>212</v>
      </c>
      <c r="D213205" s="98">
        <v>1</v>
      </c>
    </row>
    <row r="213206" spans="3:4">
      <c r="C213206" s="7">
        <v>213</v>
      </c>
      <c r="D213206" s="98">
        <v>4</v>
      </c>
    </row>
    <row r="213207" spans="3:4">
      <c r="C213207" s="7">
        <v>214</v>
      </c>
      <c r="D213207" s="98">
        <v>1</v>
      </c>
    </row>
    <row r="213208" spans="3:4">
      <c r="C213208" s="7">
        <v>215</v>
      </c>
      <c r="D213208" s="98">
        <v>2</v>
      </c>
    </row>
    <row r="213209" spans="3:4">
      <c r="C213209" s="7">
        <v>216</v>
      </c>
      <c r="D213209" s="98">
        <v>4</v>
      </c>
    </row>
    <row r="213210" spans="3:4">
      <c r="C213210" s="7">
        <v>217</v>
      </c>
      <c r="D213210" s="98">
        <v>4</v>
      </c>
    </row>
    <row r="213211" spans="3:4">
      <c r="C213211" s="7">
        <v>218</v>
      </c>
      <c r="D213211" s="98">
        <v>3</v>
      </c>
    </row>
    <row r="213212" spans="3:4">
      <c r="C213212" s="7">
        <v>219</v>
      </c>
      <c r="D213212" s="98">
        <v>2</v>
      </c>
    </row>
    <row r="213213" spans="3:4">
      <c r="C213213" s="7">
        <v>220</v>
      </c>
      <c r="D213213" s="98">
        <v>5</v>
      </c>
    </row>
    <row r="213214" spans="3:4">
      <c r="C213214" s="7">
        <v>221</v>
      </c>
      <c r="D213214" s="98">
        <v>1</v>
      </c>
    </row>
    <row r="213215" spans="3:4">
      <c r="C213215" s="7">
        <v>222</v>
      </c>
      <c r="D213215" s="98"/>
    </row>
    <row r="213216" spans="3:4">
      <c r="C213216" s="7">
        <v>223</v>
      </c>
      <c r="D213216" s="98">
        <v>4</v>
      </c>
    </row>
    <row r="213217" spans="3:4">
      <c r="C213217" s="7">
        <v>224</v>
      </c>
      <c r="D213217" s="98">
        <v>5</v>
      </c>
    </row>
    <row r="213218" spans="3:4">
      <c r="C213218" s="7">
        <v>225</v>
      </c>
      <c r="D213218" s="98">
        <v>3</v>
      </c>
    </row>
    <row r="213219" spans="3:4">
      <c r="C213219" s="7">
        <v>226</v>
      </c>
      <c r="D213219" s="98">
        <v>4</v>
      </c>
    </row>
    <row r="213220" spans="3:4">
      <c r="C213220" s="7">
        <v>227</v>
      </c>
      <c r="D213220" s="98">
        <v>1</v>
      </c>
    </row>
    <row r="213221" spans="3:4">
      <c r="C213221" s="7">
        <v>228</v>
      </c>
      <c r="D213221" s="98">
        <v>2</v>
      </c>
    </row>
    <row r="229377" spans="3:4">
      <c r="C229377" s="3" t="s">
        <v>223</v>
      </c>
      <c r="D229377" s="98" t="s">
        <v>0</v>
      </c>
    </row>
    <row r="229378" spans="3:4">
      <c r="C229378" s="7">
        <v>1</v>
      </c>
      <c r="D229378" s="98">
        <v>1</v>
      </c>
    </row>
    <row r="229379" spans="3:4">
      <c r="C229379" s="7">
        <v>2</v>
      </c>
      <c r="D229379" s="98">
        <v>1</v>
      </c>
    </row>
    <row r="229380" spans="3:4">
      <c r="C229380" s="7">
        <v>3</v>
      </c>
      <c r="D229380" s="98">
        <v>2</v>
      </c>
    </row>
    <row r="229381" spans="3:4">
      <c r="C229381" s="7">
        <v>4</v>
      </c>
      <c r="D229381" s="98">
        <v>1</v>
      </c>
    </row>
    <row r="229382" spans="3:4">
      <c r="C229382" s="7">
        <v>5</v>
      </c>
      <c r="D229382" s="98">
        <v>1</v>
      </c>
    </row>
    <row r="229383" spans="3:4">
      <c r="C229383" s="7">
        <v>6</v>
      </c>
      <c r="D229383" s="98">
        <v>1</v>
      </c>
    </row>
    <row r="229384" spans="3:4">
      <c r="C229384" s="7">
        <v>7</v>
      </c>
      <c r="D229384" s="98">
        <v>2</v>
      </c>
    </row>
    <row r="229385" spans="3:4">
      <c r="C229385" s="7">
        <v>8</v>
      </c>
      <c r="D229385" s="98">
        <v>1</v>
      </c>
    </row>
    <row r="229386" spans="3:4">
      <c r="C229386" s="7">
        <v>9</v>
      </c>
      <c r="D229386" s="98">
        <v>2</v>
      </c>
    </row>
    <row r="229387" spans="3:4">
      <c r="C229387" s="7">
        <v>10</v>
      </c>
      <c r="D229387" s="98">
        <v>1</v>
      </c>
    </row>
    <row r="229388" spans="3:4">
      <c r="C229388" s="7">
        <v>11</v>
      </c>
      <c r="D229388" s="98">
        <v>1</v>
      </c>
    </row>
    <row r="229389" spans="3:4">
      <c r="C229389" s="7">
        <v>12</v>
      </c>
      <c r="D229389" s="98">
        <v>1</v>
      </c>
    </row>
    <row r="229390" spans="3:4">
      <c r="C229390" s="7">
        <v>13</v>
      </c>
      <c r="D229390" s="98">
        <v>2</v>
      </c>
    </row>
    <row r="229391" spans="3:4">
      <c r="C229391" s="7">
        <v>14</v>
      </c>
      <c r="D229391" s="98">
        <v>1</v>
      </c>
    </row>
    <row r="229392" spans="3:4">
      <c r="C229392" s="7">
        <v>15</v>
      </c>
      <c r="D229392" s="98">
        <v>2</v>
      </c>
    </row>
    <row r="229393" spans="3:4">
      <c r="C229393" s="7">
        <v>16</v>
      </c>
      <c r="D229393" s="98">
        <v>1</v>
      </c>
    </row>
    <row r="229394" spans="3:4">
      <c r="C229394" s="7">
        <v>17</v>
      </c>
      <c r="D229394" s="98">
        <v>2</v>
      </c>
    </row>
    <row r="229395" spans="3:4">
      <c r="C229395" s="7">
        <v>18</v>
      </c>
      <c r="D229395" s="98">
        <v>1</v>
      </c>
    </row>
    <row r="229396" spans="3:4">
      <c r="C229396" s="7">
        <v>19</v>
      </c>
      <c r="D229396" s="98">
        <v>2</v>
      </c>
    </row>
    <row r="229397" spans="3:4">
      <c r="C229397" s="7">
        <v>20</v>
      </c>
      <c r="D229397" s="98">
        <v>1</v>
      </c>
    </row>
    <row r="229398" spans="3:4">
      <c r="C229398" s="7">
        <v>21</v>
      </c>
      <c r="D229398" s="98">
        <v>2</v>
      </c>
    </row>
    <row r="229399" spans="3:4">
      <c r="C229399" s="7">
        <v>22</v>
      </c>
      <c r="D229399" s="98">
        <v>1</v>
      </c>
    </row>
    <row r="229400" spans="3:4">
      <c r="C229400" s="7">
        <v>23</v>
      </c>
      <c r="D229400" s="98">
        <v>2</v>
      </c>
    </row>
    <row r="229401" spans="3:4">
      <c r="C229401" s="7">
        <v>24</v>
      </c>
      <c r="D229401" s="98">
        <v>2</v>
      </c>
    </row>
    <row r="229402" spans="3:4">
      <c r="C229402" s="7">
        <v>25</v>
      </c>
      <c r="D229402" s="98">
        <v>2</v>
      </c>
    </row>
    <row r="229403" spans="3:4">
      <c r="C229403" s="7">
        <v>26</v>
      </c>
      <c r="D229403" s="98">
        <v>1</v>
      </c>
    </row>
    <row r="229404" spans="3:4">
      <c r="C229404" s="7">
        <v>27</v>
      </c>
      <c r="D229404" s="98">
        <v>1</v>
      </c>
    </row>
    <row r="229405" spans="3:4">
      <c r="C229405" s="7">
        <v>28</v>
      </c>
      <c r="D229405" s="98">
        <v>2</v>
      </c>
    </row>
    <row r="229406" spans="3:4">
      <c r="C229406" s="7">
        <v>29</v>
      </c>
      <c r="D229406" s="98">
        <v>1</v>
      </c>
    </row>
    <row r="229407" spans="3:4">
      <c r="C229407" s="7">
        <v>30</v>
      </c>
      <c r="D229407" s="98">
        <v>2</v>
      </c>
    </row>
    <row r="229408" spans="3:4">
      <c r="C229408" s="7">
        <v>31</v>
      </c>
      <c r="D229408" s="98">
        <v>2</v>
      </c>
    </row>
    <row r="229409" spans="3:4">
      <c r="C229409" s="7">
        <v>32</v>
      </c>
      <c r="D229409" s="98">
        <v>2</v>
      </c>
    </row>
    <row r="229410" spans="3:4">
      <c r="C229410" s="7">
        <v>33</v>
      </c>
      <c r="D229410" s="98">
        <v>1</v>
      </c>
    </row>
    <row r="229411" spans="3:4">
      <c r="C229411" s="7">
        <v>34</v>
      </c>
      <c r="D229411" s="98">
        <v>1</v>
      </c>
    </row>
    <row r="229412" spans="3:4">
      <c r="C229412" s="7">
        <v>35</v>
      </c>
      <c r="D229412" s="98">
        <v>2</v>
      </c>
    </row>
    <row r="229413" spans="3:4">
      <c r="C229413" s="7">
        <v>36</v>
      </c>
      <c r="D229413" s="98">
        <v>1</v>
      </c>
    </row>
    <row r="229414" spans="3:4">
      <c r="C229414" s="7">
        <v>37</v>
      </c>
      <c r="D229414" s="98">
        <v>2</v>
      </c>
    </row>
    <row r="229415" spans="3:4">
      <c r="C229415" s="7">
        <v>38</v>
      </c>
      <c r="D229415" s="98">
        <v>1</v>
      </c>
    </row>
    <row r="229416" spans="3:4">
      <c r="C229416" s="7">
        <v>39</v>
      </c>
      <c r="D229416" s="98">
        <v>1</v>
      </c>
    </row>
    <row r="229417" spans="3:4">
      <c r="C229417" s="7">
        <v>40</v>
      </c>
      <c r="D229417" s="98">
        <v>1</v>
      </c>
    </row>
    <row r="229418" spans="3:4">
      <c r="C229418" s="7">
        <v>41</v>
      </c>
      <c r="D229418" s="98">
        <v>2</v>
      </c>
    </row>
    <row r="229419" spans="3:4">
      <c r="C229419" s="7">
        <v>42</v>
      </c>
      <c r="D229419" s="98">
        <v>2</v>
      </c>
    </row>
    <row r="229420" spans="3:4">
      <c r="C229420" s="7">
        <v>43</v>
      </c>
      <c r="D229420" s="98">
        <v>1</v>
      </c>
    </row>
    <row r="229421" spans="3:4">
      <c r="C229421" s="7">
        <v>44</v>
      </c>
      <c r="D229421" s="98">
        <v>1</v>
      </c>
    </row>
    <row r="229422" spans="3:4">
      <c r="C229422" s="7">
        <v>45</v>
      </c>
      <c r="D229422" s="98">
        <v>2</v>
      </c>
    </row>
    <row r="229423" spans="3:4">
      <c r="C229423" s="7">
        <v>46</v>
      </c>
      <c r="D229423" s="98">
        <v>1</v>
      </c>
    </row>
    <row r="229424" spans="3:4">
      <c r="C229424" s="7">
        <v>47</v>
      </c>
      <c r="D229424" s="98">
        <v>2</v>
      </c>
    </row>
    <row r="229425" spans="3:4">
      <c r="C229425" s="7">
        <v>48</v>
      </c>
      <c r="D229425" s="98">
        <v>2</v>
      </c>
    </row>
    <row r="229426" spans="3:4">
      <c r="C229426" s="7">
        <v>49</v>
      </c>
      <c r="D229426" s="98">
        <v>1</v>
      </c>
    </row>
    <row r="229427" spans="3:4">
      <c r="C229427" s="7">
        <v>50</v>
      </c>
      <c r="D229427" s="98">
        <v>1</v>
      </c>
    </row>
    <row r="229428" spans="3:4">
      <c r="C229428" s="7">
        <v>51</v>
      </c>
      <c r="D229428" s="98">
        <v>2</v>
      </c>
    </row>
    <row r="229429" spans="3:4">
      <c r="C229429" s="7">
        <v>52</v>
      </c>
      <c r="D229429" s="98">
        <v>1</v>
      </c>
    </row>
    <row r="229430" spans="3:4">
      <c r="C229430" s="7">
        <v>53</v>
      </c>
      <c r="D229430" s="98">
        <v>2</v>
      </c>
    </row>
    <row r="229431" spans="3:4">
      <c r="C229431" s="7">
        <v>54</v>
      </c>
      <c r="D229431" s="98">
        <v>2</v>
      </c>
    </row>
    <row r="229432" spans="3:4">
      <c r="C229432" s="7">
        <v>55</v>
      </c>
      <c r="D229432" s="98">
        <v>2</v>
      </c>
    </row>
    <row r="229433" spans="3:4">
      <c r="C229433" s="7">
        <v>56</v>
      </c>
      <c r="D229433" s="98">
        <v>2</v>
      </c>
    </row>
    <row r="229434" spans="3:4">
      <c r="C229434" s="7">
        <v>57</v>
      </c>
      <c r="D229434" s="98">
        <v>2</v>
      </c>
    </row>
    <row r="229435" spans="3:4">
      <c r="C229435" s="7">
        <v>58</v>
      </c>
      <c r="D229435" s="98">
        <v>1</v>
      </c>
    </row>
    <row r="229436" spans="3:4">
      <c r="C229436" s="7">
        <v>59</v>
      </c>
      <c r="D229436" s="98">
        <v>1</v>
      </c>
    </row>
    <row r="229437" spans="3:4">
      <c r="C229437" s="7">
        <v>60</v>
      </c>
      <c r="D229437" s="98">
        <v>1</v>
      </c>
    </row>
    <row r="229438" spans="3:4">
      <c r="C229438" s="7">
        <v>61</v>
      </c>
      <c r="D229438" s="98">
        <v>2</v>
      </c>
    </row>
    <row r="229439" spans="3:4">
      <c r="C229439" s="7">
        <v>62</v>
      </c>
      <c r="D229439" s="98">
        <v>2</v>
      </c>
    </row>
    <row r="229440" spans="3:4">
      <c r="C229440" s="7">
        <v>63</v>
      </c>
      <c r="D229440" s="98">
        <v>2</v>
      </c>
    </row>
    <row r="229441" spans="3:4">
      <c r="C229441" s="7">
        <v>64</v>
      </c>
      <c r="D229441" s="98">
        <v>1</v>
      </c>
    </row>
    <row r="229442" spans="3:4">
      <c r="C229442" s="7">
        <v>65</v>
      </c>
      <c r="D229442" s="98">
        <v>2</v>
      </c>
    </row>
    <row r="229443" spans="3:4">
      <c r="C229443" s="7">
        <v>66</v>
      </c>
      <c r="D229443" s="98">
        <v>1</v>
      </c>
    </row>
    <row r="229444" spans="3:4">
      <c r="C229444" s="7">
        <v>67</v>
      </c>
      <c r="D229444" s="98">
        <v>2</v>
      </c>
    </row>
    <row r="229445" spans="3:4">
      <c r="C229445" s="7">
        <v>68</v>
      </c>
      <c r="D229445" s="98">
        <v>1</v>
      </c>
    </row>
    <row r="229446" spans="3:4">
      <c r="C229446" s="7">
        <v>69</v>
      </c>
      <c r="D229446" s="98">
        <v>2</v>
      </c>
    </row>
    <row r="229447" spans="3:4">
      <c r="C229447" s="7">
        <v>70</v>
      </c>
      <c r="D229447" s="98">
        <v>2</v>
      </c>
    </row>
    <row r="229448" spans="3:4">
      <c r="C229448" s="7">
        <v>71</v>
      </c>
      <c r="D229448" s="98">
        <v>2</v>
      </c>
    </row>
    <row r="229449" spans="3:4">
      <c r="C229449" s="7">
        <v>72</v>
      </c>
      <c r="D229449" s="98">
        <v>2</v>
      </c>
    </row>
    <row r="229450" spans="3:4">
      <c r="C229450" s="7">
        <v>73</v>
      </c>
      <c r="D229450" s="98">
        <v>2</v>
      </c>
    </row>
    <row r="229451" spans="3:4">
      <c r="C229451" s="7">
        <v>74</v>
      </c>
      <c r="D229451" s="98">
        <v>1</v>
      </c>
    </row>
    <row r="229452" spans="3:4">
      <c r="C229452" s="7">
        <v>75</v>
      </c>
      <c r="D229452" s="98">
        <v>2</v>
      </c>
    </row>
    <row r="229453" spans="3:4">
      <c r="C229453" s="7">
        <v>76</v>
      </c>
      <c r="D229453" s="98">
        <v>1</v>
      </c>
    </row>
    <row r="229454" spans="3:4">
      <c r="C229454" s="7">
        <v>77</v>
      </c>
      <c r="D229454" s="98">
        <v>2</v>
      </c>
    </row>
    <row r="229455" spans="3:4">
      <c r="C229455" s="7">
        <v>78</v>
      </c>
      <c r="D229455" s="98">
        <v>2</v>
      </c>
    </row>
    <row r="229456" spans="3:4">
      <c r="C229456" s="7">
        <v>79</v>
      </c>
      <c r="D229456" s="98">
        <v>1</v>
      </c>
    </row>
    <row r="229457" spans="3:4">
      <c r="C229457" s="7">
        <v>80</v>
      </c>
      <c r="D229457" s="98">
        <v>2</v>
      </c>
    </row>
    <row r="229458" spans="3:4">
      <c r="C229458" s="7">
        <v>81</v>
      </c>
      <c r="D229458" s="98">
        <v>1</v>
      </c>
    </row>
    <row r="229459" spans="3:4">
      <c r="C229459" s="7">
        <v>82</v>
      </c>
      <c r="D229459" s="98">
        <v>1</v>
      </c>
    </row>
    <row r="229460" spans="3:4">
      <c r="C229460" s="7">
        <v>83</v>
      </c>
      <c r="D229460" s="98">
        <v>1</v>
      </c>
    </row>
    <row r="229461" spans="3:4">
      <c r="C229461" s="7">
        <v>84</v>
      </c>
      <c r="D229461" s="98">
        <v>1</v>
      </c>
    </row>
    <row r="229462" spans="3:4">
      <c r="C229462" s="7">
        <v>85</v>
      </c>
      <c r="D229462" s="98">
        <v>2</v>
      </c>
    </row>
    <row r="229463" spans="3:4">
      <c r="C229463" s="7">
        <v>86</v>
      </c>
      <c r="D229463" s="98">
        <v>2</v>
      </c>
    </row>
    <row r="229464" spans="3:4">
      <c r="C229464" s="7">
        <v>87</v>
      </c>
      <c r="D229464" s="98">
        <v>1</v>
      </c>
    </row>
    <row r="229465" spans="3:4">
      <c r="C229465" s="7">
        <v>88</v>
      </c>
      <c r="D229465" s="98">
        <v>2</v>
      </c>
    </row>
    <row r="229466" spans="3:4">
      <c r="C229466" s="7">
        <v>89</v>
      </c>
      <c r="D229466" s="98">
        <v>1</v>
      </c>
    </row>
    <row r="229467" spans="3:4">
      <c r="C229467" s="7">
        <v>90</v>
      </c>
      <c r="D229467" s="98">
        <v>1</v>
      </c>
    </row>
    <row r="229468" spans="3:4">
      <c r="C229468" s="7">
        <v>91</v>
      </c>
      <c r="D229468" s="98">
        <v>2</v>
      </c>
    </row>
    <row r="229469" spans="3:4">
      <c r="C229469" s="7">
        <v>92</v>
      </c>
      <c r="D229469" s="98">
        <v>1</v>
      </c>
    </row>
    <row r="229470" spans="3:4">
      <c r="C229470" s="7">
        <v>93</v>
      </c>
      <c r="D229470" s="98">
        <v>1</v>
      </c>
    </row>
    <row r="229471" spans="3:4">
      <c r="C229471" s="7">
        <v>94</v>
      </c>
      <c r="D229471" s="98">
        <v>2</v>
      </c>
    </row>
    <row r="229472" spans="3:4">
      <c r="C229472" s="7">
        <v>95</v>
      </c>
      <c r="D229472" s="98">
        <v>2</v>
      </c>
    </row>
    <row r="229473" spans="3:4">
      <c r="C229473" s="7">
        <v>96</v>
      </c>
      <c r="D229473" s="98">
        <v>2</v>
      </c>
    </row>
    <row r="229474" spans="3:4">
      <c r="C229474" s="7">
        <v>97</v>
      </c>
      <c r="D229474" s="98">
        <v>2</v>
      </c>
    </row>
    <row r="229475" spans="3:4">
      <c r="C229475" s="7">
        <v>98</v>
      </c>
      <c r="D229475" s="98">
        <v>1</v>
      </c>
    </row>
    <row r="229476" spans="3:4">
      <c r="C229476" s="7">
        <v>99</v>
      </c>
      <c r="D229476" s="98">
        <v>2</v>
      </c>
    </row>
    <row r="229477" spans="3:4">
      <c r="C229477" s="7">
        <v>100</v>
      </c>
      <c r="D229477" s="98">
        <v>2</v>
      </c>
    </row>
    <row r="229478" spans="3:4">
      <c r="C229478" s="7">
        <v>101</v>
      </c>
      <c r="D229478" s="98">
        <v>2</v>
      </c>
    </row>
    <row r="229479" spans="3:4">
      <c r="C229479" s="7">
        <v>102</v>
      </c>
      <c r="D229479" s="98">
        <v>1</v>
      </c>
    </row>
    <row r="229480" spans="3:4">
      <c r="C229480" s="7">
        <v>103</v>
      </c>
      <c r="D229480" s="98">
        <v>2</v>
      </c>
    </row>
    <row r="229481" spans="3:4">
      <c r="C229481" s="7">
        <v>104</v>
      </c>
      <c r="D229481" s="98">
        <v>1</v>
      </c>
    </row>
    <row r="229482" spans="3:4">
      <c r="C229482" s="7">
        <v>105</v>
      </c>
      <c r="D229482" s="98">
        <v>2</v>
      </c>
    </row>
    <row r="229483" spans="3:4">
      <c r="C229483" s="7">
        <v>106</v>
      </c>
      <c r="D229483" s="98">
        <v>2</v>
      </c>
    </row>
    <row r="229484" spans="3:4">
      <c r="C229484" s="7">
        <v>107</v>
      </c>
      <c r="D229484" s="98">
        <v>2</v>
      </c>
    </row>
    <row r="229485" spans="3:4">
      <c r="C229485" s="7">
        <v>108</v>
      </c>
      <c r="D229485" s="98">
        <v>2</v>
      </c>
    </row>
    <row r="229486" spans="3:4">
      <c r="C229486" s="7">
        <v>109</v>
      </c>
      <c r="D229486" s="98">
        <v>2</v>
      </c>
    </row>
    <row r="229487" spans="3:4">
      <c r="C229487" s="7">
        <v>110</v>
      </c>
      <c r="D229487" s="98">
        <v>2</v>
      </c>
    </row>
    <row r="229488" spans="3:4">
      <c r="C229488" s="7">
        <v>111</v>
      </c>
      <c r="D229488" s="98">
        <v>1</v>
      </c>
    </row>
    <row r="229489" spans="3:4">
      <c r="C229489" s="7">
        <v>112</v>
      </c>
      <c r="D229489" s="98">
        <v>2</v>
      </c>
    </row>
    <row r="229490" spans="3:4">
      <c r="C229490" s="7">
        <v>113</v>
      </c>
      <c r="D229490" s="98">
        <v>2</v>
      </c>
    </row>
    <row r="229491" spans="3:4">
      <c r="C229491" s="7">
        <v>114</v>
      </c>
      <c r="D229491" s="98">
        <v>2</v>
      </c>
    </row>
    <row r="229492" spans="3:4">
      <c r="C229492" s="7">
        <v>115</v>
      </c>
      <c r="D229492" s="98">
        <v>2</v>
      </c>
    </row>
    <row r="229493" spans="3:4">
      <c r="C229493" s="7">
        <v>116</v>
      </c>
      <c r="D229493" s="98">
        <v>1</v>
      </c>
    </row>
    <row r="229494" spans="3:4">
      <c r="C229494" s="7">
        <v>117</v>
      </c>
      <c r="D229494" s="98">
        <v>2</v>
      </c>
    </row>
    <row r="229495" spans="3:4">
      <c r="C229495" s="7">
        <v>118</v>
      </c>
      <c r="D229495" s="98">
        <v>2</v>
      </c>
    </row>
    <row r="229496" spans="3:4">
      <c r="C229496" s="7">
        <v>119</v>
      </c>
      <c r="D229496" s="98">
        <v>2</v>
      </c>
    </row>
    <row r="229497" spans="3:4">
      <c r="C229497" s="7">
        <v>120</v>
      </c>
      <c r="D229497" s="98">
        <v>2</v>
      </c>
    </row>
    <row r="229498" spans="3:4">
      <c r="C229498" s="7">
        <v>121</v>
      </c>
      <c r="D229498" s="98">
        <v>2</v>
      </c>
    </row>
    <row r="229499" spans="3:4">
      <c r="C229499" s="7">
        <v>122</v>
      </c>
      <c r="D229499" s="98">
        <v>2</v>
      </c>
    </row>
    <row r="229500" spans="3:4">
      <c r="C229500" s="7">
        <v>123</v>
      </c>
      <c r="D229500" s="98">
        <v>2</v>
      </c>
    </row>
    <row r="229501" spans="3:4">
      <c r="C229501" s="7">
        <v>124</v>
      </c>
      <c r="D229501" s="98">
        <v>1</v>
      </c>
    </row>
    <row r="229502" spans="3:4">
      <c r="C229502" s="7">
        <v>125</v>
      </c>
      <c r="D229502" s="98">
        <v>2</v>
      </c>
    </row>
    <row r="229503" spans="3:4">
      <c r="C229503" s="7">
        <v>126</v>
      </c>
      <c r="D229503" s="98">
        <v>1</v>
      </c>
    </row>
    <row r="229504" spans="3:4">
      <c r="C229504" s="7">
        <v>127</v>
      </c>
      <c r="D229504" s="98">
        <v>2</v>
      </c>
    </row>
    <row r="229505" spans="3:4">
      <c r="C229505" s="7">
        <v>128</v>
      </c>
      <c r="D229505" s="98">
        <v>2</v>
      </c>
    </row>
    <row r="229506" spans="3:4">
      <c r="C229506" s="7">
        <v>129</v>
      </c>
      <c r="D229506" s="98">
        <v>2</v>
      </c>
    </row>
    <row r="229507" spans="3:4">
      <c r="C229507" s="7">
        <v>130</v>
      </c>
      <c r="D229507" s="98">
        <v>2</v>
      </c>
    </row>
    <row r="229508" spans="3:4">
      <c r="C229508" s="7">
        <v>131</v>
      </c>
      <c r="D229508" s="98">
        <v>1</v>
      </c>
    </row>
    <row r="229509" spans="3:4">
      <c r="C229509" s="7">
        <v>132</v>
      </c>
      <c r="D229509" s="98">
        <v>2</v>
      </c>
    </row>
    <row r="229510" spans="3:4">
      <c r="C229510" s="7">
        <v>133</v>
      </c>
      <c r="D229510" s="98">
        <v>2</v>
      </c>
    </row>
    <row r="229511" spans="3:4">
      <c r="C229511" s="7">
        <v>134</v>
      </c>
      <c r="D229511" s="98">
        <v>2</v>
      </c>
    </row>
    <row r="229512" spans="3:4">
      <c r="C229512" s="7">
        <v>135</v>
      </c>
      <c r="D229512" s="98">
        <v>2</v>
      </c>
    </row>
    <row r="229513" spans="3:4">
      <c r="C229513" s="7">
        <v>136</v>
      </c>
      <c r="D229513" s="98">
        <v>1</v>
      </c>
    </row>
    <row r="229514" spans="3:4">
      <c r="C229514" s="7">
        <v>137</v>
      </c>
      <c r="D229514" s="98">
        <v>1</v>
      </c>
    </row>
    <row r="229515" spans="3:4">
      <c r="C229515" s="7">
        <v>138</v>
      </c>
      <c r="D229515" s="98">
        <v>2</v>
      </c>
    </row>
    <row r="229516" spans="3:4">
      <c r="C229516" s="7">
        <v>139</v>
      </c>
      <c r="D229516" s="98">
        <v>2</v>
      </c>
    </row>
    <row r="229517" spans="3:4">
      <c r="C229517" s="7">
        <v>140</v>
      </c>
      <c r="D229517" s="98">
        <v>2</v>
      </c>
    </row>
    <row r="229518" spans="3:4">
      <c r="C229518" s="7">
        <v>141</v>
      </c>
      <c r="D229518" s="98">
        <v>1</v>
      </c>
    </row>
    <row r="229519" spans="3:4">
      <c r="C229519" s="7">
        <v>142</v>
      </c>
      <c r="D229519" s="98">
        <v>2</v>
      </c>
    </row>
    <row r="229520" spans="3:4">
      <c r="C229520" s="7">
        <v>143</v>
      </c>
      <c r="D229520" s="98">
        <v>2</v>
      </c>
    </row>
    <row r="229521" spans="3:4">
      <c r="C229521" s="7">
        <v>144</v>
      </c>
      <c r="D229521" s="98">
        <v>1</v>
      </c>
    </row>
    <row r="229522" spans="3:4">
      <c r="C229522" s="7">
        <v>145</v>
      </c>
      <c r="D229522" s="98">
        <v>2</v>
      </c>
    </row>
    <row r="229523" spans="3:4">
      <c r="C229523" s="7">
        <v>146</v>
      </c>
      <c r="D229523" s="98">
        <v>2</v>
      </c>
    </row>
    <row r="229524" spans="3:4">
      <c r="C229524" s="7">
        <v>147</v>
      </c>
      <c r="D229524" s="98">
        <v>2</v>
      </c>
    </row>
    <row r="229525" spans="3:4">
      <c r="C229525" s="7">
        <v>148</v>
      </c>
      <c r="D229525" s="98">
        <v>1</v>
      </c>
    </row>
    <row r="229526" spans="3:4">
      <c r="C229526" s="7">
        <v>149</v>
      </c>
      <c r="D229526" s="98">
        <v>2</v>
      </c>
    </row>
    <row r="229527" spans="3:4">
      <c r="C229527" s="7">
        <v>150</v>
      </c>
      <c r="D229527" s="98">
        <v>2</v>
      </c>
    </row>
    <row r="229528" spans="3:4">
      <c r="C229528" s="7">
        <v>151</v>
      </c>
      <c r="D229528" s="98">
        <v>2</v>
      </c>
    </row>
    <row r="229529" spans="3:4">
      <c r="C229529" s="7">
        <v>152</v>
      </c>
      <c r="D229529" s="98">
        <v>2</v>
      </c>
    </row>
    <row r="229530" spans="3:4">
      <c r="C229530" s="7">
        <v>153</v>
      </c>
      <c r="D229530" s="98">
        <v>2</v>
      </c>
    </row>
    <row r="229531" spans="3:4">
      <c r="C229531" s="7">
        <v>154</v>
      </c>
      <c r="D229531" s="98">
        <v>2</v>
      </c>
    </row>
    <row r="229532" spans="3:4">
      <c r="C229532" s="7">
        <v>155</v>
      </c>
      <c r="D229532" s="98">
        <v>2</v>
      </c>
    </row>
    <row r="229533" spans="3:4">
      <c r="C229533" s="7">
        <v>156</v>
      </c>
      <c r="D229533" s="98">
        <v>2</v>
      </c>
    </row>
    <row r="229534" spans="3:4">
      <c r="C229534" s="7">
        <v>157</v>
      </c>
      <c r="D229534" s="98">
        <v>2</v>
      </c>
    </row>
    <row r="229535" spans="3:4">
      <c r="C229535" s="7">
        <v>158</v>
      </c>
      <c r="D229535" s="98">
        <v>2</v>
      </c>
    </row>
    <row r="229536" spans="3:4">
      <c r="C229536" s="7">
        <v>159</v>
      </c>
      <c r="D229536" s="98">
        <v>2</v>
      </c>
    </row>
    <row r="229537" spans="3:4">
      <c r="C229537" s="7">
        <v>160</v>
      </c>
      <c r="D229537" s="98">
        <v>2</v>
      </c>
    </row>
    <row r="229538" spans="3:4">
      <c r="C229538" s="7">
        <v>161</v>
      </c>
      <c r="D229538" s="98">
        <v>2</v>
      </c>
    </row>
    <row r="229539" spans="3:4">
      <c r="C229539" s="7">
        <v>162</v>
      </c>
      <c r="D229539" s="98">
        <v>2</v>
      </c>
    </row>
    <row r="229540" spans="3:4">
      <c r="C229540" s="7">
        <v>163</v>
      </c>
      <c r="D229540" s="98">
        <v>2</v>
      </c>
    </row>
    <row r="229541" spans="3:4">
      <c r="C229541" s="7">
        <v>164</v>
      </c>
      <c r="D229541" s="98">
        <v>2</v>
      </c>
    </row>
    <row r="229542" spans="3:4">
      <c r="C229542" s="7">
        <v>165</v>
      </c>
      <c r="D229542" s="98">
        <v>2</v>
      </c>
    </row>
    <row r="229543" spans="3:4">
      <c r="C229543" s="7">
        <v>166</v>
      </c>
      <c r="D229543" s="98">
        <v>2</v>
      </c>
    </row>
    <row r="229544" spans="3:4">
      <c r="C229544" s="7">
        <v>167</v>
      </c>
      <c r="D229544" s="98">
        <v>2</v>
      </c>
    </row>
    <row r="229545" spans="3:4">
      <c r="C229545" s="7">
        <v>168</v>
      </c>
      <c r="D229545" s="98">
        <v>2</v>
      </c>
    </row>
    <row r="229546" spans="3:4">
      <c r="C229546" s="7">
        <v>169</v>
      </c>
      <c r="D229546" s="98">
        <v>2</v>
      </c>
    </row>
    <row r="229547" spans="3:4">
      <c r="C229547" s="7">
        <v>170</v>
      </c>
      <c r="D229547" s="98">
        <v>2</v>
      </c>
    </row>
    <row r="229548" spans="3:4">
      <c r="C229548" s="7">
        <v>171</v>
      </c>
      <c r="D229548" s="98">
        <v>2</v>
      </c>
    </row>
    <row r="229549" spans="3:4">
      <c r="C229549" s="7">
        <v>172</v>
      </c>
      <c r="D229549" s="98">
        <v>2</v>
      </c>
    </row>
    <row r="229550" spans="3:4">
      <c r="C229550" s="7">
        <v>173</v>
      </c>
      <c r="D229550" s="98">
        <v>2</v>
      </c>
    </row>
    <row r="229551" spans="3:4">
      <c r="C229551" s="7">
        <v>174</v>
      </c>
      <c r="D229551" s="98">
        <v>2</v>
      </c>
    </row>
    <row r="229552" spans="3:4">
      <c r="C229552" s="7">
        <v>175</v>
      </c>
      <c r="D229552" s="98">
        <v>2</v>
      </c>
    </row>
    <row r="229553" spans="3:4">
      <c r="C229553" s="7">
        <v>176</v>
      </c>
      <c r="D229553" s="98">
        <v>2</v>
      </c>
    </row>
    <row r="229554" spans="3:4">
      <c r="C229554" s="7">
        <v>177</v>
      </c>
      <c r="D229554" s="98">
        <v>2</v>
      </c>
    </row>
    <row r="229555" spans="3:4">
      <c r="C229555" s="7">
        <v>178</v>
      </c>
      <c r="D229555" s="98">
        <v>2</v>
      </c>
    </row>
    <row r="229556" spans="3:4">
      <c r="C229556" s="7">
        <v>179</v>
      </c>
      <c r="D229556" s="98">
        <v>1</v>
      </c>
    </row>
    <row r="229557" spans="3:4">
      <c r="C229557" s="7">
        <v>180</v>
      </c>
      <c r="D229557" s="98">
        <v>2</v>
      </c>
    </row>
    <row r="229558" spans="3:4">
      <c r="C229558" s="7">
        <v>181</v>
      </c>
      <c r="D229558" s="98">
        <v>2</v>
      </c>
    </row>
    <row r="229559" spans="3:4">
      <c r="C229559" s="7">
        <v>182</v>
      </c>
      <c r="D229559" s="98">
        <v>2</v>
      </c>
    </row>
    <row r="229560" spans="3:4">
      <c r="C229560" s="7">
        <v>183</v>
      </c>
      <c r="D229560" s="98">
        <v>2</v>
      </c>
    </row>
    <row r="229561" spans="3:4">
      <c r="C229561" s="7">
        <v>184</v>
      </c>
      <c r="D229561" s="98">
        <v>1</v>
      </c>
    </row>
    <row r="229562" spans="3:4">
      <c r="C229562" s="7">
        <v>185</v>
      </c>
      <c r="D229562" s="98">
        <v>2</v>
      </c>
    </row>
    <row r="229563" spans="3:4">
      <c r="C229563" s="7">
        <v>186</v>
      </c>
      <c r="D229563" s="98">
        <v>2</v>
      </c>
    </row>
    <row r="229564" spans="3:4">
      <c r="C229564" s="7">
        <v>187</v>
      </c>
      <c r="D229564" s="98">
        <v>5</v>
      </c>
    </row>
    <row r="229565" spans="3:4">
      <c r="C229565" s="7">
        <v>188</v>
      </c>
      <c r="D229565" s="98">
        <v>1</v>
      </c>
    </row>
    <row r="229566" spans="3:4">
      <c r="C229566" s="7">
        <v>189</v>
      </c>
      <c r="D229566" s="98">
        <v>5</v>
      </c>
    </row>
    <row r="229567" spans="3:4">
      <c r="C229567" s="7">
        <v>190</v>
      </c>
      <c r="D229567" s="98">
        <v>5</v>
      </c>
    </row>
    <row r="229568" spans="3:4">
      <c r="C229568" s="7">
        <v>191</v>
      </c>
      <c r="D229568" s="98">
        <v>5</v>
      </c>
    </row>
    <row r="229569" spans="3:4">
      <c r="C229569" s="7">
        <v>192</v>
      </c>
      <c r="D229569" s="98">
        <v>1</v>
      </c>
    </row>
    <row r="229570" spans="3:4">
      <c r="C229570" s="7">
        <v>193</v>
      </c>
      <c r="D229570" s="98">
        <v>1</v>
      </c>
    </row>
    <row r="229571" spans="3:4">
      <c r="C229571" s="7">
        <v>194</v>
      </c>
      <c r="D229571" s="98">
        <v>2</v>
      </c>
    </row>
    <row r="229572" spans="3:4">
      <c r="C229572" s="7">
        <v>195</v>
      </c>
      <c r="D229572" s="98">
        <v>5</v>
      </c>
    </row>
    <row r="229573" spans="3:4">
      <c r="C229573" s="7">
        <v>196</v>
      </c>
      <c r="D229573" s="98">
        <v>3</v>
      </c>
    </row>
    <row r="229574" spans="3:4">
      <c r="C229574" s="7">
        <v>197</v>
      </c>
      <c r="D229574" s="98">
        <v>4</v>
      </c>
    </row>
    <row r="229575" spans="3:4">
      <c r="C229575" s="7">
        <v>198</v>
      </c>
      <c r="D229575" s="98">
        <v>1</v>
      </c>
    </row>
    <row r="229576" spans="3:4">
      <c r="C229576" s="7">
        <v>199</v>
      </c>
      <c r="D229576" s="98">
        <v>5</v>
      </c>
    </row>
    <row r="229577" spans="3:4">
      <c r="C229577" s="7">
        <v>200</v>
      </c>
      <c r="D229577" s="98">
        <v>2</v>
      </c>
    </row>
    <row r="229578" spans="3:4">
      <c r="C229578" s="7">
        <v>201</v>
      </c>
      <c r="D229578" s="98">
        <v>1</v>
      </c>
    </row>
    <row r="229579" spans="3:4">
      <c r="C229579" s="7">
        <v>202</v>
      </c>
      <c r="D229579" s="98">
        <v>4</v>
      </c>
    </row>
    <row r="229580" spans="3:4">
      <c r="C229580" s="7">
        <v>203</v>
      </c>
      <c r="D229580" s="98">
        <v>4</v>
      </c>
    </row>
    <row r="229581" spans="3:4">
      <c r="C229581" s="7">
        <v>204</v>
      </c>
      <c r="D229581" s="98">
        <v>3</v>
      </c>
    </row>
    <row r="229582" spans="3:4">
      <c r="C229582" s="7">
        <v>205</v>
      </c>
      <c r="D229582" s="98">
        <v>1</v>
      </c>
    </row>
    <row r="229583" spans="3:4">
      <c r="C229583" s="7">
        <v>206</v>
      </c>
      <c r="D229583" s="98">
        <v>5</v>
      </c>
    </row>
    <row r="229584" spans="3:4">
      <c r="C229584" s="7">
        <v>207</v>
      </c>
      <c r="D229584" s="98">
        <v>5</v>
      </c>
    </row>
    <row r="229585" spans="3:4">
      <c r="C229585" s="7">
        <v>208</v>
      </c>
      <c r="D229585" s="98">
        <v>4</v>
      </c>
    </row>
    <row r="229586" spans="3:4">
      <c r="C229586" s="7">
        <v>209</v>
      </c>
      <c r="D229586" s="98">
        <v>2</v>
      </c>
    </row>
    <row r="229587" spans="3:4">
      <c r="C229587" s="7">
        <v>210</v>
      </c>
      <c r="D229587" s="98">
        <v>1</v>
      </c>
    </row>
    <row r="229588" spans="3:4">
      <c r="C229588" s="7">
        <v>211</v>
      </c>
      <c r="D229588" s="98">
        <v>4</v>
      </c>
    </row>
    <row r="229589" spans="3:4">
      <c r="C229589" s="7">
        <v>212</v>
      </c>
      <c r="D229589" s="98">
        <v>1</v>
      </c>
    </row>
    <row r="229590" spans="3:4">
      <c r="C229590" s="7">
        <v>213</v>
      </c>
      <c r="D229590" s="98">
        <v>4</v>
      </c>
    </row>
    <row r="229591" spans="3:4">
      <c r="C229591" s="7">
        <v>214</v>
      </c>
      <c r="D229591" s="98">
        <v>1</v>
      </c>
    </row>
    <row r="229592" spans="3:4">
      <c r="C229592" s="7">
        <v>215</v>
      </c>
      <c r="D229592" s="98">
        <v>2</v>
      </c>
    </row>
    <row r="229593" spans="3:4">
      <c r="C229593" s="7">
        <v>216</v>
      </c>
      <c r="D229593" s="98">
        <v>4</v>
      </c>
    </row>
    <row r="229594" spans="3:4">
      <c r="C229594" s="7">
        <v>217</v>
      </c>
      <c r="D229594" s="98">
        <v>4</v>
      </c>
    </row>
    <row r="229595" spans="3:4">
      <c r="C229595" s="7">
        <v>218</v>
      </c>
      <c r="D229595" s="98">
        <v>3</v>
      </c>
    </row>
    <row r="229596" spans="3:4">
      <c r="C229596" s="7">
        <v>219</v>
      </c>
      <c r="D229596" s="98">
        <v>2</v>
      </c>
    </row>
    <row r="229597" spans="3:4">
      <c r="C229597" s="7">
        <v>220</v>
      </c>
      <c r="D229597" s="98">
        <v>5</v>
      </c>
    </row>
    <row r="229598" spans="3:4">
      <c r="C229598" s="7">
        <v>221</v>
      </c>
      <c r="D229598" s="98">
        <v>1</v>
      </c>
    </row>
    <row r="229599" spans="3:4">
      <c r="C229599" s="7">
        <v>222</v>
      </c>
      <c r="D229599" s="98"/>
    </row>
    <row r="229600" spans="3:4">
      <c r="C229600" s="7">
        <v>223</v>
      </c>
      <c r="D229600" s="98">
        <v>4</v>
      </c>
    </row>
    <row r="229601" spans="3:4">
      <c r="C229601" s="7">
        <v>224</v>
      </c>
      <c r="D229601" s="98">
        <v>5</v>
      </c>
    </row>
    <row r="229602" spans="3:4">
      <c r="C229602" s="7">
        <v>225</v>
      </c>
      <c r="D229602" s="98">
        <v>3</v>
      </c>
    </row>
    <row r="229603" spans="3:4">
      <c r="C229603" s="7">
        <v>226</v>
      </c>
      <c r="D229603" s="98">
        <v>4</v>
      </c>
    </row>
    <row r="229604" spans="3:4">
      <c r="C229604" s="7">
        <v>227</v>
      </c>
      <c r="D229604" s="98">
        <v>1</v>
      </c>
    </row>
    <row r="229605" spans="3:4">
      <c r="C229605" s="7">
        <v>228</v>
      </c>
      <c r="D229605" s="98">
        <v>2</v>
      </c>
    </row>
    <row r="245761" spans="3:4">
      <c r="C245761" s="3" t="s">
        <v>224</v>
      </c>
      <c r="D245761" s="98" t="s">
        <v>0</v>
      </c>
    </row>
    <row r="245762" spans="3:4">
      <c r="C245762" s="7">
        <v>1</v>
      </c>
      <c r="D245762" s="98">
        <v>1</v>
      </c>
    </row>
    <row r="245763" spans="3:4">
      <c r="C245763" s="7">
        <v>2</v>
      </c>
      <c r="D245763" s="98">
        <v>1</v>
      </c>
    </row>
    <row r="245764" spans="3:4">
      <c r="C245764" s="7">
        <v>3</v>
      </c>
      <c r="D245764" s="98">
        <v>2</v>
      </c>
    </row>
    <row r="245765" spans="3:4">
      <c r="C245765" s="7">
        <v>4</v>
      </c>
      <c r="D245765" s="98">
        <v>1</v>
      </c>
    </row>
    <row r="245766" spans="3:4">
      <c r="C245766" s="7">
        <v>5</v>
      </c>
      <c r="D245766" s="98">
        <v>1</v>
      </c>
    </row>
    <row r="245767" spans="3:4">
      <c r="C245767" s="7">
        <v>6</v>
      </c>
      <c r="D245767" s="98">
        <v>1</v>
      </c>
    </row>
    <row r="245768" spans="3:4">
      <c r="C245768" s="7">
        <v>7</v>
      </c>
      <c r="D245768" s="98">
        <v>2</v>
      </c>
    </row>
    <row r="245769" spans="3:4">
      <c r="C245769" s="7">
        <v>8</v>
      </c>
      <c r="D245769" s="98">
        <v>1</v>
      </c>
    </row>
    <row r="245770" spans="3:4">
      <c r="C245770" s="7">
        <v>9</v>
      </c>
      <c r="D245770" s="98">
        <v>2</v>
      </c>
    </row>
    <row r="245771" spans="3:4">
      <c r="C245771" s="7">
        <v>10</v>
      </c>
      <c r="D245771" s="98">
        <v>1</v>
      </c>
    </row>
    <row r="245772" spans="3:4">
      <c r="C245772" s="7">
        <v>11</v>
      </c>
      <c r="D245772" s="98">
        <v>1</v>
      </c>
    </row>
    <row r="245773" spans="3:4">
      <c r="C245773" s="7">
        <v>12</v>
      </c>
      <c r="D245773" s="98">
        <v>1</v>
      </c>
    </row>
    <row r="245774" spans="3:4">
      <c r="C245774" s="7">
        <v>13</v>
      </c>
      <c r="D245774" s="98">
        <v>2</v>
      </c>
    </row>
    <row r="245775" spans="3:4">
      <c r="C245775" s="7">
        <v>14</v>
      </c>
      <c r="D245775" s="98">
        <v>1</v>
      </c>
    </row>
    <row r="245776" spans="3:4">
      <c r="C245776" s="7">
        <v>15</v>
      </c>
      <c r="D245776" s="98">
        <v>2</v>
      </c>
    </row>
    <row r="245777" spans="3:4">
      <c r="C245777" s="7">
        <v>16</v>
      </c>
      <c r="D245777" s="98">
        <v>1</v>
      </c>
    </row>
    <row r="245778" spans="3:4">
      <c r="C245778" s="7">
        <v>17</v>
      </c>
      <c r="D245778" s="98">
        <v>2</v>
      </c>
    </row>
    <row r="245779" spans="3:4">
      <c r="C245779" s="7">
        <v>18</v>
      </c>
      <c r="D245779" s="98">
        <v>1</v>
      </c>
    </row>
    <row r="245780" spans="3:4">
      <c r="C245780" s="7">
        <v>19</v>
      </c>
      <c r="D245780" s="98">
        <v>2</v>
      </c>
    </row>
    <row r="245781" spans="3:4">
      <c r="C245781" s="7">
        <v>20</v>
      </c>
      <c r="D245781" s="98">
        <v>1</v>
      </c>
    </row>
    <row r="245782" spans="3:4">
      <c r="C245782" s="7">
        <v>21</v>
      </c>
      <c r="D245782" s="98">
        <v>2</v>
      </c>
    </row>
    <row r="245783" spans="3:4">
      <c r="C245783" s="7">
        <v>22</v>
      </c>
      <c r="D245783" s="98">
        <v>1</v>
      </c>
    </row>
    <row r="245784" spans="3:4">
      <c r="C245784" s="7">
        <v>23</v>
      </c>
      <c r="D245784" s="98">
        <v>2</v>
      </c>
    </row>
    <row r="245785" spans="3:4">
      <c r="C245785" s="7">
        <v>24</v>
      </c>
      <c r="D245785" s="98">
        <v>2</v>
      </c>
    </row>
    <row r="245786" spans="3:4">
      <c r="C245786" s="7">
        <v>25</v>
      </c>
      <c r="D245786" s="98">
        <v>2</v>
      </c>
    </row>
    <row r="245787" spans="3:4">
      <c r="C245787" s="7">
        <v>26</v>
      </c>
      <c r="D245787" s="98">
        <v>1</v>
      </c>
    </row>
    <row r="245788" spans="3:4">
      <c r="C245788" s="7">
        <v>27</v>
      </c>
      <c r="D245788" s="98">
        <v>1</v>
      </c>
    </row>
    <row r="245789" spans="3:4">
      <c r="C245789" s="7">
        <v>28</v>
      </c>
      <c r="D245789" s="98">
        <v>2</v>
      </c>
    </row>
    <row r="245790" spans="3:4">
      <c r="C245790" s="7">
        <v>29</v>
      </c>
      <c r="D245790" s="98">
        <v>1</v>
      </c>
    </row>
    <row r="245791" spans="3:4">
      <c r="C245791" s="7">
        <v>30</v>
      </c>
      <c r="D245791" s="98">
        <v>2</v>
      </c>
    </row>
    <row r="245792" spans="3:4">
      <c r="C245792" s="7">
        <v>31</v>
      </c>
      <c r="D245792" s="98">
        <v>2</v>
      </c>
    </row>
    <row r="245793" spans="3:4">
      <c r="C245793" s="7">
        <v>32</v>
      </c>
      <c r="D245793" s="98">
        <v>2</v>
      </c>
    </row>
    <row r="245794" spans="3:4">
      <c r="C245794" s="7">
        <v>33</v>
      </c>
      <c r="D245794" s="98">
        <v>1</v>
      </c>
    </row>
    <row r="245795" spans="3:4">
      <c r="C245795" s="7">
        <v>34</v>
      </c>
      <c r="D245795" s="98">
        <v>1</v>
      </c>
    </row>
    <row r="245796" spans="3:4">
      <c r="C245796" s="7">
        <v>35</v>
      </c>
      <c r="D245796" s="98">
        <v>2</v>
      </c>
    </row>
    <row r="245797" spans="3:4">
      <c r="C245797" s="7">
        <v>36</v>
      </c>
      <c r="D245797" s="98">
        <v>1</v>
      </c>
    </row>
    <row r="245798" spans="3:4">
      <c r="C245798" s="7">
        <v>37</v>
      </c>
      <c r="D245798" s="98">
        <v>2</v>
      </c>
    </row>
    <row r="245799" spans="3:4">
      <c r="C245799" s="7">
        <v>38</v>
      </c>
      <c r="D245799" s="98">
        <v>1</v>
      </c>
    </row>
    <row r="245800" spans="3:4">
      <c r="C245800" s="7">
        <v>39</v>
      </c>
      <c r="D245800" s="98">
        <v>1</v>
      </c>
    </row>
    <row r="245801" spans="3:4">
      <c r="C245801" s="7">
        <v>40</v>
      </c>
      <c r="D245801" s="98">
        <v>1</v>
      </c>
    </row>
    <row r="245802" spans="3:4">
      <c r="C245802" s="7">
        <v>41</v>
      </c>
      <c r="D245802" s="98">
        <v>2</v>
      </c>
    </row>
    <row r="245803" spans="3:4">
      <c r="C245803" s="7">
        <v>42</v>
      </c>
      <c r="D245803" s="98">
        <v>2</v>
      </c>
    </row>
    <row r="245804" spans="3:4">
      <c r="C245804" s="7">
        <v>43</v>
      </c>
      <c r="D245804" s="98">
        <v>1</v>
      </c>
    </row>
    <row r="245805" spans="3:4">
      <c r="C245805" s="7">
        <v>44</v>
      </c>
      <c r="D245805" s="98">
        <v>1</v>
      </c>
    </row>
    <row r="245806" spans="3:4">
      <c r="C245806" s="7">
        <v>45</v>
      </c>
      <c r="D245806" s="98">
        <v>2</v>
      </c>
    </row>
    <row r="245807" spans="3:4">
      <c r="C245807" s="7">
        <v>46</v>
      </c>
      <c r="D245807" s="98">
        <v>1</v>
      </c>
    </row>
    <row r="245808" spans="3:4">
      <c r="C245808" s="7">
        <v>47</v>
      </c>
      <c r="D245808" s="98">
        <v>2</v>
      </c>
    </row>
    <row r="245809" spans="3:4">
      <c r="C245809" s="7">
        <v>48</v>
      </c>
      <c r="D245809" s="98">
        <v>2</v>
      </c>
    </row>
    <row r="245810" spans="3:4">
      <c r="C245810" s="7">
        <v>49</v>
      </c>
      <c r="D245810" s="98">
        <v>1</v>
      </c>
    </row>
    <row r="245811" spans="3:4">
      <c r="C245811" s="7">
        <v>50</v>
      </c>
      <c r="D245811" s="98">
        <v>1</v>
      </c>
    </row>
    <row r="245812" spans="3:4">
      <c r="C245812" s="7">
        <v>51</v>
      </c>
      <c r="D245812" s="98">
        <v>2</v>
      </c>
    </row>
    <row r="245813" spans="3:4">
      <c r="C245813" s="7">
        <v>52</v>
      </c>
      <c r="D245813" s="98">
        <v>1</v>
      </c>
    </row>
    <row r="245814" spans="3:4">
      <c r="C245814" s="7">
        <v>53</v>
      </c>
      <c r="D245814" s="98">
        <v>2</v>
      </c>
    </row>
    <row r="245815" spans="3:4">
      <c r="C245815" s="7">
        <v>54</v>
      </c>
      <c r="D245815" s="98">
        <v>2</v>
      </c>
    </row>
    <row r="245816" spans="3:4">
      <c r="C245816" s="7">
        <v>55</v>
      </c>
      <c r="D245816" s="98">
        <v>2</v>
      </c>
    </row>
    <row r="245817" spans="3:4">
      <c r="C245817" s="7">
        <v>56</v>
      </c>
      <c r="D245817" s="98">
        <v>2</v>
      </c>
    </row>
    <row r="245818" spans="3:4">
      <c r="C245818" s="7">
        <v>57</v>
      </c>
      <c r="D245818" s="98">
        <v>2</v>
      </c>
    </row>
    <row r="245819" spans="3:4">
      <c r="C245819" s="7">
        <v>58</v>
      </c>
      <c r="D245819" s="98">
        <v>1</v>
      </c>
    </row>
    <row r="245820" spans="3:4">
      <c r="C245820" s="7">
        <v>59</v>
      </c>
      <c r="D245820" s="98">
        <v>1</v>
      </c>
    </row>
    <row r="245821" spans="3:4">
      <c r="C245821" s="7">
        <v>60</v>
      </c>
      <c r="D245821" s="98">
        <v>1</v>
      </c>
    </row>
    <row r="245822" spans="3:4">
      <c r="C245822" s="7">
        <v>61</v>
      </c>
      <c r="D245822" s="98">
        <v>2</v>
      </c>
    </row>
    <row r="245823" spans="3:4">
      <c r="C245823" s="7">
        <v>62</v>
      </c>
      <c r="D245823" s="98">
        <v>2</v>
      </c>
    </row>
    <row r="245824" spans="3:4">
      <c r="C245824" s="7">
        <v>63</v>
      </c>
      <c r="D245824" s="98">
        <v>2</v>
      </c>
    </row>
    <row r="245825" spans="3:4">
      <c r="C245825" s="7">
        <v>64</v>
      </c>
      <c r="D245825" s="98">
        <v>1</v>
      </c>
    </row>
    <row r="245826" spans="3:4">
      <c r="C245826" s="7">
        <v>65</v>
      </c>
      <c r="D245826" s="98">
        <v>2</v>
      </c>
    </row>
    <row r="245827" spans="3:4">
      <c r="C245827" s="7">
        <v>66</v>
      </c>
      <c r="D245827" s="98">
        <v>1</v>
      </c>
    </row>
    <row r="245828" spans="3:4">
      <c r="C245828" s="7">
        <v>67</v>
      </c>
      <c r="D245828" s="98">
        <v>2</v>
      </c>
    </row>
    <row r="245829" spans="3:4">
      <c r="C245829" s="7">
        <v>68</v>
      </c>
      <c r="D245829" s="98">
        <v>1</v>
      </c>
    </row>
    <row r="245830" spans="3:4">
      <c r="C245830" s="7">
        <v>69</v>
      </c>
      <c r="D245830" s="98">
        <v>2</v>
      </c>
    </row>
    <row r="245831" spans="3:4">
      <c r="C245831" s="7">
        <v>70</v>
      </c>
      <c r="D245831" s="98">
        <v>2</v>
      </c>
    </row>
    <row r="245832" spans="3:4">
      <c r="C245832" s="7">
        <v>71</v>
      </c>
      <c r="D245832" s="98">
        <v>2</v>
      </c>
    </row>
    <row r="245833" spans="3:4">
      <c r="C245833" s="7">
        <v>72</v>
      </c>
      <c r="D245833" s="98">
        <v>2</v>
      </c>
    </row>
    <row r="245834" spans="3:4">
      <c r="C245834" s="7">
        <v>73</v>
      </c>
      <c r="D245834" s="98">
        <v>2</v>
      </c>
    </row>
    <row r="245835" spans="3:4">
      <c r="C245835" s="7">
        <v>74</v>
      </c>
      <c r="D245835" s="98">
        <v>1</v>
      </c>
    </row>
    <row r="245836" spans="3:4">
      <c r="C245836" s="7">
        <v>75</v>
      </c>
      <c r="D245836" s="98">
        <v>2</v>
      </c>
    </row>
    <row r="245837" spans="3:4">
      <c r="C245837" s="7">
        <v>76</v>
      </c>
      <c r="D245837" s="98">
        <v>1</v>
      </c>
    </row>
    <row r="245838" spans="3:4">
      <c r="C245838" s="7">
        <v>77</v>
      </c>
      <c r="D245838" s="98">
        <v>2</v>
      </c>
    </row>
    <row r="245839" spans="3:4">
      <c r="C245839" s="7">
        <v>78</v>
      </c>
      <c r="D245839" s="98">
        <v>2</v>
      </c>
    </row>
    <row r="245840" spans="3:4">
      <c r="C245840" s="7">
        <v>79</v>
      </c>
      <c r="D245840" s="98">
        <v>1</v>
      </c>
    </row>
    <row r="245841" spans="3:4">
      <c r="C245841" s="7">
        <v>80</v>
      </c>
      <c r="D245841" s="98">
        <v>2</v>
      </c>
    </row>
    <row r="245842" spans="3:4">
      <c r="C245842" s="7">
        <v>81</v>
      </c>
      <c r="D245842" s="98">
        <v>1</v>
      </c>
    </row>
    <row r="245843" spans="3:4">
      <c r="C245843" s="7">
        <v>82</v>
      </c>
      <c r="D245843" s="98">
        <v>1</v>
      </c>
    </row>
    <row r="245844" spans="3:4">
      <c r="C245844" s="7">
        <v>83</v>
      </c>
      <c r="D245844" s="98">
        <v>1</v>
      </c>
    </row>
    <row r="245845" spans="3:4">
      <c r="C245845" s="7">
        <v>84</v>
      </c>
      <c r="D245845" s="98">
        <v>1</v>
      </c>
    </row>
    <row r="245846" spans="3:4">
      <c r="C245846" s="7">
        <v>85</v>
      </c>
      <c r="D245846" s="98">
        <v>2</v>
      </c>
    </row>
    <row r="245847" spans="3:4">
      <c r="C245847" s="7">
        <v>86</v>
      </c>
      <c r="D245847" s="98">
        <v>2</v>
      </c>
    </row>
    <row r="245848" spans="3:4">
      <c r="C245848" s="7">
        <v>87</v>
      </c>
      <c r="D245848" s="98">
        <v>1</v>
      </c>
    </row>
    <row r="245849" spans="3:4">
      <c r="C245849" s="7">
        <v>88</v>
      </c>
      <c r="D245849" s="98">
        <v>2</v>
      </c>
    </row>
    <row r="245850" spans="3:4">
      <c r="C245850" s="7">
        <v>89</v>
      </c>
      <c r="D245850" s="98">
        <v>1</v>
      </c>
    </row>
    <row r="245851" spans="3:4">
      <c r="C245851" s="7">
        <v>90</v>
      </c>
      <c r="D245851" s="98">
        <v>1</v>
      </c>
    </row>
    <row r="245852" spans="3:4">
      <c r="C245852" s="7">
        <v>91</v>
      </c>
      <c r="D245852" s="98">
        <v>2</v>
      </c>
    </row>
    <row r="245853" spans="3:4">
      <c r="C245853" s="7">
        <v>92</v>
      </c>
      <c r="D245853" s="98">
        <v>1</v>
      </c>
    </row>
    <row r="245854" spans="3:4">
      <c r="C245854" s="7">
        <v>93</v>
      </c>
      <c r="D245854" s="98">
        <v>1</v>
      </c>
    </row>
    <row r="245855" spans="3:4">
      <c r="C245855" s="7">
        <v>94</v>
      </c>
      <c r="D245855" s="98">
        <v>2</v>
      </c>
    </row>
    <row r="245856" spans="3:4">
      <c r="C245856" s="7">
        <v>95</v>
      </c>
      <c r="D245856" s="98">
        <v>2</v>
      </c>
    </row>
    <row r="245857" spans="3:4">
      <c r="C245857" s="7">
        <v>96</v>
      </c>
      <c r="D245857" s="98">
        <v>2</v>
      </c>
    </row>
    <row r="245858" spans="3:4">
      <c r="C245858" s="7">
        <v>97</v>
      </c>
      <c r="D245858" s="98">
        <v>2</v>
      </c>
    </row>
    <row r="245859" spans="3:4">
      <c r="C245859" s="7">
        <v>98</v>
      </c>
      <c r="D245859" s="98">
        <v>1</v>
      </c>
    </row>
    <row r="245860" spans="3:4">
      <c r="C245860" s="7">
        <v>99</v>
      </c>
      <c r="D245860" s="98">
        <v>2</v>
      </c>
    </row>
    <row r="245861" spans="3:4">
      <c r="C245861" s="7">
        <v>100</v>
      </c>
      <c r="D245861" s="98">
        <v>2</v>
      </c>
    </row>
    <row r="245862" spans="3:4">
      <c r="C245862" s="7">
        <v>101</v>
      </c>
      <c r="D245862" s="98">
        <v>2</v>
      </c>
    </row>
    <row r="245863" spans="3:4">
      <c r="C245863" s="7">
        <v>102</v>
      </c>
      <c r="D245863" s="98">
        <v>1</v>
      </c>
    </row>
    <row r="245864" spans="3:4">
      <c r="C245864" s="7">
        <v>103</v>
      </c>
      <c r="D245864" s="98">
        <v>2</v>
      </c>
    </row>
    <row r="245865" spans="3:4">
      <c r="C245865" s="7">
        <v>104</v>
      </c>
      <c r="D245865" s="98">
        <v>1</v>
      </c>
    </row>
    <row r="245866" spans="3:4">
      <c r="C245866" s="7">
        <v>105</v>
      </c>
      <c r="D245866" s="98">
        <v>2</v>
      </c>
    </row>
    <row r="245867" spans="3:4">
      <c r="C245867" s="7">
        <v>106</v>
      </c>
      <c r="D245867" s="98">
        <v>2</v>
      </c>
    </row>
    <row r="245868" spans="3:4">
      <c r="C245868" s="7">
        <v>107</v>
      </c>
      <c r="D245868" s="98">
        <v>2</v>
      </c>
    </row>
    <row r="245869" spans="3:4">
      <c r="C245869" s="7">
        <v>108</v>
      </c>
      <c r="D245869" s="98">
        <v>2</v>
      </c>
    </row>
    <row r="245870" spans="3:4">
      <c r="C245870" s="7">
        <v>109</v>
      </c>
      <c r="D245870" s="98">
        <v>2</v>
      </c>
    </row>
    <row r="245871" spans="3:4">
      <c r="C245871" s="7">
        <v>110</v>
      </c>
      <c r="D245871" s="98">
        <v>2</v>
      </c>
    </row>
    <row r="245872" spans="3:4">
      <c r="C245872" s="7">
        <v>111</v>
      </c>
      <c r="D245872" s="98">
        <v>1</v>
      </c>
    </row>
    <row r="245873" spans="3:4">
      <c r="C245873" s="7">
        <v>112</v>
      </c>
      <c r="D245873" s="98">
        <v>2</v>
      </c>
    </row>
    <row r="245874" spans="3:4">
      <c r="C245874" s="7">
        <v>113</v>
      </c>
      <c r="D245874" s="98">
        <v>2</v>
      </c>
    </row>
    <row r="245875" spans="3:4">
      <c r="C245875" s="7">
        <v>114</v>
      </c>
      <c r="D245875" s="98">
        <v>2</v>
      </c>
    </row>
    <row r="245876" spans="3:4">
      <c r="C245876" s="7">
        <v>115</v>
      </c>
      <c r="D245876" s="98">
        <v>2</v>
      </c>
    </row>
    <row r="245877" spans="3:4">
      <c r="C245877" s="7">
        <v>116</v>
      </c>
      <c r="D245877" s="98">
        <v>1</v>
      </c>
    </row>
    <row r="245878" spans="3:4">
      <c r="C245878" s="7">
        <v>117</v>
      </c>
      <c r="D245878" s="98">
        <v>2</v>
      </c>
    </row>
    <row r="245879" spans="3:4">
      <c r="C245879" s="7">
        <v>118</v>
      </c>
      <c r="D245879" s="98">
        <v>2</v>
      </c>
    </row>
    <row r="245880" spans="3:4">
      <c r="C245880" s="7">
        <v>119</v>
      </c>
      <c r="D245880" s="98">
        <v>2</v>
      </c>
    </row>
    <row r="245881" spans="3:4">
      <c r="C245881" s="7">
        <v>120</v>
      </c>
      <c r="D245881" s="98">
        <v>2</v>
      </c>
    </row>
    <row r="245882" spans="3:4">
      <c r="C245882" s="7">
        <v>121</v>
      </c>
      <c r="D245882" s="98">
        <v>2</v>
      </c>
    </row>
    <row r="245883" spans="3:4">
      <c r="C245883" s="7">
        <v>122</v>
      </c>
      <c r="D245883" s="98">
        <v>2</v>
      </c>
    </row>
    <row r="245884" spans="3:4">
      <c r="C245884" s="7">
        <v>123</v>
      </c>
      <c r="D245884" s="98">
        <v>2</v>
      </c>
    </row>
    <row r="245885" spans="3:4">
      <c r="C245885" s="7">
        <v>124</v>
      </c>
      <c r="D245885" s="98">
        <v>1</v>
      </c>
    </row>
    <row r="245886" spans="3:4">
      <c r="C245886" s="7">
        <v>125</v>
      </c>
      <c r="D245886" s="98">
        <v>2</v>
      </c>
    </row>
    <row r="245887" spans="3:4">
      <c r="C245887" s="7">
        <v>126</v>
      </c>
      <c r="D245887" s="98">
        <v>1</v>
      </c>
    </row>
    <row r="245888" spans="3:4">
      <c r="C245888" s="7">
        <v>127</v>
      </c>
      <c r="D245888" s="98">
        <v>2</v>
      </c>
    </row>
    <row r="245889" spans="3:4">
      <c r="C245889" s="7">
        <v>128</v>
      </c>
      <c r="D245889" s="98">
        <v>2</v>
      </c>
    </row>
    <row r="245890" spans="3:4">
      <c r="C245890" s="7">
        <v>129</v>
      </c>
      <c r="D245890" s="98">
        <v>2</v>
      </c>
    </row>
    <row r="245891" spans="3:4">
      <c r="C245891" s="7">
        <v>130</v>
      </c>
      <c r="D245891" s="98">
        <v>2</v>
      </c>
    </row>
    <row r="245892" spans="3:4">
      <c r="C245892" s="7">
        <v>131</v>
      </c>
      <c r="D245892" s="98">
        <v>1</v>
      </c>
    </row>
    <row r="245893" spans="3:4">
      <c r="C245893" s="7">
        <v>132</v>
      </c>
      <c r="D245893" s="98">
        <v>2</v>
      </c>
    </row>
    <row r="245894" spans="3:4">
      <c r="C245894" s="7">
        <v>133</v>
      </c>
      <c r="D245894" s="98">
        <v>2</v>
      </c>
    </row>
    <row r="245895" spans="3:4">
      <c r="C245895" s="7">
        <v>134</v>
      </c>
      <c r="D245895" s="98">
        <v>2</v>
      </c>
    </row>
    <row r="245896" spans="3:4">
      <c r="C245896" s="7">
        <v>135</v>
      </c>
      <c r="D245896" s="98">
        <v>2</v>
      </c>
    </row>
    <row r="245897" spans="3:4">
      <c r="C245897" s="7">
        <v>136</v>
      </c>
      <c r="D245897" s="98">
        <v>1</v>
      </c>
    </row>
    <row r="245898" spans="3:4">
      <c r="C245898" s="7">
        <v>137</v>
      </c>
      <c r="D245898" s="98">
        <v>1</v>
      </c>
    </row>
    <row r="245899" spans="3:4">
      <c r="C245899" s="7">
        <v>138</v>
      </c>
      <c r="D245899" s="98">
        <v>2</v>
      </c>
    </row>
    <row r="245900" spans="3:4">
      <c r="C245900" s="7">
        <v>139</v>
      </c>
      <c r="D245900" s="98">
        <v>2</v>
      </c>
    </row>
    <row r="245901" spans="3:4">
      <c r="C245901" s="7">
        <v>140</v>
      </c>
      <c r="D245901" s="98">
        <v>2</v>
      </c>
    </row>
    <row r="245902" spans="3:4">
      <c r="C245902" s="7">
        <v>141</v>
      </c>
      <c r="D245902" s="98">
        <v>1</v>
      </c>
    </row>
    <row r="245903" spans="3:4">
      <c r="C245903" s="7">
        <v>142</v>
      </c>
      <c r="D245903" s="98">
        <v>2</v>
      </c>
    </row>
    <row r="245904" spans="3:4">
      <c r="C245904" s="7">
        <v>143</v>
      </c>
      <c r="D245904" s="98">
        <v>2</v>
      </c>
    </row>
    <row r="245905" spans="3:4">
      <c r="C245905" s="7">
        <v>144</v>
      </c>
      <c r="D245905" s="98">
        <v>1</v>
      </c>
    </row>
    <row r="245906" spans="3:4">
      <c r="C245906" s="7">
        <v>145</v>
      </c>
      <c r="D245906" s="98">
        <v>2</v>
      </c>
    </row>
    <row r="245907" spans="3:4">
      <c r="C245907" s="7">
        <v>146</v>
      </c>
      <c r="D245907" s="98">
        <v>2</v>
      </c>
    </row>
    <row r="245908" spans="3:4">
      <c r="C245908" s="7">
        <v>147</v>
      </c>
      <c r="D245908" s="98">
        <v>2</v>
      </c>
    </row>
    <row r="245909" spans="3:4">
      <c r="C245909" s="7">
        <v>148</v>
      </c>
      <c r="D245909" s="98">
        <v>1</v>
      </c>
    </row>
    <row r="245910" spans="3:4">
      <c r="C245910" s="7">
        <v>149</v>
      </c>
      <c r="D245910" s="98">
        <v>2</v>
      </c>
    </row>
    <row r="245911" spans="3:4">
      <c r="C245911" s="7">
        <v>150</v>
      </c>
      <c r="D245911" s="98">
        <v>2</v>
      </c>
    </row>
    <row r="245912" spans="3:4">
      <c r="C245912" s="7">
        <v>151</v>
      </c>
      <c r="D245912" s="98">
        <v>2</v>
      </c>
    </row>
    <row r="245913" spans="3:4">
      <c r="C245913" s="7">
        <v>152</v>
      </c>
      <c r="D245913" s="98">
        <v>2</v>
      </c>
    </row>
    <row r="245914" spans="3:4">
      <c r="C245914" s="7">
        <v>153</v>
      </c>
      <c r="D245914" s="98">
        <v>2</v>
      </c>
    </row>
    <row r="245915" spans="3:4">
      <c r="C245915" s="7">
        <v>154</v>
      </c>
      <c r="D245915" s="98">
        <v>2</v>
      </c>
    </row>
    <row r="245916" spans="3:4">
      <c r="C245916" s="7">
        <v>155</v>
      </c>
      <c r="D245916" s="98">
        <v>2</v>
      </c>
    </row>
    <row r="245917" spans="3:4">
      <c r="C245917" s="7">
        <v>156</v>
      </c>
      <c r="D245917" s="98">
        <v>2</v>
      </c>
    </row>
    <row r="245918" spans="3:4">
      <c r="C245918" s="7">
        <v>157</v>
      </c>
      <c r="D245918" s="98">
        <v>2</v>
      </c>
    </row>
    <row r="245919" spans="3:4">
      <c r="C245919" s="7">
        <v>158</v>
      </c>
      <c r="D245919" s="98">
        <v>2</v>
      </c>
    </row>
    <row r="245920" spans="3:4">
      <c r="C245920" s="7">
        <v>159</v>
      </c>
      <c r="D245920" s="98">
        <v>2</v>
      </c>
    </row>
    <row r="245921" spans="3:4">
      <c r="C245921" s="7">
        <v>160</v>
      </c>
      <c r="D245921" s="98">
        <v>2</v>
      </c>
    </row>
    <row r="245922" spans="3:4">
      <c r="C245922" s="7">
        <v>161</v>
      </c>
      <c r="D245922" s="98">
        <v>2</v>
      </c>
    </row>
    <row r="245923" spans="3:4">
      <c r="C245923" s="7">
        <v>162</v>
      </c>
      <c r="D245923" s="98">
        <v>2</v>
      </c>
    </row>
    <row r="245924" spans="3:4">
      <c r="C245924" s="7">
        <v>163</v>
      </c>
      <c r="D245924" s="98">
        <v>2</v>
      </c>
    </row>
    <row r="245925" spans="3:4">
      <c r="C245925" s="7">
        <v>164</v>
      </c>
      <c r="D245925" s="98">
        <v>2</v>
      </c>
    </row>
    <row r="245926" spans="3:4">
      <c r="C245926" s="7">
        <v>165</v>
      </c>
      <c r="D245926" s="98">
        <v>2</v>
      </c>
    </row>
    <row r="245927" spans="3:4">
      <c r="C245927" s="7">
        <v>166</v>
      </c>
      <c r="D245927" s="98">
        <v>2</v>
      </c>
    </row>
    <row r="245928" spans="3:4">
      <c r="C245928" s="7">
        <v>167</v>
      </c>
      <c r="D245928" s="98">
        <v>2</v>
      </c>
    </row>
    <row r="245929" spans="3:4">
      <c r="C245929" s="7">
        <v>168</v>
      </c>
      <c r="D245929" s="98">
        <v>2</v>
      </c>
    </row>
    <row r="245930" spans="3:4">
      <c r="C245930" s="7">
        <v>169</v>
      </c>
      <c r="D245930" s="98">
        <v>2</v>
      </c>
    </row>
    <row r="245931" spans="3:4">
      <c r="C245931" s="7">
        <v>170</v>
      </c>
      <c r="D245931" s="98">
        <v>2</v>
      </c>
    </row>
    <row r="245932" spans="3:4">
      <c r="C245932" s="7">
        <v>171</v>
      </c>
      <c r="D245932" s="98">
        <v>2</v>
      </c>
    </row>
    <row r="245933" spans="3:4">
      <c r="C245933" s="7">
        <v>172</v>
      </c>
      <c r="D245933" s="98">
        <v>2</v>
      </c>
    </row>
    <row r="245934" spans="3:4">
      <c r="C245934" s="7">
        <v>173</v>
      </c>
      <c r="D245934" s="98">
        <v>2</v>
      </c>
    </row>
    <row r="245935" spans="3:4">
      <c r="C245935" s="7">
        <v>174</v>
      </c>
      <c r="D245935" s="98">
        <v>2</v>
      </c>
    </row>
    <row r="245936" spans="3:4">
      <c r="C245936" s="7">
        <v>175</v>
      </c>
      <c r="D245936" s="98">
        <v>2</v>
      </c>
    </row>
    <row r="245937" spans="3:4">
      <c r="C245937" s="7">
        <v>176</v>
      </c>
      <c r="D245937" s="98">
        <v>2</v>
      </c>
    </row>
    <row r="245938" spans="3:4">
      <c r="C245938" s="7">
        <v>177</v>
      </c>
      <c r="D245938" s="98">
        <v>2</v>
      </c>
    </row>
    <row r="245939" spans="3:4">
      <c r="C245939" s="7">
        <v>178</v>
      </c>
      <c r="D245939" s="98">
        <v>2</v>
      </c>
    </row>
    <row r="245940" spans="3:4">
      <c r="C245940" s="7">
        <v>179</v>
      </c>
      <c r="D245940" s="98">
        <v>1</v>
      </c>
    </row>
    <row r="245941" spans="3:4">
      <c r="C245941" s="7">
        <v>180</v>
      </c>
      <c r="D245941" s="98">
        <v>2</v>
      </c>
    </row>
    <row r="245942" spans="3:4">
      <c r="C245942" s="7">
        <v>181</v>
      </c>
      <c r="D245942" s="98">
        <v>2</v>
      </c>
    </row>
    <row r="245943" spans="3:4">
      <c r="C245943" s="7">
        <v>182</v>
      </c>
      <c r="D245943" s="98">
        <v>2</v>
      </c>
    </row>
    <row r="245944" spans="3:4">
      <c r="C245944" s="7">
        <v>183</v>
      </c>
      <c r="D245944" s="98">
        <v>2</v>
      </c>
    </row>
    <row r="245945" spans="3:4">
      <c r="C245945" s="7">
        <v>184</v>
      </c>
      <c r="D245945" s="98">
        <v>1</v>
      </c>
    </row>
    <row r="245946" spans="3:4">
      <c r="C245946" s="7">
        <v>185</v>
      </c>
      <c r="D245946" s="98">
        <v>2</v>
      </c>
    </row>
    <row r="245947" spans="3:4">
      <c r="C245947" s="7">
        <v>186</v>
      </c>
      <c r="D245947" s="98">
        <v>2</v>
      </c>
    </row>
    <row r="245948" spans="3:4">
      <c r="C245948" s="7">
        <v>187</v>
      </c>
      <c r="D245948" s="98">
        <v>5</v>
      </c>
    </row>
    <row r="245949" spans="3:4">
      <c r="C245949" s="7">
        <v>188</v>
      </c>
      <c r="D245949" s="98">
        <v>1</v>
      </c>
    </row>
    <row r="245950" spans="3:4">
      <c r="C245950" s="7">
        <v>189</v>
      </c>
      <c r="D245950" s="98">
        <v>5</v>
      </c>
    </row>
    <row r="245951" spans="3:4">
      <c r="C245951" s="7">
        <v>190</v>
      </c>
      <c r="D245951" s="98">
        <v>5</v>
      </c>
    </row>
    <row r="245952" spans="3:4">
      <c r="C245952" s="7">
        <v>191</v>
      </c>
      <c r="D245952" s="98">
        <v>5</v>
      </c>
    </row>
    <row r="245953" spans="3:4">
      <c r="C245953" s="7">
        <v>192</v>
      </c>
      <c r="D245953" s="98">
        <v>1</v>
      </c>
    </row>
    <row r="245954" spans="3:4">
      <c r="C245954" s="7">
        <v>193</v>
      </c>
      <c r="D245954" s="98">
        <v>1</v>
      </c>
    </row>
    <row r="245955" spans="3:4">
      <c r="C245955" s="7">
        <v>194</v>
      </c>
      <c r="D245955" s="98">
        <v>2</v>
      </c>
    </row>
    <row r="245956" spans="3:4">
      <c r="C245956" s="7">
        <v>195</v>
      </c>
      <c r="D245956" s="98">
        <v>5</v>
      </c>
    </row>
    <row r="245957" spans="3:4">
      <c r="C245957" s="7">
        <v>196</v>
      </c>
      <c r="D245957" s="98">
        <v>3</v>
      </c>
    </row>
    <row r="245958" spans="3:4">
      <c r="C245958" s="7">
        <v>197</v>
      </c>
      <c r="D245958" s="98">
        <v>4</v>
      </c>
    </row>
    <row r="245959" spans="3:4">
      <c r="C245959" s="7">
        <v>198</v>
      </c>
      <c r="D245959" s="98">
        <v>1</v>
      </c>
    </row>
    <row r="245960" spans="3:4">
      <c r="C245960" s="7">
        <v>199</v>
      </c>
      <c r="D245960" s="98">
        <v>5</v>
      </c>
    </row>
    <row r="245961" spans="3:4">
      <c r="C245961" s="7">
        <v>200</v>
      </c>
      <c r="D245961" s="98">
        <v>2</v>
      </c>
    </row>
    <row r="245962" spans="3:4">
      <c r="C245962" s="7">
        <v>201</v>
      </c>
      <c r="D245962" s="98">
        <v>1</v>
      </c>
    </row>
    <row r="245963" spans="3:4">
      <c r="C245963" s="7">
        <v>202</v>
      </c>
      <c r="D245963" s="98">
        <v>4</v>
      </c>
    </row>
    <row r="245964" spans="3:4">
      <c r="C245964" s="7">
        <v>203</v>
      </c>
      <c r="D245964" s="98">
        <v>4</v>
      </c>
    </row>
    <row r="245965" spans="3:4">
      <c r="C245965" s="7">
        <v>204</v>
      </c>
      <c r="D245965" s="98">
        <v>3</v>
      </c>
    </row>
    <row r="245966" spans="3:4">
      <c r="C245966" s="7">
        <v>205</v>
      </c>
      <c r="D245966" s="98">
        <v>1</v>
      </c>
    </row>
    <row r="245967" spans="3:4">
      <c r="C245967" s="7">
        <v>206</v>
      </c>
      <c r="D245967" s="98">
        <v>5</v>
      </c>
    </row>
    <row r="245968" spans="3:4">
      <c r="C245968" s="7">
        <v>207</v>
      </c>
      <c r="D245968" s="98">
        <v>5</v>
      </c>
    </row>
    <row r="245969" spans="3:4">
      <c r="C245969" s="7">
        <v>208</v>
      </c>
      <c r="D245969" s="98">
        <v>4</v>
      </c>
    </row>
    <row r="245970" spans="3:4">
      <c r="C245970" s="7">
        <v>209</v>
      </c>
      <c r="D245970" s="98">
        <v>2</v>
      </c>
    </row>
    <row r="245971" spans="3:4">
      <c r="C245971" s="7">
        <v>210</v>
      </c>
      <c r="D245971" s="98">
        <v>1</v>
      </c>
    </row>
    <row r="245972" spans="3:4">
      <c r="C245972" s="7">
        <v>211</v>
      </c>
      <c r="D245972" s="98">
        <v>4</v>
      </c>
    </row>
    <row r="245973" spans="3:4">
      <c r="C245973" s="7">
        <v>212</v>
      </c>
      <c r="D245973" s="98">
        <v>1</v>
      </c>
    </row>
    <row r="245974" spans="3:4">
      <c r="C245974" s="7">
        <v>213</v>
      </c>
      <c r="D245974" s="98">
        <v>4</v>
      </c>
    </row>
    <row r="245975" spans="3:4">
      <c r="C245975" s="7">
        <v>214</v>
      </c>
      <c r="D245975" s="98">
        <v>1</v>
      </c>
    </row>
    <row r="245976" spans="3:4">
      <c r="C245976" s="7">
        <v>215</v>
      </c>
      <c r="D245976" s="98">
        <v>2</v>
      </c>
    </row>
    <row r="245977" spans="3:4">
      <c r="C245977" s="7">
        <v>216</v>
      </c>
      <c r="D245977" s="98">
        <v>4</v>
      </c>
    </row>
    <row r="245978" spans="3:4">
      <c r="C245978" s="7">
        <v>217</v>
      </c>
      <c r="D245978" s="98">
        <v>4</v>
      </c>
    </row>
    <row r="245979" spans="3:4">
      <c r="C245979" s="7">
        <v>218</v>
      </c>
      <c r="D245979" s="98">
        <v>3</v>
      </c>
    </row>
    <row r="245980" spans="3:4">
      <c r="C245980" s="7">
        <v>219</v>
      </c>
      <c r="D245980" s="98">
        <v>2</v>
      </c>
    </row>
    <row r="245981" spans="3:4">
      <c r="C245981" s="7">
        <v>220</v>
      </c>
      <c r="D245981" s="98">
        <v>5</v>
      </c>
    </row>
    <row r="245982" spans="3:4">
      <c r="C245982" s="7">
        <v>221</v>
      </c>
      <c r="D245982" s="98">
        <v>1</v>
      </c>
    </row>
    <row r="245983" spans="3:4">
      <c r="C245983" s="7">
        <v>222</v>
      </c>
      <c r="D245983" s="98"/>
    </row>
    <row r="245984" spans="3:4">
      <c r="C245984" s="7">
        <v>223</v>
      </c>
      <c r="D245984" s="98">
        <v>4</v>
      </c>
    </row>
    <row r="245985" spans="3:4">
      <c r="C245985" s="7">
        <v>224</v>
      </c>
      <c r="D245985" s="98">
        <v>5</v>
      </c>
    </row>
    <row r="245986" spans="3:4">
      <c r="C245986" s="7">
        <v>225</v>
      </c>
      <c r="D245986" s="98">
        <v>3</v>
      </c>
    </row>
    <row r="245987" spans="3:4">
      <c r="C245987" s="7">
        <v>226</v>
      </c>
      <c r="D245987" s="98">
        <v>4</v>
      </c>
    </row>
    <row r="245988" spans="3:4">
      <c r="C245988" s="7">
        <v>227</v>
      </c>
      <c r="D245988" s="98">
        <v>1</v>
      </c>
    </row>
    <row r="245989" spans="3:4">
      <c r="C245989" s="7">
        <v>228</v>
      </c>
      <c r="D245989" s="98">
        <v>2</v>
      </c>
    </row>
    <row r="262145" spans="3:4">
      <c r="C262145" s="3" t="s">
        <v>13</v>
      </c>
      <c r="D262145" s="98" t="s">
        <v>0</v>
      </c>
    </row>
    <row r="262146" spans="3:4">
      <c r="C262146" s="7">
        <v>1</v>
      </c>
      <c r="D262146" s="98">
        <v>1</v>
      </c>
    </row>
    <row r="262147" spans="3:4">
      <c r="C262147" s="7">
        <v>2</v>
      </c>
      <c r="D262147" s="98">
        <v>1</v>
      </c>
    </row>
    <row r="262148" spans="3:4">
      <c r="C262148" s="7">
        <v>3</v>
      </c>
      <c r="D262148" s="98">
        <v>2</v>
      </c>
    </row>
    <row r="262149" spans="3:4">
      <c r="C262149" s="7">
        <v>4</v>
      </c>
      <c r="D262149" s="98">
        <v>1</v>
      </c>
    </row>
    <row r="262150" spans="3:4">
      <c r="C262150" s="7">
        <v>5</v>
      </c>
      <c r="D262150" s="98">
        <v>1</v>
      </c>
    </row>
    <row r="262151" spans="3:4">
      <c r="C262151" s="7">
        <v>6</v>
      </c>
      <c r="D262151" s="98">
        <v>1</v>
      </c>
    </row>
    <row r="262152" spans="3:4">
      <c r="C262152" s="7">
        <v>7</v>
      </c>
      <c r="D262152" s="98">
        <v>2</v>
      </c>
    </row>
    <row r="262153" spans="3:4">
      <c r="C262153" s="7">
        <v>8</v>
      </c>
      <c r="D262153" s="98">
        <v>1</v>
      </c>
    </row>
    <row r="262154" spans="3:4">
      <c r="C262154" s="7">
        <v>9</v>
      </c>
      <c r="D262154" s="98">
        <v>2</v>
      </c>
    </row>
    <row r="262155" spans="3:4">
      <c r="C262155" s="7">
        <v>10</v>
      </c>
      <c r="D262155" s="98">
        <v>1</v>
      </c>
    </row>
    <row r="262156" spans="3:4">
      <c r="C262156" s="7">
        <v>11</v>
      </c>
      <c r="D262156" s="98">
        <v>1</v>
      </c>
    </row>
    <row r="262157" spans="3:4">
      <c r="C262157" s="7">
        <v>12</v>
      </c>
      <c r="D262157" s="98">
        <v>1</v>
      </c>
    </row>
    <row r="262158" spans="3:4">
      <c r="C262158" s="7">
        <v>13</v>
      </c>
      <c r="D262158" s="98">
        <v>2</v>
      </c>
    </row>
    <row r="262159" spans="3:4">
      <c r="C262159" s="7">
        <v>14</v>
      </c>
      <c r="D262159" s="98">
        <v>1</v>
      </c>
    </row>
    <row r="262160" spans="3:4">
      <c r="C262160" s="7">
        <v>15</v>
      </c>
      <c r="D262160" s="98">
        <v>2</v>
      </c>
    </row>
    <row r="262161" spans="3:4">
      <c r="C262161" s="7">
        <v>16</v>
      </c>
      <c r="D262161" s="98">
        <v>1</v>
      </c>
    </row>
    <row r="262162" spans="3:4">
      <c r="C262162" s="7">
        <v>17</v>
      </c>
      <c r="D262162" s="98">
        <v>2</v>
      </c>
    </row>
    <row r="262163" spans="3:4">
      <c r="C262163" s="7">
        <v>18</v>
      </c>
      <c r="D262163" s="98">
        <v>1</v>
      </c>
    </row>
    <row r="262164" spans="3:4">
      <c r="C262164" s="7">
        <v>19</v>
      </c>
      <c r="D262164" s="98">
        <v>2</v>
      </c>
    </row>
    <row r="262165" spans="3:4">
      <c r="C262165" s="7">
        <v>20</v>
      </c>
      <c r="D262165" s="98">
        <v>1</v>
      </c>
    </row>
    <row r="262166" spans="3:4">
      <c r="C262166" s="7">
        <v>21</v>
      </c>
      <c r="D262166" s="98">
        <v>2</v>
      </c>
    </row>
    <row r="262167" spans="3:4">
      <c r="C262167" s="7">
        <v>22</v>
      </c>
      <c r="D262167" s="98">
        <v>1</v>
      </c>
    </row>
    <row r="262168" spans="3:4">
      <c r="C262168" s="7">
        <v>23</v>
      </c>
      <c r="D262168" s="98">
        <v>2</v>
      </c>
    </row>
    <row r="262169" spans="3:4">
      <c r="C262169" s="7">
        <v>24</v>
      </c>
      <c r="D262169" s="98">
        <v>2</v>
      </c>
    </row>
    <row r="262170" spans="3:4">
      <c r="C262170" s="7">
        <v>25</v>
      </c>
      <c r="D262170" s="98">
        <v>2</v>
      </c>
    </row>
    <row r="262171" spans="3:4">
      <c r="C262171" s="7">
        <v>26</v>
      </c>
      <c r="D262171" s="98">
        <v>1</v>
      </c>
    </row>
    <row r="262172" spans="3:4">
      <c r="C262172" s="7">
        <v>27</v>
      </c>
      <c r="D262172" s="98">
        <v>1</v>
      </c>
    </row>
    <row r="262173" spans="3:4">
      <c r="C262173" s="7">
        <v>28</v>
      </c>
      <c r="D262173" s="98">
        <v>2</v>
      </c>
    </row>
    <row r="262174" spans="3:4">
      <c r="C262174" s="7">
        <v>29</v>
      </c>
      <c r="D262174" s="98">
        <v>1</v>
      </c>
    </row>
    <row r="262175" spans="3:4">
      <c r="C262175" s="7">
        <v>30</v>
      </c>
      <c r="D262175" s="98">
        <v>2</v>
      </c>
    </row>
    <row r="262176" spans="3:4">
      <c r="C262176" s="7">
        <v>31</v>
      </c>
      <c r="D262176" s="98">
        <v>2</v>
      </c>
    </row>
    <row r="262177" spans="3:4">
      <c r="C262177" s="7">
        <v>32</v>
      </c>
      <c r="D262177" s="98">
        <v>2</v>
      </c>
    </row>
    <row r="262178" spans="3:4">
      <c r="C262178" s="7">
        <v>33</v>
      </c>
      <c r="D262178" s="98">
        <v>1</v>
      </c>
    </row>
    <row r="262179" spans="3:4">
      <c r="C262179" s="7">
        <v>34</v>
      </c>
      <c r="D262179" s="98">
        <v>1</v>
      </c>
    </row>
    <row r="262180" spans="3:4">
      <c r="C262180" s="7">
        <v>35</v>
      </c>
      <c r="D262180" s="98">
        <v>2</v>
      </c>
    </row>
    <row r="262181" spans="3:4">
      <c r="C262181" s="7">
        <v>36</v>
      </c>
      <c r="D262181" s="98">
        <v>1</v>
      </c>
    </row>
    <row r="262182" spans="3:4">
      <c r="C262182" s="7">
        <v>37</v>
      </c>
      <c r="D262182" s="98">
        <v>2</v>
      </c>
    </row>
    <row r="262183" spans="3:4">
      <c r="C262183" s="7">
        <v>38</v>
      </c>
      <c r="D262183" s="98">
        <v>1</v>
      </c>
    </row>
    <row r="262184" spans="3:4">
      <c r="C262184" s="7">
        <v>39</v>
      </c>
      <c r="D262184" s="98">
        <v>1</v>
      </c>
    </row>
    <row r="262185" spans="3:4">
      <c r="C262185" s="7">
        <v>40</v>
      </c>
      <c r="D262185" s="98">
        <v>1</v>
      </c>
    </row>
    <row r="262186" spans="3:4">
      <c r="C262186" s="7">
        <v>41</v>
      </c>
      <c r="D262186" s="98">
        <v>2</v>
      </c>
    </row>
    <row r="262187" spans="3:4">
      <c r="C262187" s="7">
        <v>42</v>
      </c>
      <c r="D262187" s="98">
        <v>2</v>
      </c>
    </row>
    <row r="262188" spans="3:4">
      <c r="C262188" s="7">
        <v>43</v>
      </c>
      <c r="D262188" s="98">
        <v>1</v>
      </c>
    </row>
    <row r="262189" spans="3:4">
      <c r="C262189" s="7">
        <v>44</v>
      </c>
      <c r="D262189" s="98">
        <v>1</v>
      </c>
    </row>
    <row r="262190" spans="3:4">
      <c r="C262190" s="7">
        <v>45</v>
      </c>
      <c r="D262190" s="98">
        <v>2</v>
      </c>
    </row>
    <row r="262191" spans="3:4">
      <c r="C262191" s="7">
        <v>46</v>
      </c>
      <c r="D262191" s="98">
        <v>1</v>
      </c>
    </row>
    <row r="262192" spans="3:4">
      <c r="C262192" s="7">
        <v>47</v>
      </c>
      <c r="D262192" s="98">
        <v>2</v>
      </c>
    </row>
    <row r="262193" spans="3:4">
      <c r="C262193" s="7">
        <v>48</v>
      </c>
      <c r="D262193" s="98">
        <v>2</v>
      </c>
    </row>
    <row r="262194" spans="3:4">
      <c r="C262194" s="7">
        <v>49</v>
      </c>
      <c r="D262194" s="98">
        <v>1</v>
      </c>
    </row>
    <row r="262195" spans="3:4">
      <c r="C262195" s="7">
        <v>50</v>
      </c>
      <c r="D262195" s="98">
        <v>1</v>
      </c>
    </row>
    <row r="262196" spans="3:4">
      <c r="C262196" s="7">
        <v>51</v>
      </c>
      <c r="D262196" s="98">
        <v>2</v>
      </c>
    </row>
    <row r="262197" spans="3:4">
      <c r="C262197" s="7">
        <v>52</v>
      </c>
      <c r="D262197" s="98">
        <v>1</v>
      </c>
    </row>
    <row r="262198" spans="3:4">
      <c r="C262198" s="7">
        <v>53</v>
      </c>
      <c r="D262198" s="98">
        <v>2</v>
      </c>
    </row>
    <row r="262199" spans="3:4">
      <c r="C262199" s="7">
        <v>54</v>
      </c>
      <c r="D262199" s="98">
        <v>2</v>
      </c>
    </row>
    <row r="262200" spans="3:4">
      <c r="C262200" s="7">
        <v>55</v>
      </c>
      <c r="D262200" s="98">
        <v>2</v>
      </c>
    </row>
    <row r="262201" spans="3:4">
      <c r="C262201" s="7">
        <v>56</v>
      </c>
      <c r="D262201" s="98">
        <v>2</v>
      </c>
    </row>
    <row r="262202" spans="3:4">
      <c r="C262202" s="7">
        <v>57</v>
      </c>
      <c r="D262202" s="98">
        <v>2</v>
      </c>
    </row>
    <row r="262203" spans="3:4">
      <c r="C262203" s="7">
        <v>58</v>
      </c>
      <c r="D262203" s="98">
        <v>1</v>
      </c>
    </row>
    <row r="262204" spans="3:4">
      <c r="C262204" s="7">
        <v>59</v>
      </c>
      <c r="D262204" s="98">
        <v>1</v>
      </c>
    </row>
    <row r="262205" spans="3:4">
      <c r="C262205" s="7">
        <v>60</v>
      </c>
      <c r="D262205" s="98">
        <v>1</v>
      </c>
    </row>
    <row r="262206" spans="3:4">
      <c r="C262206" s="7">
        <v>61</v>
      </c>
      <c r="D262206" s="98">
        <v>2</v>
      </c>
    </row>
    <row r="262207" spans="3:4">
      <c r="C262207" s="7">
        <v>62</v>
      </c>
      <c r="D262207" s="98">
        <v>2</v>
      </c>
    </row>
    <row r="262208" spans="3:4">
      <c r="C262208" s="7">
        <v>63</v>
      </c>
      <c r="D262208" s="98">
        <v>2</v>
      </c>
    </row>
    <row r="262209" spans="3:4">
      <c r="C262209" s="7">
        <v>64</v>
      </c>
      <c r="D262209" s="98">
        <v>1</v>
      </c>
    </row>
    <row r="262210" spans="3:4">
      <c r="C262210" s="7">
        <v>65</v>
      </c>
      <c r="D262210" s="98">
        <v>2</v>
      </c>
    </row>
    <row r="262211" spans="3:4">
      <c r="C262211" s="7">
        <v>66</v>
      </c>
      <c r="D262211" s="98">
        <v>1</v>
      </c>
    </row>
    <row r="262212" spans="3:4">
      <c r="C262212" s="7">
        <v>67</v>
      </c>
      <c r="D262212" s="98">
        <v>2</v>
      </c>
    </row>
    <row r="262213" spans="3:4">
      <c r="C262213" s="7">
        <v>68</v>
      </c>
      <c r="D262213" s="98">
        <v>1</v>
      </c>
    </row>
    <row r="262214" spans="3:4">
      <c r="C262214" s="7">
        <v>69</v>
      </c>
      <c r="D262214" s="98">
        <v>2</v>
      </c>
    </row>
    <row r="262215" spans="3:4">
      <c r="C262215" s="7">
        <v>70</v>
      </c>
      <c r="D262215" s="98">
        <v>2</v>
      </c>
    </row>
    <row r="262216" spans="3:4">
      <c r="C262216" s="7">
        <v>71</v>
      </c>
      <c r="D262216" s="98">
        <v>2</v>
      </c>
    </row>
    <row r="262217" spans="3:4">
      <c r="C262217" s="7">
        <v>72</v>
      </c>
      <c r="D262217" s="98">
        <v>2</v>
      </c>
    </row>
    <row r="262218" spans="3:4">
      <c r="C262218" s="7">
        <v>73</v>
      </c>
      <c r="D262218" s="98">
        <v>2</v>
      </c>
    </row>
    <row r="262219" spans="3:4">
      <c r="C262219" s="7">
        <v>74</v>
      </c>
      <c r="D262219" s="98">
        <v>1</v>
      </c>
    </row>
    <row r="262220" spans="3:4">
      <c r="C262220" s="7">
        <v>75</v>
      </c>
      <c r="D262220" s="98">
        <v>2</v>
      </c>
    </row>
    <row r="262221" spans="3:4">
      <c r="C262221" s="7">
        <v>76</v>
      </c>
      <c r="D262221" s="98">
        <v>1</v>
      </c>
    </row>
    <row r="262222" spans="3:4">
      <c r="C262222" s="7">
        <v>77</v>
      </c>
      <c r="D262222" s="98">
        <v>2</v>
      </c>
    </row>
    <row r="262223" spans="3:4">
      <c r="C262223" s="7">
        <v>78</v>
      </c>
      <c r="D262223" s="98">
        <v>2</v>
      </c>
    </row>
    <row r="262224" spans="3:4">
      <c r="C262224" s="7">
        <v>79</v>
      </c>
      <c r="D262224" s="98">
        <v>1</v>
      </c>
    </row>
    <row r="262225" spans="3:4">
      <c r="C262225" s="7">
        <v>80</v>
      </c>
      <c r="D262225" s="98">
        <v>2</v>
      </c>
    </row>
    <row r="262226" spans="3:4">
      <c r="C262226" s="7">
        <v>81</v>
      </c>
      <c r="D262226" s="98">
        <v>1</v>
      </c>
    </row>
    <row r="262227" spans="3:4">
      <c r="C262227" s="7">
        <v>82</v>
      </c>
      <c r="D262227" s="98">
        <v>1</v>
      </c>
    </row>
    <row r="262228" spans="3:4">
      <c r="C262228" s="7">
        <v>83</v>
      </c>
      <c r="D262228" s="98">
        <v>1</v>
      </c>
    </row>
    <row r="262229" spans="3:4">
      <c r="C262229" s="7">
        <v>84</v>
      </c>
      <c r="D262229" s="98">
        <v>1</v>
      </c>
    </row>
    <row r="262230" spans="3:4">
      <c r="C262230" s="7">
        <v>85</v>
      </c>
      <c r="D262230" s="98">
        <v>2</v>
      </c>
    </row>
    <row r="262231" spans="3:4">
      <c r="C262231" s="7">
        <v>86</v>
      </c>
      <c r="D262231" s="98">
        <v>2</v>
      </c>
    </row>
    <row r="262232" spans="3:4">
      <c r="C262232" s="7">
        <v>87</v>
      </c>
      <c r="D262232" s="98">
        <v>1</v>
      </c>
    </row>
    <row r="262233" spans="3:4">
      <c r="C262233" s="7">
        <v>88</v>
      </c>
      <c r="D262233" s="98">
        <v>2</v>
      </c>
    </row>
    <row r="262234" spans="3:4">
      <c r="C262234" s="7">
        <v>89</v>
      </c>
      <c r="D262234" s="98">
        <v>1</v>
      </c>
    </row>
    <row r="262235" spans="3:4">
      <c r="C262235" s="7">
        <v>90</v>
      </c>
      <c r="D262235" s="98">
        <v>1</v>
      </c>
    </row>
    <row r="262236" spans="3:4">
      <c r="C262236" s="7">
        <v>91</v>
      </c>
      <c r="D262236" s="98">
        <v>2</v>
      </c>
    </row>
    <row r="262237" spans="3:4">
      <c r="C262237" s="7">
        <v>92</v>
      </c>
      <c r="D262237" s="98">
        <v>1</v>
      </c>
    </row>
    <row r="262238" spans="3:4">
      <c r="C262238" s="7">
        <v>93</v>
      </c>
      <c r="D262238" s="98">
        <v>1</v>
      </c>
    </row>
    <row r="262239" spans="3:4">
      <c r="C262239" s="7">
        <v>94</v>
      </c>
      <c r="D262239" s="98">
        <v>2</v>
      </c>
    </row>
    <row r="262240" spans="3:4">
      <c r="C262240" s="7">
        <v>95</v>
      </c>
      <c r="D262240" s="98">
        <v>2</v>
      </c>
    </row>
    <row r="262241" spans="3:4">
      <c r="C262241" s="7">
        <v>96</v>
      </c>
      <c r="D262241" s="98">
        <v>2</v>
      </c>
    </row>
    <row r="262242" spans="3:4">
      <c r="C262242" s="7">
        <v>97</v>
      </c>
      <c r="D262242" s="98">
        <v>2</v>
      </c>
    </row>
    <row r="262243" spans="3:4">
      <c r="C262243" s="7">
        <v>98</v>
      </c>
      <c r="D262243" s="98">
        <v>1</v>
      </c>
    </row>
    <row r="262244" spans="3:4">
      <c r="C262244" s="7">
        <v>99</v>
      </c>
      <c r="D262244" s="98">
        <v>2</v>
      </c>
    </row>
    <row r="262245" spans="3:4">
      <c r="C262245" s="7">
        <v>100</v>
      </c>
      <c r="D262245" s="98">
        <v>2</v>
      </c>
    </row>
    <row r="262246" spans="3:4">
      <c r="C262246" s="7">
        <v>101</v>
      </c>
      <c r="D262246" s="98">
        <v>2</v>
      </c>
    </row>
    <row r="262247" spans="3:4">
      <c r="C262247" s="7">
        <v>102</v>
      </c>
      <c r="D262247" s="98">
        <v>1</v>
      </c>
    </row>
    <row r="262248" spans="3:4">
      <c r="C262248" s="7">
        <v>103</v>
      </c>
      <c r="D262248" s="98">
        <v>2</v>
      </c>
    </row>
    <row r="262249" spans="3:4">
      <c r="C262249" s="7">
        <v>104</v>
      </c>
      <c r="D262249" s="98">
        <v>1</v>
      </c>
    </row>
    <row r="262250" spans="3:4">
      <c r="C262250" s="7">
        <v>105</v>
      </c>
      <c r="D262250" s="98">
        <v>2</v>
      </c>
    </row>
    <row r="262251" spans="3:4">
      <c r="C262251" s="7">
        <v>106</v>
      </c>
      <c r="D262251" s="98">
        <v>2</v>
      </c>
    </row>
    <row r="262252" spans="3:4">
      <c r="C262252" s="7">
        <v>107</v>
      </c>
      <c r="D262252" s="98">
        <v>2</v>
      </c>
    </row>
    <row r="262253" spans="3:4">
      <c r="C262253" s="7">
        <v>108</v>
      </c>
      <c r="D262253" s="98">
        <v>2</v>
      </c>
    </row>
    <row r="262254" spans="3:4">
      <c r="C262254" s="7">
        <v>109</v>
      </c>
      <c r="D262254" s="98">
        <v>2</v>
      </c>
    </row>
    <row r="262255" spans="3:4">
      <c r="C262255" s="7">
        <v>110</v>
      </c>
      <c r="D262255" s="98">
        <v>2</v>
      </c>
    </row>
    <row r="262256" spans="3:4">
      <c r="C262256" s="7">
        <v>111</v>
      </c>
      <c r="D262256" s="98">
        <v>1</v>
      </c>
    </row>
    <row r="262257" spans="3:4">
      <c r="C262257" s="7">
        <v>112</v>
      </c>
      <c r="D262257" s="98">
        <v>2</v>
      </c>
    </row>
    <row r="262258" spans="3:4">
      <c r="C262258" s="7">
        <v>113</v>
      </c>
      <c r="D262258" s="98">
        <v>2</v>
      </c>
    </row>
    <row r="262259" spans="3:4">
      <c r="C262259" s="7">
        <v>114</v>
      </c>
      <c r="D262259" s="98">
        <v>2</v>
      </c>
    </row>
    <row r="262260" spans="3:4">
      <c r="C262260" s="7">
        <v>115</v>
      </c>
      <c r="D262260" s="98">
        <v>2</v>
      </c>
    </row>
    <row r="262261" spans="3:4">
      <c r="C262261" s="7">
        <v>116</v>
      </c>
      <c r="D262261" s="98">
        <v>1</v>
      </c>
    </row>
    <row r="262262" spans="3:4">
      <c r="C262262" s="7">
        <v>117</v>
      </c>
      <c r="D262262" s="98">
        <v>2</v>
      </c>
    </row>
    <row r="262263" spans="3:4">
      <c r="C262263" s="7">
        <v>118</v>
      </c>
      <c r="D262263" s="98">
        <v>2</v>
      </c>
    </row>
    <row r="262264" spans="3:4">
      <c r="C262264" s="7">
        <v>119</v>
      </c>
      <c r="D262264" s="98">
        <v>2</v>
      </c>
    </row>
    <row r="262265" spans="3:4">
      <c r="C262265" s="7">
        <v>120</v>
      </c>
      <c r="D262265" s="98">
        <v>2</v>
      </c>
    </row>
    <row r="262266" spans="3:4">
      <c r="C262266" s="7">
        <v>121</v>
      </c>
      <c r="D262266" s="98">
        <v>2</v>
      </c>
    </row>
    <row r="262267" spans="3:4">
      <c r="C262267" s="7">
        <v>122</v>
      </c>
      <c r="D262267" s="98">
        <v>2</v>
      </c>
    </row>
    <row r="262268" spans="3:4">
      <c r="C262268" s="7">
        <v>123</v>
      </c>
      <c r="D262268" s="98">
        <v>2</v>
      </c>
    </row>
    <row r="262269" spans="3:4">
      <c r="C262269" s="7">
        <v>124</v>
      </c>
      <c r="D262269" s="98">
        <v>1</v>
      </c>
    </row>
    <row r="262270" spans="3:4">
      <c r="C262270" s="7">
        <v>125</v>
      </c>
      <c r="D262270" s="98">
        <v>2</v>
      </c>
    </row>
    <row r="262271" spans="3:4">
      <c r="C262271" s="7">
        <v>126</v>
      </c>
      <c r="D262271" s="98">
        <v>1</v>
      </c>
    </row>
    <row r="262272" spans="3:4">
      <c r="C262272" s="7">
        <v>127</v>
      </c>
      <c r="D262272" s="98">
        <v>2</v>
      </c>
    </row>
    <row r="262273" spans="3:4">
      <c r="C262273" s="7">
        <v>128</v>
      </c>
      <c r="D262273" s="98">
        <v>2</v>
      </c>
    </row>
    <row r="262274" spans="3:4">
      <c r="C262274" s="7">
        <v>129</v>
      </c>
      <c r="D262274" s="98">
        <v>2</v>
      </c>
    </row>
    <row r="262275" spans="3:4">
      <c r="C262275" s="7">
        <v>130</v>
      </c>
      <c r="D262275" s="98">
        <v>2</v>
      </c>
    </row>
    <row r="262276" spans="3:4">
      <c r="C262276" s="7">
        <v>131</v>
      </c>
      <c r="D262276" s="98">
        <v>1</v>
      </c>
    </row>
    <row r="262277" spans="3:4">
      <c r="C262277" s="7">
        <v>132</v>
      </c>
      <c r="D262277" s="98">
        <v>2</v>
      </c>
    </row>
    <row r="262278" spans="3:4">
      <c r="C262278" s="7">
        <v>133</v>
      </c>
      <c r="D262278" s="98">
        <v>2</v>
      </c>
    </row>
    <row r="262279" spans="3:4">
      <c r="C262279" s="7">
        <v>134</v>
      </c>
      <c r="D262279" s="98">
        <v>2</v>
      </c>
    </row>
    <row r="262280" spans="3:4">
      <c r="C262280" s="7">
        <v>135</v>
      </c>
      <c r="D262280" s="98">
        <v>2</v>
      </c>
    </row>
    <row r="262281" spans="3:4">
      <c r="C262281" s="7">
        <v>136</v>
      </c>
      <c r="D262281" s="98">
        <v>1</v>
      </c>
    </row>
    <row r="262282" spans="3:4">
      <c r="C262282" s="7">
        <v>137</v>
      </c>
      <c r="D262282" s="98">
        <v>1</v>
      </c>
    </row>
    <row r="262283" spans="3:4">
      <c r="C262283" s="7">
        <v>138</v>
      </c>
      <c r="D262283" s="98">
        <v>2</v>
      </c>
    </row>
    <row r="262284" spans="3:4">
      <c r="C262284" s="7">
        <v>139</v>
      </c>
      <c r="D262284" s="98">
        <v>2</v>
      </c>
    </row>
    <row r="262285" spans="3:4">
      <c r="C262285" s="7">
        <v>140</v>
      </c>
      <c r="D262285" s="98">
        <v>2</v>
      </c>
    </row>
    <row r="262286" spans="3:4">
      <c r="C262286" s="7">
        <v>141</v>
      </c>
      <c r="D262286" s="98">
        <v>1</v>
      </c>
    </row>
    <row r="262287" spans="3:4">
      <c r="C262287" s="7">
        <v>142</v>
      </c>
      <c r="D262287" s="98">
        <v>2</v>
      </c>
    </row>
    <row r="262288" spans="3:4">
      <c r="C262288" s="7">
        <v>143</v>
      </c>
      <c r="D262288" s="98">
        <v>2</v>
      </c>
    </row>
    <row r="262289" spans="3:4">
      <c r="C262289" s="7">
        <v>144</v>
      </c>
      <c r="D262289" s="98">
        <v>1</v>
      </c>
    </row>
    <row r="262290" spans="3:4">
      <c r="C262290" s="7">
        <v>145</v>
      </c>
      <c r="D262290" s="98">
        <v>2</v>
      </c>
    </row>
    <row r="262291" spans="3:4">
      <c r="C262291" s="7">
        <v>146</v>
      </c>
      <c r="D262291" s="98">
        <v>2</v>
      </c>
    </row>
    <row r="262292" spans="3:4">
      <c r="C262292" s="7">
        <v>147</v>
      </c>
      <c r="D262292" s="98">
        <v>2</v>
      </c>
    </row>
    <row r="262293" spans="3:4">
      <c r="C262293" s="7">
        <v>148</v>
      </c>
      <c r="D262293" s="98">
        <v>1</v>
      </c>
    </row>
    <row r="262294" spans="3:4">
      <c r="C262294" s="7">
        <v>149</v>
      </c>
      <c r="D262294" s="98">
        <v>2</v>
      </c>
    </row>
    <row r="262295" spans="3:4">
      <c r="C262295" s="7">
        <v>150</v>
      </c>
      <c r="D262295" s="98">
        <v>2</v>
      </c>
    </row>
    <row r="262296" spans="3:4">
      <c r="C262296" s="7">
        <v>151</v>
      </c>
      <c r="D262296" s="98">
        <v>2</v>
      </c>
    </row>
    <row r="262297" spans="3:4">
      <c r="C262297" s="7">
        <v>152</v>
      </c>
      <c r="D262297" s="98">
        <v>2</v>
      </c>
    </row>
    <row r="262298" spans="3:4">
      <c r="C262298" s="7">
        <v>153</v>
      </c>
      <c r="D262298" s="98">
        <v>2</v>
      </c>
    </row>
    <row r="262299" spans="3:4">
      <c r="C262299" s="7">
        <v>154</v>
      </c>
      <c r="D262299" s="98">
        <v>2</v>
      </c>
    </row>
    <row r="262300" spans="3:4">
      <c r="C262300" s="7">
        <v>155</v>
      </c>
      <c r="D262300" s="98">
        <v>2</v>
      </c>
    </row>
    <row r="262301" spans="3:4">
      <c r="C262301" s="7">
        <v>156</v>
      </c>
      <c r="D262301" s="98">
        <v>2</v>
      </c>
    </row>
    <row r="262302" spans="3:4">
      <c r="C262302" s="7">
        <v>157</v>
      </c>
      <c r="D262302" s="98">
        <v>2</v>
      </c>
    </row>
    <row r="262303" spans="3:4">
      <c r="C262303" s="7">
        <v>158</v>
      </c>
      <c r="D262303" s="98">
        <v>2</v>
      </c>
    </row>
    <row r="262304" spans="3:4">
      <c r="C262304" s="7">
        <v>159</v>
      </c>
      <c r="D262304" s="98">
        <v>2</v>
      </c>
    </row>
    <row r="262305" spans="3:4">
      <c r="C262305" s="7">
        <v>160</v>
      </c>
      <c r="D262305" s="98">
        <v>2</v>
      </c>
    </row>
    <row r="262306" spans="3:4">
      <c r="C262306" s="7">
        <v>161</v>
      </c>
      <c r="D262306" s="98">
        <v>2</v>
      </c>
    </row>
    <row r="262307" spans="3:4">
      <c r="C262307" s="7">
        <v>162</v>
      </c>
      <c r="D262307" s="98">
        <v>2</v>
      </c>
    </row>
    <row r="262308" spans="3:4">
      <c r="C262308" s="7">
        <v>163</v>
      </c>
      <c r="D262308" s="98">
        <v>2</v>
      </c>
    </row>
    <row r="262309" spans="3:4">
      <c r="C262309" s="7">
        <v>164</v>
      </c>
      <c r="D262309" s="98">
        <v>2</v>
      </c>
    </row>
    <row r="262310" spans="3:4">
      <c r="C262310" s="7">
        <v>165</v>
      </c>
      <c r="D262310" s="98">
        <v>2</v>
      </c>
    </row>
    <row r="262311" spans="3:4">
      <c r="C262311" s="7">
        <v>166</v>
      </c>
      <c r="D262311" s="98">
        <v>2</v>
      </c>
    </row>
    <row r="262312" spans="3:4">
      <c r="C262312" s="7">
        <v>167</v>
      </c>
      <c r="D262312" s="98">
        <v>2</v>
      </c>
    </row>
    <row r="262313" spans="3:4">
      <c r="C262313" s="7">
        <v>168</v>
      </c>
      <c r="D262313" s="98">
        <v>2</v>
      </c>
    </row>
    <row r="262314" spans="3:4">
      <c r="C262314" s="7">
        <v>169</v>
      </c>
      <c r="D262314" s="98">
        <v>2</v>
      </c>
    </row>
    <row r="262315" spans="3:4">
      <c r="C262315" s="7">
        <v>170</v>
      </c>
      <c r="D262315" s="98">
        <v>2</v>
      </c>
    </row>
    <row r="262316" spans="3:4">
      <c r="C262316" s="7">
        <v>171</v>
      </c>
      <c r="D262316" s="98">
        <v>2</v>
      </c>
    </row>
    <row r="262317" spans="3:4">
      <c r="C262317" s="7">
        <v>172</v>
      </c>
      <c r="D262317" s="98">
        <v>2</v>
      </c>
    </row>
    <row r="262318" spans="3:4">
      <c r="C262318" s="7">
        <v>173</v>
      </c>
      <c r="D262318" s="98">
        <v>2</v>
      </c>
    </row>
    <row r="262319" spans="3:4">
      <c r="C262319" s="7">
        <v>174</v>
      </c>
      <c r="D262319" s="98">
        <v>2</v>
      </c>
    </row>
    <row r="262320" spans="3:4">
      <c r="C262320" s="7">
        <v>175</v>
      </c>
      <c r="D262320" s="98">
        <v>2</v>
      </c>
    </row>
    <row r="262321" spans="3:4">
      <c r="C262321" s="7">
        <v>176</v>
      </c>
      <c r="D262321" s="98">
        <v>2</v>
      </c>
    </row>
    <row r="262322" spans="3:4">
      <c r="C262322" s="7">
        <v>177</v>
      </c>
      <c r="D262322" s="98">
        <v>2</v>
      </c>
    </row>
    <row r="262323" spans="3:4">
      <c r="C262323" s="7">
        <v>178</v>
      </c>
      <c r="D262323" s="98">
        <v>2</v>
      </c>
    </row>
    <row r="262324" spans="3:4">
      <c r="C262324" s="7">
        <v>179</v>
      </c>
      <c r="D262324" s="98">
        <v>1</v>
      </c>
    </row>
    <row r="262325" spans="3:4">
      <c r="C262325" s="7">
        <v>180</v>
      </c>
      <c r="D262325" s="98">
        <v>2</v>
      </c>
    </row>
    <row r="262326" spans="3:4">
      <c r="C262326" s="7">
        <v>181</v>
      </c>
      <c r="D262326" s="98">
        <v>2</v>
      </c>
    </row>
    <row r="262327" spans="3:4">
      <c r="C262327" s="7">
        <v>182</v>
      </c>
      <c r="D262327" s="98">
        <v>2</v>
      </c>
    </row>
    <row r="262328" spans="3:4">
      <c r="C262328" s="7">
        <v>183</v>
      </c>
      <c r="D262328" s="98">
        <v>2</v>
      </c>
    </row>
    <row r="262329" spans="3:4">
      <c r="C262329" s="7">
        <v>184</v>
      </c>
      <c r="D262329" s="98">
        <v>1</v>
      </c>
    </row>
    <row r="262330" spans="3:4">
      <c r="C262330" s="7">
        <v>185</v>
      </c>
      <c r="D262330" s="98">
        <v>2</v>
      </c>
    </row>
    <row r="262331" spans="3:4">
      <c r="C262331" s="7">
        <v>186</v>
      </c>
      <c r="D262331" s="98">
        <v>2</v>
      </c>
    </row>
    <row r="262332" spans="3:4">
      <c r="C262332" s="7">
        <v>187</v>
      </c>
      <c r="D262332" s="98">
        <v>5</v>
      </c>
    </row>
    <row r="262333" spans="3:4">
      <c r="C262333" s="7">
        <v>188</v>
      </c>
      <c r="D262333" s="98">
        <v>1</v>
      </c>
    </row>
    <row r="262334" spans="3:4">
      <c r="C262334" s="7">
        <v>189</v>
      </c>
      <c r="D262334" s="98">
        <v>5</v>
      </c>
    </row>
    <row r="262335" spans="3:4">
      <c r="C262335" s="7">
        <v>190</v>
      </c>
      <c r="D262335" s="98">
        <v>5</v>
      </c>
    </row>
    <row r="262336" spans="3:4">
      <c r="C262336" s="7">
        <v>191</v>
      </c>
      <c r="D262336" s="98">
        <v>5</v>
      </c>
    </row>
    <row r="262337" spans="3:4">
      <c r="C262337" s="7">
        <v>192</v>
      </c>
      <c r="D262337" s="98">
        <v>1</v>
      </c>
    </row>
    <row r="262338" spans="3:4">
      <c r="C262338" s="7">
        <v>193</v>
      </c>
      <c r="D262338" s="98">
        <v>1</v>
      </c>
    </row>
    <row r="262339" spans="3:4">
      <c r="C262339" s="7">
        <v>194</v>
      </c>
      <c r="D262339" s="98">
        <v>2</v>
      </c>
    </row>
    <row r="262340" spans="3:4">
      <c r="C262340" s="7">
        <v>195</v>
      </c>
      <c r="D262340" s="98">
        <v>5</v>
      </c>
    </row>
    <row r="262341" spans="3:4">
      <c r="C262341" s="7">
        <v>196</v>
      </c>
      <c r="D262341" s="98">
        <v>3</v>
      </c>
    </row>
    <row r="262342" spans="3:4">
      <c r="C262342" s="7">
        <v>197</v>
      </c>
      <c r="D262342" s="98">
        <v>4</v>
      </c>
    </row>
    <row r="262343" spans="3:4">
      <c r="C262343" s="7">
        <v>198</v>
      </c>
      <c r="D262343" s="98">
        <v>1</v>
      </c>
    </row>
    <row r="262344" spans="3:4">
      <c r="C262344" s="7">
        <v>199</v>
      </c>
      <c r="D262344" s="98">
        <v>5</v>
      </c>
    </row>
    <row r="262345" spans="3:4">
      <c r="C262345" s="7">
        <v>200</v>
      </c>
      <c r="D262345" s="98">
        <v>2</v>
      </c>
    </row>
    <row r="262346" spans="3:4">
      <c r="C262346" s="7">
        <v>201</v>
      </c>
      <c r="D262346" s="98">
        <v>1</v>
      </c>
    </row>
    <row r="262347" spans="3:4">
      <c r="C262347" s="7">
        <v>202</v>
      </c>
      <c r="D262347" s="98">
        <v>4</v>
      </c>
    </row>
    <row r="262348" spans="3:4">
      <c r="C262348" s="7">
        <v>203</v>
      </c>
      <c r="D262348" s="98">
        <v>4</v>
      </c>
    </row>
    <row r="262349" spans="3:4">
      <c r="C262349" s="7">
        <v>204</v>
      </c>
      <c r="D262349" s="98">
        <v>3</v>
      </c>
    </row>
    <row r="262350" spans="3:4">
      <c r="C262350" s="7">
        <v>205</v>
      </c>
      <c r="D262350" s="98">
        <v>1</v>
      </c>
    </row>
    <row r="262351" spans="3:4">
      <c r="C262351" s="7">
        <v>206</v>
      </c>
      <c r="D262351" s="98">
        <v>5</v>
      </c>
    </row>
    <row r="262352" spans="3:4">
      <c r="C262352" s="7">
        <v>207</v>
      </c>
      <c r="D262352" s="98">
        <v>5</v>
      </c>
    </row>
    <row r="262353" spans="3:4">
      <c r="C262353" s="7">
        <v>208</v>
      </c>
      <c r="D262353" s="98">
        <v>4</v>
      </c>
    </row>
    <row r="262354" spans="3:4">
      <c r="C262354" s="7">
        <v>209</v>
      </c>
      <c r="D262354" s="98">
        <v>2</v>
      </c>
    </row>
    <row r="262355" spans="3:4">
      <c r="C262355" s="7">
        <v>210</v>
      </c>
      <c r="D262355" s="98">
        <v>1</v>
      </c>
    </row>
    <row r="262356" spans="3:4">
      <c r="C262356" s="7">
        <v>211</v>
      </c>
      <c r="D262356" s="98">
        <v>4</v>
      </c>
    </row>
    <row r="262357" spans="3:4">
      <c r="C262357" s="7">
        <v>212</v>
      </c>
      <c r="D262357" s="98">
        <v>1</v>
      </c>
    </row>
    <row r="262358" spans="3:4">
      <c r="C262358" s="7">
        <v>213</v>
      </c>
      <c r="D262358" s="98">
        <v>4</v>
      </c>
    </row>
    <row r="262359" spans="3:4">
      <c r="C262359" s="7">
        <v>214</v>
      </c>
      <c r="D262359" s="98">
        <v>1</v>
      </c>
    </row>
    <row r="262360" spans="3:4">
      <c r="C262360" s="7">
        <v>215</v>
      </c>
      <c r="D262360" s="98">
        <v>2</v>
      </c>
    </row>
    <row r="262361" spans="3:4">
      <c r="C262361" s="7">
        <v>216</v>
      </c>
      <c r="D262361" s="98">
        <v>4</v>
      </c>
    </row>
    <row r="262362" spans="3:4">
      <c r="C262362" s="7">
        <v>217</v>
      </c>
      <c r="D262362" s="98">
        <v>4</v>
      </c>
    </row>
    <row r="262363" spans="3:4">
      <c r="C262363" s="7">
        <v>218</v>
      </c>
      <c r="D262363" s="98">
        <v>3</v>
      </c>
    </row>
    <row r="262364" spans="3:4">
      <c r="C262364" s="7">
        <v>219</v>
      </c>
      <c r="D262364" s="98">
        <v>2</v>
      </c>
    </row>
    <row r="262365" spans="3:4">
      <c r="C262365" s="7">
        <v>220</v>
      </c>
      <c r="D262365" s="98">
        <v>5</v>
      </c>
    </row>
    <row r="262366" spans="3:4">
      <c r="C262366" s="7">
        <v>221</v>
      </c>
      <c r="D262366" s="98">
        <v>1</v>
      </c>
    </row>
    <row r="262367" spans="3:4">
      <c r="C262367" s="7">
        <v>222</v>
      </c>
      <c r="D262367" s="98"/>
    </row>
    <row r="262368" spans="3:4">
      <c r="C262368" s="7">
        <v>223</v>
      </c>
      <c r="D262368" s="98">
        <v>4</v>
      </c>
    </row>
    <row r="262369" spans="3:4">
      <c r="C262369" s="7">
        <v>224</v>
      </c>
      <c r="D262369" s="98">
        <v>5</v>
      </c>
    </row>
    <row r="262370" spans="3:4">
      <c r="C262370" s="7">
        <v>225</v>
      </c>
      <c r="D262370" s="98">
        <v>3</v>
      </c>
    </row>
    <row r="262371" spans="3:4">
      <c r="C262371" s="7">
        <v>226</v>
      </c>
      <c r="D262371" s="98">
        <v>4</v>
      </c>
    </row>
    <row r="262372" spans="3:4">
      <c r="C262372" s="7">
        <v>227</v>
      </c>
      <c r="D262372" s="98">
        <v>1</v>
      </c>
    </row>
    <row r="262373" spans="3:4">
      <c r="C262373" s="7">
        <v>228</v>
      </c>
      <c r="D262373" s="98">
        <v>2</v>
      </c>
    </row>
    <row r="278529" spans="3:4">
      <c r="C278529" s="3" t="s">
        <v>13</v>
      </c>
      <c r="D278529" s="98" t="s">
        <v>0</v>
      </c>
    </row>
    <row r="278530" spans="3:4">
      <c r="C278530" s="7">
        <v>1</v>
      </c>
      <c r="D278530" s="98">
        <v>1</v>
      </c>
    </row>
    <row r="278531" spans="3:4">
      <c r="C278531" s="7">
        <v>2</v>
      </c>
      <c r="D278531" s="98">
        <v>1</v>
      </c>
    </row>
    <row r="278532" spans="3:4">
      <c r="C278532" s="7">
        <v>3</v>
      </c>
      <c r="D278532" s="98">
        <v>2</v>
      </c>
    </row>
    <row r="278533" spans="3:4">
      <c r="C278533" s="7">
        <v>4</v>
      </c>
      <c r="D278533" s="98">
        <v>1</v>
      </c>
    </row>
    <row r="278534" spans="3:4">
      <c r="C278534" s="7">
        <v>5</v>
      </c>
      <c r="D278534" s="98">
        <v>1</v>
      </c>
    </row>
    <row r="278535" spans="3:4">
      <c r="C278535" s="7">
        <v>6</v>
      </c>
      <c r="D278535" s="98">
        <v>1</v>
      </c>
    </row>
    <row r="278536" spans="3:4">
      <c r="C278536" s="7">
        <v>7</v>
      </c>
      <c r="D278536" s="98">
        <v>2</v>
      </c>
    </row>
    <row r="278537" spans="3:4">
      <c r="C278537" s="7">
        <v>8</v>
      </c>
      <c r="D278537" s="98">
        <v>1</v>
      </c>
    </row>
    <row r="278538" spans="3:4">
      <c r="C278538" s="7">
        <v>9</v>
      </c>
      <c r="D278538" s="98">
        <v>2</v>
      </c>
    </row>
    <row r="278539" spans="3:4">
      <c r="C278539" s="7">
        <v>10</v>
      </c>
      <c r="D278539" s="98">
        <v>1</v>
      </c>
    </row>
    <row r="278540" spans="3:4">
      <c r="C278540" s="7">
        <v>11</v>
      </c>
      <c r="D278540" s="98">
        <v>1</v>
      </c>
    </row>
    <row r="278541" spans="3:4">
      <c r="C278541" s="7">
        <v>12</v>
      </c>
      <c r="D278541" s="98">
        <v>1</v>
      </c>
    </row>
    <row r="278542" spans="3:4">
      <c r="C278542" s="7">
        <v>13</v>
      </c>
      <c r="D278542" s="98">
        <v>2</v>
      </c>
    </row>
    <row r="278543" spans="3:4">
      <c r="C278543" s="7">
        <v>14</v>
      </c>
      <c r="D278543" s="98">
        <v>1</v>
      </c>
    </row>
    <row r="278544" spans="3:4">
      <c r="C278544" s="7">
        <v>15</v>
      </c>
      <c r="D278544" s="98">
        <v>2</v>
      </c>
    </row>
    <row r="278545" spans="3:4">
      <c r="C278545" s="7">
        <v>16</v>
      </c>
      <c r="D278545" s="98">
        <v>1</v>
      </c>
    </row>
    <row r="278546" spans="3:4">
      <c r="C278546" s="7">
        <v>17</v>
      </c>
      <c r="D278546" s="98">
        <v>2</v>
      </c>
    </row>
    <row r="278547" spans="3:4">
      <c r="C278547" s="7">
        <v>18</v>
      </c>
      <c r="D278547" s="98">
        <v>1</v>
      </c>
    </row>
    <row r="278548" spans="3:4">
      <c r="C278548" s="7">
        <v>19</v>
      </c>
      <c r="D278548" s="98">
        <v>2</v>
      </c>
    </row>
    <row r="278549" spans="3:4">
      <c r="C278549" s="7">
        <v>20</v>
      </c>
      <c r="D278549" s="98">
        <v>1</v>
      </c>
    </row>
    <row r="278550" spans="3:4">
      <c r="C278550" s="7">
        <v>21</v>
      </c>
      <c r="D278550" s="98">
        <v>2</v>
      </c>
    </row>
    <row r="278551" spans="3:4">
      <c r="C278551" s="7">
        <v>22</v>
      </c>
      <c r="D278551" s="98">
        <v>1</v>
      </c>
    </row>
    <row r="278552" spans="3:4">
      <c r="C278552" s="7">
        <v>23</v>
      </c>
      <c r="D278552" s="98">
        <v>2</v>
      </c>
    </row>
    <row r="278553" spans="3:4">
      <c r="C278553" s="7">
        <v>24</v>
      </c>
      <c r="D278553" s="98">
        <v>2</v>
      </c>
    </row>
    <row r="278554" spans="3:4">
      <c r="C278554" s="7">
        <v>25</v>
      </c>
      <c r="D278554" s="98">
        <v>2</v>
      </c>
    </row>
    <row r="278555" spans="3:4">
      <c r="C278555" s="7">
        <v>26</v>
      </c>
      <c r="D278555" s="98">
        <v>1</v>
      </c>
    </row>
    <row r="278556" spans="3:4">
      <c r="C278556" s="7">
        <v>27</v>
      </c>
      <c r="D278556" s="98">
        <v>1</v>
      </c>
    </row>
    <row r="278557" spans="3:4">
      <c r="C278557" s="7">
        <v>28</v>
      </c>
      <c r="D278557" s="98">
        <v>2</v>
      </c>
    </row>
    <row r="278558" spans="3:4">
      <c r="C278558" s="7">
        <v>29</v>
      </c>
      <c r="D278558" s="98">
        <v>1</v>
      </c>
    </row>
    <row r="278559" spans="3:4">
      <c r="C278559" s="7">
        <v>30</v>
      </c>
      <c r="D278559" s="98">
        <v>2</v>
      </c>
    </row>
    <row r="278560" spans="3:4">
      <c r="C278560" s="7">
        <v>31</v>
      </c>
      <c r="D278560" s="98">
        <v>2</v>
      </c>
    </row>
    <row r="278561" spans="3:4">
      <c r="C278561" s="7">
        <v>32</v>
      </c>
      <c r="D278561" s="98">
        <v>2</v>
      </c>
    </row>
    <row r="278562" spans="3:4">
      <c r="C278562" s="7">
        <v>33</v>
      </c>
      <c r="D278562" s="98">
        <v>1</v>
      </c>
    </row>
    <row r="278563" spans="3:4">
      <c r="C278563" s="7">
        <v>34</v>
      </c>
      <c r="D278563" s="98">
        <v>1</v>
      </c>
    </row>
    <row r="278564" spans="3:4">
      <c r="C278564" s="7">
        <v>35</v>
      </c>
      <c r="D278564" s="98">
        <v>2</v>
      </c>
    </row>
    <row r="278565" spans="3:4">
      <c r="C278565" s="7">
        <v>36</v>
      </c>
      <c r="D278565" s="98">
        <v>1</v>
      </c>
    </row>
    <row r="278566" spans="3:4">
      <c r="C278566" s="7">
        <v>37</v>
      </c>
      <c r="D278566" s="98">
        <v>2</v>
      </c>
    </row>
    <row r="278567" spans="3:4">
      <c r="C278567" s="7">
        <v>38</v>
      </c>
      <c r="D278567" s="98">
        <v>1</v>
      </c>
    </row>
    <row r="278568" spans="3:4">
      <c r="C278568" s="7">
        <v>39</v>
      </c>
      <c r="D278568" s="98">
        <v>1</v>
      </c>
    </row>
    <row r="278569" spans="3:4">
      <c r="C278569" s="7">
        <v>40</v>
      </c>
      <c r="D278569" s="98">
        <v>1</v>
      </c>
    </row>
    <row r="278570" spans="3:4">
      <c r="C278570" s="7">
        <v>41</v>
      </c>
      <c r="D278570" s="98">
        <v>2</v>
      </c>
    </row>
    <row r="278571" spans="3:4">
      <c r="C278571" s="7">
        <v>42</v>
      </c>
      <c r="D278571" s="98">
        <v>2</v>
      </c>
    </row>
    <row r="278572" spans="3:4">
      <c r="C278572" s="7">
        <v>43</v>
      </c>
      <c r="D278572" s="98">
        <v>1</v>
      </c>
    </row>
    <row r="278573" spans="3:4">
      <c r="C278573" s="7">
        <v>44</v>
      </c>
      <c r="D278573" s="98">
        <v>1</v>
      </c>
    </row>
    <row r="278574" spans="3:4">
      <c r="C278574" s="7">
        <v>45</v>
      </c>
      <c r="D278574" s="98">
        <v>2</v>
      </c>
    </row>
    <row r="278575" spans="3:4">
      <c r="C278575" s="7">
        <v>46</v>
      </c>
      <c r="D278575" s="98">
        <v>1</v>
      </c>
    </row>
    <row r="278576" spans="3:4">
      <c r="C278576" s="7">
        <v>47</v>
      </c>
      <c r="D278576" s="98">
        <v>2</v>
      </c>
    </row>
    <row r="278577" spans="3:4">
      <c r="C278577" s="7">
        <v>48</v>
      </c>
      <c r="D278577" s="98">
        <v>2</v>
      </c>
    </row>
    <row r="278578" spans="3:4">
      <c r="C278578" s="7">
        <v>49</v>
      </c>
      <c r="D278578" s="98">
        <v>1</v>
      </c>
    </row>
    <row r="278579" spans="3:4">
      <c r="C278579" s="7">
        <v>50</v>
      </c>
      <c r="D278579" s="98">
        <v>1</v>
      </c>
    </row>
    <row r="278580" spans="3:4">
      <c r="C278580" s="7">
        <v>51</v>
      </c>
      <c r="D278580" s="98">
        <v>2</v>
      </c>
    </row>
    <row r="278581" spans="3:4">
      <c r="C278581" s="7">
        <v>52</v>
      </c>
      <c r="D278581" s="98">
        <v>1</v>
      </c>
    </row>
    <row r="278582" spans="3:4">
      <c r="C278582" s="7">
        <v>53</v>
      </c>
      <c r="D278582" s="98">
        <v>2</v>
      </c>
    </row>
    <row r="278583" spans="3:4">
      <c r="C278583" s="7">
        <v>54</v>
      </c>
      <c r="D278583" s="98">
        <v>2</v>
      </c>
    </row>
    <row r="278584" spans="3:4">
      <c r="C278584" s="7">
        <v>55</v>
      </c>
      <c r="D278584" s="98">
        <v>2</v>
      </c>
    </row>
    <row r="278585" spans="3:4">
      <c r="C278585" s="7">
        <v>56</v>
      </c>
      <c r="D278585" s="98">
        <v>2</v>
      </c>
    </row>
    <row r="278586" spans="3:4">
      <c r="C278586" s="7">
        <v>57</v>
      </c>
      <c r="D278586" s="98">
        <v>2</v>
      </c>
    </row>
    <row r="278587" spans="3:4">
      <c r="C278587" s="7">
        <v>58</v>
      </c>
      <c r="D278587" s="98">
        <v>1</v>
      </c>
    </row>
    <row r="278588" spans="3:4">
      <c r="C278588" s="7">
        <v>59</v>
      </c>
      <c r="D278588" s="98">
        <v>1</v>
      </c>
    </row>
    <row r="278589" spans="3:4">
      <c r="C278589" s="7">
        <v>60</v>
      </c>
      <c r="D278589" s="98">
        <v>1</v>
      </c>
    </row>
    <row r="278590" spans="3:4">
      <c r="C278590" s="7">
        <v>61</v>
      </c>
      <c r="D278590" s="98">
        <v>2</v>
      </c>
    </row>
    <row r="278591" spans="3:4">
      <c r="C278591" s="7">
        <v>62</v>
      </c>
      <c r="D278591" s="98">
        <v>2</v>
      </c>
    </row>
    <row r="278592" spans="3:4">
      <c r="C278592" s="7">
        <v>63</v>
      </c>
      <c r="D278592" s="98">
        <v>2</v>
      </c>
    </row>
    <row r="278593" spans="3:4">
      <c r="C278593" s="7">
        <v>64</v>
      </c>
      <c r="D278593" s="98">
        <v>1</v>
      </c>
    </row>
    <row r="278594" spans="3:4">
      <c r="C278594" s="7">
        <v>65</v>
      </c>
      <c r="D278594" s="98">
        <v>2</v>
      </c>
    </row>
    <row r="278595" spans="3:4">
      <c r="C278595" s="7">
        <v>66</v>
      </c>
      <c r="D278595" s="98">
        <v>1</v>
      </c>
    </row>
    <row r="278596" spans="3:4">
      <c r="C278596" s="7">
        <v>67</v>
      </c>
      <c r="D278596" s="98">
        <v>2</v>
      </c>
    </row>
    <row r="278597" spans="3:4">
      <c r="C278597" s="7">
        <v>68</v>
      </c>
      <c r="D278597" s="98">
        <v>1</v>
      </c>
    </row>
    <row r="278598" spans="3:4">
      <c r="C278598" s="7">
        <v>69</v>
      </c>
      <c r="D278598" s="98">
        <v>2</v>
      </c>
    </row>
    <row r="278599" spans="3:4">
      <c r="C278599" s="7">
        <v>70</v>
      </c>
      <c r="D278599" s="98">
        <v>2</v>
      </c>
    </row>
    <row r="278600" spans="3:4">
      <c r="C278600" s="7">
        <v>71</v>
      </c>
      <c r="D278600" s="98">
        <v>2</v>
      </c>
    </row>
    <row r="278601" spans="3:4">
      <c r="C278601" s="7">
        <v>72</v>
      </c>
      <c r="D278601" s="98">
        <v>2</v>
      </c>
    </row>
    <row r="278602" spans="3:4">
      <c r="C278602" s="7">
        <v>73</v>
      </c>
      <c r="D278602" s="98">
        <v>2</v>
      </c>
    </row>
    <row r="278603" spans="3:4">
      <c r="C278603" s="7">
        <v>74</v>
      </c>
      <c r="D278603" s="98">
        <v>1</v>
      </c>
    </row>
    <row r="278604" spans="3:4">
      <c r="C278604" s="7">
        <v>75</v>
      </c>
      <c r="D278604" s="98">
        <v>2</v>
      </c>
    </row>
    <row r="278605" spans="3:4">
      <c r="C278605" s="7">
        <v>76</v>
      </c>
      <c r="D278605" s="98">
        <v>1</v>
      </c>
    </row>
    <row r="278606" spans="3:4">
      <c r="C278606" s="7">
        <v>77</v>
      </c>
      <c r="D278606" s="98">
        <v>2</v>
      </c>
    </row>
    <row r="278607" spans="3:4">
      <c r="C278607" s="7">
        <v>78</v>
      </c>
      <c r="D278607" s="98">
        <v>2</v>
      </c>
    </row>
    <row r="278608" spans="3:4">
      <c r="C278608" s="7">
        <v>79</v>
      </c>
      <c r="D278608" s="98">
        <v>1</v>
      </c>
    </row>
    <row r="278609" spans="3:4">
      <c r="C278609" s="7">
        <v>80</v>
      </c>
      <c r="D278609" s="98">
        <v>2</v>
      </c>
    </row>
    <row r="278610" spans="3:4">
      <c r="C278610" s="7">
        <v>81</v>
      </c>
      <c r="D278610" s="98">
        <v>1</v>
      </c>
    </row>
    <row r="278611" spans="3:4">
      <c r="C278611" s="7">
        <v>82</v>
      </c>
      <c r="D278611" s="98">
        <v>1</v>
      </c>
    </row>
    <row r="278612" spans="3:4">
      <c r="C278612" s="7">
        <v>83</v>
      </c>
      <c r="D278612" s="98">
        <v>1</v>
      </c>
    </row>
    <row r="278613" spans="3:4">
      <c r="C278613" s="7">
        <v>84</v>
      </c>
      <c r="D278613" s="98">
        <v>1</v>
      </c>
    </row>
    <row r="278614" spans="3:4">
      <c r="C278614" s="7">
        <v>85</v>
      </c>
      <c r="D278614" s="98">
        <v>2</v>
      </c>
    </row>
    <row r="278615" spans="3:4">
      <c r="C278615" s="7">
        <v>86</v>
      </c>
      <c r="D278615" s="98">
        <v>2</v>
      </c>
    </row>
    <row r="278616" spans="3:4">
      <c r="C278616" s="7">
        <v>87</v>
      </c>
      <c r="D278616" s="98">
        <v>1</v>
      </c>
    </row>
    <row r="278617" spans="3:4">
      <c r="C278617" s="7">
        <v>88</v>
      </c>
      <c r="D278617" s="98">
        <v>2</v>
      </c>
    </row>
    <row r="278618" spans="3:4">
      <c r="C278618" s="7">
        <v>89</v>
      </c>
      <c r="D278618" s="98">
        <v>1</v>
      </c>
    </row>
    <row r="278619" spans="3:4">
      <c r="C278619" s="7">
        <v>90</v>
      </c>
      <c r="D278619" s="98">
        <v>1</v>
      </c>
    </row>
    <row r="278620" spans="3:4">
      <c r="C278620" s="7">
        <v>91</v>
      </c>
      <c r="D278620" s="98">
        <v>2</v>
      </c>
    </row>
    <row r="278621" spans="3:4">
      <c r="C278621" s="7">
        <v>92</v>
      </c>
      <c r="D278621" s="98">
        <v>1</v>
      </c>
    </row>
    <row r="278622" spans="3:4">
      <c r="C278622" s="7">
        <v>93</v>
      </c>
      <c r="D278622" s="98">
        <v>1</v>
      </c>
    </row>
    <row r="278623" spans="3:4">
      <c r="C278623" s="7">
        <v>94</v>
      </c>
      <c r="D278623" s="98">
        <v>2</v>
      </c>
    </row>
    <row r="278624" spans="3:4">
      <c r="C278624" s="7">
        <v>95</v>
      </c>
      <c r="D278624" s="98">
        <v>2</v>
      </c>
    </row>
    <row r="278625" spans="3:4">
      <c r="C278625" s="7">
        <v>96</v>
      </c>
      <c r="D278625" s="98">
        <v>2</v>
      </c>
    </row>
    <row r="278626" spans="3:4">
      <c r="C278626" s="7">
        <v>97</v>
      </c>
      <c r="D278626" s="98">
        <v>2</v>
      </c>
    </row>
    <row r="278627" spans="3:4">
      <c r="C278627" s="7">
        <v>98</v>
      </c>
      <c r="D278627" s="98">
        <v>1</v>
      </c>
    </row>
    <row r="278628" spans="3:4">
      <c r="C278628" s="7">
        <v>99</v>
      </c>
      <c r="D278628" s="98">
        <v>2</v>
      </c>
    </row>
    <row r="278629" spans="3:4">
      <c r="C278629" s="7">
        <v>100</v>
      </c>
      <c r="D278629" s="98">
        <v>2</v>
      </c>
    </row>
    <row r="278630" spans="3:4">
      <c r="C278630" s="7">
        <v>101</v>
      </c>
      <c r="D278630" s="98">
        <v>2</v>
      </c>
    </row>
    <row r="278631" spans="3:4">
      <c r="C278631" s="7">
        <v>102</v>
      </c>
      <c r="D278631" s="98">
        <v>1</v>
      </c>
    </row>
    <row r="278632" spans="3:4">
      <c r="C278632" s="7">
        <v>103</v>
      </c>
      <c r="D278632" s="98">
        <v>2</v>
      </c>
    </row>
    <row r="278633" spans="3:4">
      <c r="C278633" s="7">
        <v>104</v>
      </c>
      <c r="D278633" s="98">
        <v>1</v>
      </c>
    </row>
    <row r="278634" spans="3:4">
      <c r="C278634" s="7">
        <v>105</v>
      </c>
      <c r="D278634" s="98">
        <v>2</v>
      </c>
    </row>
    <row r="278635" spans="3:4">
      <c r="C278635" s="7">
        <v>106</v>
      </c>
      <c r="D278635" s="98">
        <v>2</v>
      </c>
    </row>
    <row r="278636" spans="3:4">
      <c r="C278636" s="7">
        <v>107</v>
      </c>
      <c r="D278636" s="98">
        <v>2</v>
      </c>
    </row>
    <row r="278637" spans="3:4">
      <c r="C278637" s="7">
        <v>108</v>
      </c>
      <c r="D278637" s="98">
        <v>2</v>
      </c>
    </row>
    <row r="278638" spans="3:4">
      <c r="C278638" s="7">
        <v>109</v>
      </c>
      <c r="D278638" s="98">
        <v>2</v>
      </c>
    </row>
    <row r="278639" spans="3:4">
      <c r="C278639" s="7">
        <v>110</v>
      </c>
      <c r="D278639" s="98">
        <v>2</v>
      </c>
    </row>
    <row r="278640" spans="3:4">
      <c r="C278640" s="7">
        <v>111</v>
      </c>
      <c r="D278640" s="98">
        <v>1</v>
      </c>
    </row>
    <row r="278641" spans="3:4">
      <c r="C278641" s="7">
        <v>112</v>
      </c>
      <c r="D278641" s="98">
        <v>2</v>
      </c>
    </row>
    <row r="278642" spans="3:4">
      <c r="C278642" s="7">
        <v>113</v>
      </c>
      <c r="D278642" s="98">
        <v>2</v>
      </c>
    </row>
    <row r="278643" spans="3:4">
      <c r="C278643" s="7">
        <v>114</v>
      </c>
      <c r="D278643" s="98">
        <v>2</v>
      </c>
    </row>
    <row r="278644" spans="3:4">
      <c r="C278644" s="7">
        <v>115</v>
      </c>
      <c r="D278644" s="98">
        <v>2</v>
      </c>
    </row>
    <row r="278645" spans="3:4">
      <c r="C278645" s="7">
        <v>116</v>
      </c>
      <c r="D278645" s="98">
        <v>1</v>
      </c>
    </row>
    <row r="278646" spans="3:4">
      <c r="C278646" s="7">
        <v>117</v>
      </c>
      <c r="D278646" s="98">
        <v>2</v>
      </c>
    </row>
    <row r="278647" spans="3:4">
      <c r="C278647" s="7">
        <v>118</v>
      </c>
      <c r="D278647" s="98">
        <v>2</v>
      </c>
    </row>
    <row r="278648" spans="3:4">
      <c r="C278648" s="7">
        <v>119</v>
      </c>
      <c r="D278648" s="98">
        <v>2</v>
      </c>
    </row>
    <row r="278649" spans="3:4">
      <c r="C278649" s="7">
        <v>120</v>
      </c>
      <c r="D278649" s="98">
        <v>2</v>
      </c>
    </row>
    <row r="278650" spans="3:4">
      <c r="C278650" s="7">
        <v>121</v>
      </c>
      <c r="D278650" s="98">
        <v>2</v>
      </c>
    </row>
    <row r="278651" spans="3:4">
      <c r="C278651" s="7">
        <v>122</v>
      </c>
      <c r="D278651" s="98">
        <v>2</v>
      </c>
    </row>
    <row r="278652" spans="3:4">
      <c r="C278652" s="7">
        <v>123</v>
      </c>
      <c r="D278652" s="98">
        <v>2</v>
      </c>
    </row>
    <row r="278653" spans="3:4">
      <c r="C278653" s="7">
        <v>124</v>
      </c>
      <c r="D278653" s="98">
        <v>1</v>
      </c>
    </row>
    <row r="278654" spans="3:4">
      <c r="C278654" s="7">
        <v>125</v>
      </c>
      <c r="D278654" s="98">
        <v>2</v>
      </c>
    </row>
    <row r="278655" spans="3:4">
      <c r="C278655" s="7">
        <v>126</v>
      </c>
      <c r="D278655" s="98">
        <v>1</v>
      </c>
    </row>
    <row r="278656" spans="3:4">
      <c r="C278656" s="7">
        <v>127</v>
      </c>
      <c r="D278656" s="98">
        <v>2</v>
      </c>
    </row>
    <row r="278657" spans="3:4">
      <c r="C278657" s="7">
        <v>128</v>
      </c>
      <c r="D278657" s="98">
        <v>2</v>
      </c>
    </row>
    <row r="278658" spans="3:4">
      <c r="C278658" s="7">
        <v>129</v>
      </c>
      <c r="D278658" s="98">
        <v>2</v>
      </c>
    </row>
    <row r="278659" spans="3:4">
      <c r="C278659" s="7">
        <v>130</v>
      </c>
      <c r="D278659" s="98">
        <v>2</v>
      </c>
    </row>
    <row r="278660" spans="3:4">
      <c r="C278660" s="7">
        <v>131</v>
      </c>
      <c r="D278660" s="98">
        <v>1</v>
      </c>
    </row>
    <row r="278661" spans="3:4">
      <c r="C278661" s="7">
        <v>132</v>
      </c>
      <c r="D278661" s="98">
        <v>2</v>
      </c>
    </row>
    <row r="278662" spans="3:4">
      <c r="C278662" s="7">
        <v>133</v>
      </c>
      <c r="D278662" s="98">
        <v>2</v>
      </c>
    </row>
    <row r="278663" spans="3:4">
      <c r="C278663" s="7">
        <v>134</v>
      </c>
      <c r="D278663" s="98">
        <v>2</v>
      </c>
    </row>
    <row r="278664" spans="3:4">
      <c r="C278664" s="7">
        <v>135</v>
      </c>
      <c r="D278664" s="98">
        <v>2</v>
      </c>
    </row>
    <row r="278665" spans="3:4">
      <c r="C278665" s="7">
        <v>136</v>
      </c>
      <c r="D278665" s="98">
        <v>1</v>
      </c>
    </row>
    <row r="278666" spans="3:4">
      <c r="C278666" s="7">
        <v>137</v>
      </c>
      <c r="D278666" s="98">
        <v>1</v>
      </c>
    </row>
    <row r="278667" spans="3:4">
      <c r="C278667" s="7">
        <v>138</v>
      </c>
      <c r="D278667" s="98">
        <v>2</v>
      </c>
    </row>
    <row r="278668" spans="3:4">
      <c r="C278668" s="7">
        <v>139</v>
      </c>
      <c r="D278668" s="98">
        <v>2</v>
      </c>
    </row>
    <row r="278669" spans="3:4">
      <c r="C278669" s="7">
        <v>140</v>
      </c>
      <c r="D278669" s="98">
        <v>2</v>
      </c>
    </row>
    <row r="278670" spans="3:4">
      <c r="C278670" s="7">
        <v>141</v>
      </c>
      <c r="D278670" s="98">
        <v>1</v>
      </c>
    </row>
    <row r="278671" spans="3:4">
      <c r="C278671" s="7">
        <v>142</v>
      </c>
      <c r="D278671" s="98">
        <v>2</v>
      </c>
    </row>
    <row r="278672" spans="3:4">
      <c r="C278672" s="7">
        <v>143</v>
      </c>
      <c r="D278672" s="98">
        <v>2</v>
      </c>
    </row>
    <row r="278673" spans="3:4">
      <c r="C278673" s="7">
        <v>144</v>
      </c>
      <c r="D278673" s="98">
        <v>1</v>
      </c>
    </row>
    <row r="278674" spans="3:4">
      <c r="C278674" s="7">
        <v>145</v>
      </c>
      <c r="D278674" s="98">
        <v>2</v>
      </c>
    </row>
    <row r="278675" spans="3:4">
      <c r="C278675" s="7">
        <v>146</v>
      </c>
      <c r="D278675" s="98">
        <v>2</v>
      </c>
    </row>
    <row r="278676" spans="3:4">
      <c r="C278676" s="7">
        <v>147</v>
      </c>
      <c r="D278676" s="98">
        <v>2</v>
      </c>
    </row>
    <row r="278677" spans="3:4">
      <c r="C278677" s="7">
        <v>148</v>
      </c>
      <c r="D278677" s="98">
        <v>1</v>
      </c>
    </row>
    <row r="278678" spans="3:4">
      <c r="C278678" s="7">
        <v>149</v>
      </c>
      <c r="D278678" s="98">
        <v>2</v>
      </c>
    </row>
    <row r="278679" spans="3:4">
      <c r="C278679" s="7">
        <v>150</v>
      </c>
      <c r="D278679" s="98">
        <v>2</v>
      </c>
    </row>
    <row r="278680" spans="3:4">
      <c r="C278680" s="7">
        <v>151</v>
      </c>
      <c r="D278680" s="98">
        <v>2</v>
      </c>
    </row>
    <row r="278681" spans="3:4">
      <c r="C278681" s="7">
        <v>152</v>
      </c>
      <c r="D278681" s="98">
        <v>2</v>
      </c>
    </row>
    <row r="278682" spans="3:4">
      <c r="C278682" s="7">
        <v>153</v>
      </c>
      <c r="D278682" s="98">
        <v>2</v>
      </c>
    </row>
    <row r="278683" spans="3:4">
      <c r="C278683" s="7">
        <v>154</v>
      </c>
      <c r="D278683" s="98">
        <v>2</v>
      </c>
    </row>
    <row r="278684" spans="3:4">
      <c r="C278684" s="7">
        <v>155</v>
      </c>
      <c r="D278684" s="98">
        <v>2</v>
      </c>
    </row>
    <row r="278685" spans="3:4">
      <c r="C278685" s="7">
        <v>156</v>
      </c>
      <c r="D278685" s="98">
        <v>2</v>
      </c>
    </row>
    <row r="278686" spans="3:4">
      <c r="C278686" s="7">
        <v>157</v>
      </c>
      <c r="D278686" s="98">
        <v>2</v>
      </c>
    </row>
    <row r="278687" spans="3:4">
      <c r="C278687" s="7">
        <v>158</v>
      </c>
      <c r="D278687" s="98">
        <v>2</v>
      </c>
    </row>
    <row r="278688" spans="3:4">
      <c r="C278688" s="7">
        <v>159</v>
      </c>
      <c r="D278688" s="98">
        <v>2</v>
      </c>
    </row>
    <row r="278689" spans="3:4">
      <c r="C278689" s="7">
        <v>160</v>
      </c>
      <c r="D278689" s="98">
        <v>2</v>
      </c>
    </row>
    <row r="278690" spans="3:4">
      <c r="C278690" s="7">
        <v>161</v>
      </c>
      <c r="D278690" s="98">
        <v>2</v>
      </c>
    </row>
    <row r="278691" spans="3:4">
      <c r="C278691" s="7">
        <v>162</v>
      </c>
      <c r="D278691" s="98">
        <v>2</v>
      </c>
    </row>
    <row r="278692" spans="3:4">
      <c r="C278692" s="7">
        <v>163</v>
      </c>
      <c r="D278692" s="98">
        <v>2</v>
      </c>
    </row>
    <row r="278693" spans="3:4">
      <c r="C278693" s="7">
        <v>164</v>
      </c>
      <c r="D278693" s="98">
        <v>2</v>
      </c>
    </row>
    <row r="278694" spans="3:4">
      <c r="C278694" s="7">
        <v>165</v>
      </c>
      <c r="D278694" s="98">
        <v>2</v>
      </c>
    </row>
    <row r="278695" spans="3:4">
      <c r="C278695" s="7">
        <v>166</v>
      </c>
      <c r="D278695" s="98">
        <v>2</v>
      </c>
    </row>
    <row r="278696" spans="3:4">
      <c r="C278696" s="7">
        <v>167</v>
      </c>
      <c r="D278696" s="98">
        <v>2</v>
      </c>
    </row>
    <row r="278697" spans="3:4">
      <c r="C278697" s="7">
        <v>168</v>
      </c>
      <c r="D278697" s="98">
        <v>2</v>
      </c>
    </row>
    <row r="278698" spans="3:4">
      <c r="C278698" s="7">
        <v>169</v>
      </c>
      <c r="D278698" s="98">
        <v>2</v>
      </c>
    </row>
    <row r="278699" spans="3:4">
      <c r="C278699" s="7">
        <v>170</v>
      </c>
      <c r="D278699" s="98">
        <v>2</v>
      </c>
    </row>
    <row r="278700" spans="3:4">
      <c r="C278700" s="7">
        <v>171</v>
      </c>
      <c r="D278700" s="98">
        <v>2</v>
      </c>
    </row>
    <row r="278701" spans="3:4">
      <c r="C278701" s="7">
        <v>172</v>
      </c>
      <c r="D278701" s="98">
        <v>2</v>
      </c>
    </row>
    <row r="278702" spans="3:4">
      <c r="C278702" s="7">
        <v>173</v>
      </c>
      <c r="D278702" s="98">
        <v>2</v>
      </c>
    </row>
    <row r="278703" spans="3:4">
      <c r="C278703" s="7">
        <v>174</v>
      </c>
      <c r="D278703" s="98">
        <v>2</v>
      </c>
    </row>
    <row r="278704" spans="3:4">
      <c r="C278704" s="7">
        <v>175</v>
      </c>
      <c r="D278704" s="98">
        <v>2</v>
      </c>
    </row>
    <row r="278705" spans="3:4">
      <c r="C278705" s="7">
        <v>176</v>
      </c>
      <c r="D278705" s="98">
        <v>2</v>
      </c>
    </row>
    <row r="278706" spans="3:4">
      <c r="C278706" s="7">
        <v>177</v>
      </c>
      <c r="D278706" s="98">
        <v>2</v>
      </c>
    </row>
    <row r="278707" spans="3:4">
      <c r="C278707" s="7">
        <v>178</v>
      </c>
      <c r="D278707" s="98">
        <v>2</v>
      </c>
    </row>
    <row r="278708" spans="3:4">
      <c r="C278708" s="7">
        <v>179</v>
      </c>
      <c r="D278708" s="98">
        <v>1</v>
      </c>
    </row>
    <row r="278709" spans="3:4">
      <c r="C278709" s="7">
        <v>180</v>
      </c>
      <c r="D278709" s="98">
        <v>2</v>
      </c>
    </row>
    <row r="278710" spans="3:4">
      <c r="C278710" s="7">
        <v>181</v>
      </c>
      <c r="D278710" s="98">
        <v>2</v>
      </c>
    </row>
    <row r="278711" spans="3:4">
      <c r="C278711" s="7">
        <v>182</v>
      </c>
      <c r="D278711" s="98">
        <v>2</v>
      </c>
    </row>
    <row r="278712" spans="3:4">
      <c r="C278712" s="7">
        <v>183</v>
      </c>
      <c r="D278712" s="98">
        <v>2</v>
      </c>
    </row>
    <row r="278713" spans="3:4">
      <c r="C278713" s="7">
        <v>184</v>
      </c>
      <c r="D278713" s="98">
        <v>1</v>
      </c>
    </row>
    <row r="278714" spans="3:4">
      <c r="C278714" s="7">
        <v>185</v>
      </c>
      <c r="D278714" s="98">
        <v>2</v>
      </c>
    </row>
    <row r="278715" spans="3:4">
      <c r="C278715" s="7">
        <v>186</v>
      </c>
      <c r="D278715" s="98">
        <v>2</v>
      </c>
    </row>
    <row r="278716" spans="3:4">
      <c r="C278716" s="7">
        <v>187</v>
      </c>
      <c r="D278716" s="98">
        <v>5</v>
      </c>
    </row>
    <row r="278717" spans="3:4">
      <c r="C278717" s="7">
        <v>188</v>
      </c>
      <c r="D278717" s="98">
        <v>1</v>
      </c>
    </row>
    <row r="278718" spans="3:4">
      <c r="C278718" s="7">
        <v>189</v>
      </c>
      <c r="D278718" s="98">
        <v>5</v>
      </c>
    </row>
    <row r="278719" spans="3:4">
      <c r="C278719" s="7">
        <v>190</v>
      </c>
      <c r="D278719" s="98">
        <v>5</v>
      </c>
    </row>
    <row r="278720" spans="3:4">
      <c r="C278720" s="7">
        <v>191</v>
      </c>
      <c r="D278720" s="98">
        <v>5</v>
      </c>
    </row>
    <row r="278721" spans="3:4">
      <c r="C278721" s="7">
        <v>192</v>
      </c>
      <c r="D278721" s="98">
        <v>1</v>
      </c>
    </row>
    <row r="278722" spans="3:4">
      <c r="C278722" s="7">
        <v>193</v>
      </c>
      <c r="D278722" s="98">
        <v>1</v>
      </c>
    </row>
    <row r="278723" spans="3:4">
      <c r="C278723" s="7">
        <v>194</v>
      </c>
      <c r="D278723" s="98">
        <v>2</v>
      </c>
    </row>
    <row r="278724" spans="3:4">
      <c r="C278724" s="7">
        <v>195</v>
      </c>
      <c r="D278724" s="98">
        <v>5</v>
      </c>
    </row>
    <row r="278725" spans="3:4">
      <c r="C278725" s="7">
        <v>196</v>
      </c>
      <c r="D278725" s="98">
        <v>3</v>
      </c>
    </row>
    <row r="278726" spans="3:4">
      <c r="C278726" s="7">
        <v>197</v>
      </c>
      <c r="D278726" s="98">
        <v>4</v>
      </c>
    </row>
    <row r="278727" spans="3:4">
      <c r="C278727" s="7">
        <v>198</v>
      </c>
      <c r="D278727" s="98">
        <v>1</v>
      </c>
    </row>
    <row r="278728" spans="3:4">
      <c r="C278728" s="7">
        <v>199</v>
      </c>
      <c r="D278728" s="98">
        <v>5</v>
      </c>
    </row>
    <row r="278729" spans="3:4">
      <c r="C278729" s="7">
        <v>200</v>
      </c>
      <c r="D278729" s="98">
        <v>2</v>
      </c>
    </row>
    <row r="278730" spans="3:4">
      <c r="C278730" s="7">
        <v>201</v>
      </c>
      <c r="D278730" s="98">
        <v>1</v>
      </c>
    </row>
    <row r="278731" spans="3:4">
      <c r="C278731" s="7">
        <v>202</v>
      </c>
      <c r="D278731" s="98">
        <v>4</v>
      </c>
    </row>
    <row r="278732" spans="3:4">
      <c r="C278732" s="7">
        <v>203</v>
      </c>
      <c r="D278732" s="98">
        <v>4</v>
      </c>
    </row>
    <row r="278733" spans="3:4">
      <c r="C278733" s="7">
        <v>204</v>
      </c>
      <c r="D278733" s="98">
        <v>3</v>
      </c>
    </row>
    <row r="278734" spans="3:4">
      <c r="C278734" s="7">
        <v>205</v>
      </c>
      <c r="D278734" s="98">
        <v>1</v>
      </c>
    </row>
    <row r="278735" spans="3:4">
      <c r="C278735" s="7">
        <v>206</v>
      </c>
      <c r="D278735" s="98">
        <v>5</v>
      </c>
    </row>
    <row r="278736" spans="3:4">
      <c r="C278736" s="7">
        <v>207</v>
      </c>
      <c r="D278736" s="98">
        <v>5</v>
      </c>
    </row>
    <row r="278737" spans="3:4">
      <c r="C278737" s="7">
        <v>208</v>
      </c>
      <c r="D278737" s="98">
        <v>4</v>
      </c>
    </row>
    <row r="278738" spans="3:4">
      <c r="C278738" s="7">
        <v>209</v>
      </c>
      <c r="D278738" s="98">
        <v>2</v>
      </c>
    </row>
    <row r="278739" spans="3:4">
      <c r="C278739" s="7">
        <v>210</v>
      </c>
      <c r="D278739" s="98">
        <v>1</v>
      </c>
    </row>
    <row r="278740" spans="3:4">
      <c r="C278740" s="7">
        <v>211</v>
      </c>
      <c r="D278740" s="98">
        <v>4</v>
      </c>
    </row>
    <row r="278741" spans="3:4">
      <c r="C278741" s="7">
        <v>212</v>
      </c>
      <c r="D278741" s="98">
        <v>1</v>
      </c>
    </row>
    <row r="278742" spans="3:4">
      <c r="C278742" s="7">
        <v>213</v>
      </c>
      <c r="D278742" s="98">
        <v>4</v>
      </c>
    </row>
    <row r="278743" spans="3:4">
      <c r="C278743" s="7">
        <v>214</v>
      </c>
      <c r="D278743" s="98">
        <v>1</v>
      </c>
    </row>
    <row r="278744" spans="3:4">
      <c r="C278744" s="7">
        <v>215</v>
      </c>
      <c r="D278744" s="98">
        <v>2</v>
      </c>
    </row>
    <row r="278745" spans="3:4">
      <c r="C278745" s="7">
        <v>216</v>
      </c>
      <c r="D278745" s="98">
        <v>4</v>
      </c>
    </row>
    <row r="278746" spans="3:4">
      <c r="C278746" s="7">
        <v>217</v>
      </c>
      <c r="D278746" s="98">
        <v>4</v>
      </c>
    </row>
    <row r="278747" spans="3:4">
      <c r="C278747" s="7">
        <v>218</v>
      </c>
      <c r="D278747" s="98">
        <v>3</v>
      </c>
    </row>
    <row r="278748" spans="3:4">
      <c r="C278748" s="7">
        <v>219</v>
      </c>
      <c r="D278748" s="98">
        <v>2</v>
      </c>
    </row>
    <row r="278749" spans="3:4">
      <c r="C278749" s="7">
        <v>220</v>
      </c>
      <c r="D278749" s="98">
        <v>5</v>
      </c>
    </row>
    <row r="278750" spans="3:4">
      <c r="C278750" s="7">
        <v>221</v>
      </c>
      <c r="D278750" s="98">
        <v>1</v>
      </c>
    </row>
    <row r="278751" spans="3:4">
      <c r="C278751" s="7">
        <v>222</v>
      </c>
      <c r="D278751" s="98"/>
    </row>
    <row r="278752" spans="3:4">
      <c r="C278752" s="7">
        <v>223</v>
      </c>
      <c r="D278752" s="98">
        <v>4</v>
      </c>
    </row>
    <row r="278753" spans="3:4">
      <c r="C278753" s="7">
        <v>224</v>
      </c>
      <c r="D278753" s="98">
        <v>5</v>
      </c>
    </row>
    <row r="278754" spans="3:4">
      <c r="C278754" s="7">
        <v>225</v>
      </c>
      <c r="D278754" s="98">
        <v>3</v>
      </c>
    </row>
    <row r="278755" spans="3:4">
      <c r="C278755" s="7">
        <v>226</v>
      </c>
      <c r="D278755" s="98">
        <v>4</v>
      </c>
    </row>
    <row r="278756" spans="3:4">
      <c r="C278756" s="7">
        <v>227</v>
      </c>
      <c r="D278756" s="98">
        <v>1</v>
      </c>
    </row>
    <row r="278757" spans="3:4">
      <c r="C278757" s="7">
        <v>228</v>
      </c>
      <c r="D278757" s="98">
        <v>2</v>
      </c>
    </row>
    <row r="294913" spans="3:4">
      <c r="C294913" s="3" t="s">
        <v>223</v>
      </c>
      <c r="D294913" s="98" t="s">
        <v>0</v>
      </c>
    </row>
    <row r="294914" spans="3:4">
      <c r="C294914" s="7">
        <v>1</v>
      </c>
      <c r="D294914" s="98">
        <v>1</v>
      </c>
    </row>
    <row r="294915" spans="3:4">
      <c r="C294915" s="7">
        <v>2</v>
      </c>
      <c r="D294915" s="98">
        <v>1</v>
      </c>
    </row>
    <row r="294916" spans="3:4">
      <c r="C294916" s="7">
        <v>3</v>
      </c>
      <c r="D294916" s="98">
        <v>2</v>
      </c>
    </row>
    <row r="294917" spans="3:4">
      <c r="C294917" s="7">
        <v>4</v>
      </c>
      <c r="D294917" s="98">
        <v>1</v>
      </c>
    </row>
    <row r="294918" spans="3:4">
      <c r="C294918" s="7">
        <v>5</v>
      </c>
      <c r="D294918" s="98">
        <v>1</v>
      </c>
    </row>
    <row r="294919" spans="3:4">
      <c r="C294919" s="7">
        <v>6</v>
      </c>
      <c r="D294919" s="98">
        <v>1</v>
      </c>
    </row>
    <row r="294920" spans="3:4">
      <c r="C294920" s="7">
        <v>7</v>
      </c>
      <c r="D294920" s="98">
        <v>2</v>
      </c>
    </row>
    <row r="294921" spans="3:4">
      <c r="C294921" s="7">
        <v>8</v>
      </c>
      <c r="D294921" s="98">
        <v>1</v>
      </c>
    </row>
    <row r="294922" spans="3:4">
      <c r="C294922" s="7">
        <v>9</v>
      </c>
      <c r="D294922" s="98">
        <v>2</v>
      </c>
    </row>
    <row r="294923" spans="3:4">
      <c r="C294923" s="7">
        <v>10</v>
      </c>
      <c r="D294923" s="98">
        <v>1</v>
      </c>
    </row>
    <row r="294924" spans="3:4">
      <c r="C294924" s="7">
        <v>11</v>
      </c>
      <c r="D294924" s="98">
        <v>1</v>
      </c>
    </row>
    <row r="294925" spans="3:4">
      <c r="C294925" s="7">
        <v>12</v>
      </c>
      <c r="D294925" s="98">
        <v>1</v>
      </c>
    </row>
    <row r="294926" spans="3:4">
      <c r="C294926" s="7">
        <v>13</v>
      </c>
      <c r="D294926" s="98">
        <v>2</v>
      </c>
    </row>
    <row r="294927" spans="3:4">
      <c r="C294927" s="7">
        <v>14</v>
      </c>
      <c r="D294927" s="98">
        <v>1</v>
      </c>
    </row>
    <row r="294928" spans="3:4">
      <c r="C294928" s="7">
        <v>15</v>
      </c>
      <c r="D294928" s="98">
        <v>2</v>
      </c>
    </row>
    <row r="294929" spans="3:4">
      <c r="C294929" s="7">
        <v>16</v>
      </c>
      <c r="D294929" s="98">
        <v>1</v>
      </c>
    </row>
    <row r="294930" spans="3:4">
      <c r="C294930" s="7">
        <v>17</v>
      </c>
      <c r="D294930" s="98">
        <v>2</v>
      </c>
    </row>
    <row r="294931" spans="3:4">
      <c r="C294931" s="7">
        <v>18</v>
      </c>
      <c r="D294931" s="98">
        <v>1</v>
      </c>
    </row>
    <row r="294932" spans="3:4">
      <c r="C294932" s="7">
        <v>19</v>
      </c>
      <c r="D294932" s="98">
        <v>2</v>
      </c>
    </row>
    <row r="294933" spans="3:4">
      <c r="C294933" s="7">
        <v>20</v>
      </c>
      <c r="D294933" s="98">
        <v>1</v>
      </c>
    </row>
    <row r="294934" spans="3:4">
      <c r="C294934" s="7">
        <v>21</v>
      </c>
      <c r="D294934" s="98">
        <v>2</v>
      </c>
    </row>
    <row r="294935" spans="3:4">
      <c r="C294935" s="7">
        <v>22</v>
      </c>
      <c r="D294935" s="98">
        <v>1</v>
      </c>
    </row>
    <row r="294936" spans="3:4">
      <c r="C294936" s="7">
        <v>23</v>
      </c>
      <c r="D294936" s="98">
        <v>2</v>
      </c>
    </row>
    <row r="294937" spans="3:4">
      <c r="C294937" s="7">
        <v>24</v>
      </c>
      <c r="D294937" s="98">
        <v>2</v>
      </c>
    </row>
    <row r="294938" spans="3:4">
      <c r="C294938" s="7">
        <v>25</v>
      </c>
      <c r="D294938" s="98">
        <v>2</v>
      </c>
    </row>
    <row r="294939" spans="3:4">
      <c r="C294939" s="7">
        <v>26</v>
      </c>
      <c r="D294939" s="98">
        <v>1</v>
      </c>
    </row>
    <row r="294940" spans="3:4">
      <c r="C294940" s="7">
        <v>27</v>
      </c>
      <c r="D294940" s="98">
        <v>1</v>
      </c>
    </row>
    <row r="294941" spans="3:4">
      <c r="C294941" s="7">
        <v>28</v>
      </c>
      <c r="D294941" s="98">
        <v>2</v>
      </c>
    </row>
    <row r="294942" spans="3:4">
      <c r="C294942" s="7">
        <v>29</v>
      </c>
      <c r="D294942" s="98">
        <v>1</v>
      </c>
    </row>
    <row r="294943" spans="3:4">
      <c r="C294943" s="7">
        <v>30</v>
      </c>
      <c r="D294943" s="98">
        <v>2</v>
      </c>
    </row>
    <row r="294944" spans="3:4">
      <c r="C294944" s="7">
        <v>31</v>
      </c>
      <c r="D294944" s="98">
        <v>2</v>
      </c>
    </row>
    <row r="294945" spans="3:4">
      <c r="C294945" s="7">
        <v>32</v>
      </c>
      <c r="D294945" s="98">
        <v>2</v>
      </c>
    </row>
    <row r="294946" spans="3:4">
      <c r="C294946" s="7">
        <v>33</v>
      </c>
      <c r="D294946" s="98">
        <v>1</v>
      </c>
    </row>
    <row r="294947" spans="3:4">
      <c r="C294947" s="7">
        <v>34</v>
      </c>
      <c r="D294947" s="98">
        <v>1</v>
      </c>
    </row>
    <row r="294948" spans="3:4">
      <c r="C294948" s="7">
        <v>35</v>
      </c>
      <c r="D294948" s="98">
        <v>2</v>
      </c>
    </row>
    <row r="294949" spans="3:4">
      <c r="C294949" s="7">
        <v>36</v>
      </c>
      <c r="D294949" s="98">
        <v>1</v>
      </c>
    </row>
    <row r="294950" spans="3:4">
      <c r="C294950" s="7">
        <v>37</v>
      </c>
      <c r="D294950" s="98">
        <v>2</v>
      </c>
    </row>
    <row r="294951" spans="3:4">
      <c r="C294951" s="7">
        <v>38</v>
      </c>
      <c r="D294951" s="98">
        <v>1</v>
      </c>
    </row>
    <row r="294952" spans="3:4">
      <c r="C294952" s="7">
        <v>39</v>
      </c>
      <c r="D294952" s="98">
        <v>1</v>
      </c>
    </row>
    <row r="294953" spans="3:4">
      <c r="C294953" s="7">
        <v>40</v>
      </c>
      <c r="D294953" s="98">
        <v>1</v>
      </c>
    </row>
    <row r="294954" spans="3:4">
      <c r="C294954" s="7">
        <v>41</v>
      </c>
      <c r="D294954" s="98">
        <v>2</v>
      </c>
    </row>
    <row r="294955" spans="3:4">
      <c r="C294955" s="7">
        <v>42</v>
      </c>
      <c r="D294955" s="98">
        <v>2</v>
      </c>
    </row>
    <row r="294956" spans="3:4">
      <c r="C294956" s="7">
        <v>43</v>
      </c>
      <c r="D294956" s="98">
        <v>1</v>
      </c>
    </row>
    <row r="294957" spans="3:4">
      <c r="C294957" s="7">
        <v>44</v>
      </c>
      <c r="D294957" s="98">
        <v>1</v>
      </c>
    </row>
    <row r="294958" spans="3:4">
      <c r="C294958" s="7">
        <v>45</v>
      </c>
      <c r="D294958" s="98">
        <v>2</v>
      </c>
    </row>
    <row r="294959" spans="3:4">
      <c r="C294959" s="7">
        <v>46</v>
      </c>
      <c r="D294959" s="98">
        <v>1</v>
      </c>
    </row>
    <row r="294960" spans="3:4">
      <c r="C294960" s="7">
        <v>47</v>
      </c>
      <c r="D294960" s="98">
        <v>2</v>
      </c>
    </row>
    <row r="294961" spans="3:4">
      <c r="C294961" s="7">
        <v>48</v>
      </c>
      <c r="D294961" s="98">
        <v>2</v>
      </c>
    </row>
    <row r="294962" spans="3:4">
      <c r="C294962" s="7">
        <v>49</v>
      </c>
      <c r="D294962" s="98">
        <v>1</v>
      </c>
    </row>
    <row r="294963" spans="3:4">
      <c r="C294963" s="7">
        <v>50</v>
      </c>
      <c r="D294963" s="98">
        <v>1</v>
      </c>
    </row>
    <row r="294964" spans="3:4">
      <c r="C294964" s="7">
        <v>51</v>
      </c>
      <c r="D294964" s="98">
        <v>2</v>
      </c>
    </row>
    <row r="294965" spans="3:4">
      <c r="C294965" s="7">
        <v>52</v>
      </c>
      <c r="D294965" s="98">
        <v>1</v>
      </c>
    </row>
    <row r="294966" spans="3:4">
      <c r="C294966" s="7">
        <v>53</v>
      </c>
      <c r="D294966" s="98">
        <v>2</v>
      </c>
    </row>
    <row r="294967" spans="3:4">
      <c r="C294967" s="7">
        <v>54</v>
      </c>
      <c r="D294967" s="98">
        <v>2</v>
      </c>
    </row>
    <row r="294968" spans="3:4">
      <c r="C294968" s="7">
        <v>55</v>
      </c>
      <c r="D294968" s="98">
        <v>2</v>
      </c>
    </row>
    <row r="294969" spans="3:4">
      <c r="C294969" s="7">
        <v>56</v>
      </c>
      <c r="D294969" s="98">
        <v>2</v>
      </c>
    </row>
    <row r="294970" spans="3:4">
      <c r="C294970" s="7">
        <v>57</v>
      </c>
      <c r="D294970" s="98">
        <v>2</v>
      </c>
    </row>
    <row r="294971" spans="3:4">
      <c r="C294971" s="7">
        <v>58</v>
      </c>
      <c r="D294971" s="98">
        <v>1</v>
      </c>
    </row>
    <row r="294972" spans="3:4">
      <c r="C294972" s="7">
        <v>59</v>
      </c>
      <c r="D294972" s="98">
        <v>1</v>
      </c>
    </row>
    <row r="294973" spans="3:4">
      <c r="C294973" s="7">
        <v>60</v>
      </c>
      <c r="D294973" s="98">
        <v>1</v>
      </c>
    </row>
    <row r="294974" spans="3:4">
      <c r="C294974" s="7">
        <v>61</v>
      </c>
      <c r="D294974" s="98">
        <v>2</v>
      </c>
    </row>
    <row r="294975" spans="3:4">
      <c r="C294975" s="7">
        <v>62</v>
      </c>
      <c r="D294975" s="98">
        <v>2</v>
      </c>
    </row>
    <row r="294976" spans="3:4">
      <c r="C294976" s="7">
        <v>63</v>
      </c>
      <c r="D294976" s="98">
        <v>2</v>
      </c>
    </row>
    <row r="294977" spans="3:4">
      <c r="C294977" s="7">
        <v>64</v>
      </c>
      <c r="D294977" s="98">
        <v>1</v>
      </c>
    </row>
    <row r="294978" spans="3:4">
      <c r="C294978" s="7">
        <v>65</v>
      </c>
      <c r="D294978" s="98">
        <v>2</v>
      </c>
    </row>
    <row r="294979" spans="3:4">
      <c r="C294979" s="7">
        <v>66</v>
      </c>
      <c r="D294979" s="98">
        <v>1</v>
      </c>
    </row>
    <row r="294980" spans="3:4">
      <c r="C294980" s="7">
        <v>67</v>
      </c>
      <c r="D294980" s="98">
        <v>2</v>
      </c>
    </row>
    <row r="294981" spans="3:4">
      <c r="C294981" s="7">
        <v>68</v>
      </c>
      <c r="D294981" s="98">
        <v>1</v>
      </c>
    </row>
    <row r="294982" spans="3:4">
      <c r="C294982" s="7">
        <v>69</v>
      </c>
      <c r="D294982" s="98">
        <v>2</v>
      </c>
    </row>
    <row r="294983" spans="3:4">
      <c r="C294983" s="7">
        <v>70</v>
      </c>
      <c r="D294983" s="98">
        <v>2</v>
      </c>
    </row>
    <row r="294984" spans="3:4">
      <c r="C294984" s="7">
        <v>71</v>
      </c>
      <c r="D294984" s="98">
        <v>2</v>
      </c>
    </row>
    <row r="294985" spans="3:4">
      <c r="C294985" s="7">
        <v>72</v>
      </c>
      <c r="D294985" s="98">
        <v>2</v>
      </c>
    </row>
    <row r="294986" spans="3:4">
      <c r="C294986" s="7">
        <v>73</v>
      </c>
      <c r="D294986" s="98">
        <v>2</v>
      </c>
    </row>
    <row r="294987" spans="3:4">
      <c r="C294987" s="7">
        <v>74</v>
      </c>
      <c r="D294987" s="98">
        <v>1</v>
      </c>
    </row>
    <row r="294988" spans="3:4">
      <c r="C294988" s="7">
        <v>75</v>
      </c>
      <c r="D294988" s="98">
        <v>2</v>
      </c>
    </row>
    <row r="294989" spans="3:4">
      <c r="C294989" s="7">
        <v>76</v>
      </c>
      <c r="D294989" s="98">
        <v>1</v>
      </c>
    </row>
    <row r="294990" spans="3:4">
      <c r="C294990" s="7">
        <v>77</v>
      </c>
      <c r="D294990" s="98">
        <v>2</v>
      </c>
    </row>
    <row r="294991" spans="3:4">
      <c r="C294991" s="7">
        <v>78</v>
      </c>
      <c r="D294991" s="98">
        <v>2</v>
      </c>
    </row>
    <row r="294992" spans="3:4">
      <c r="C294992" s="7">
        <v>79</v>
      </c>
      <c r="D294992" s="98">
        <v>1</v>
      </c>
    </row>
    <row r="294993" spans="3:4">
      <c r="C294993" s="7">
        <v>80</v>
      </c>
      <c r="D294993" s="98">
        <v>2</v>
      </c>
    </row>
    <row r="294994" spans="3:4">
      <c r="C294994" s="7">
        <v>81</v>
      </c>
      <c r="D294994" s="98">
        <v>1</v>
      </c>
    </row>
    <row r="294995" spans="3:4">
      <c r="C294995" s="7">
        <v>82</v>
      </c>
      <c r="D294995" s="98">
        <v>1</v>
      </c>
    </row>
    <row r="294996" spans="3:4">
      <c r="C294996" s="7">
        <v>83</v>
      </c>
      <c r="D294996" s="98">
        <v>1</v>
      </c>
    </row>
    <row r="294997" spans="3:4">
      <c r="C294997" s="7">
        <v>84</v>
      </c>
      <c r="D294997" s="98">
        <v>1</v>
      </c>
    </row>
    <row r="294998" spans="3:4">
      <c r="C294998" s="7">
        <v>85</v>
      </c>
      <c r="D294998" s="98">
        <v>2</v>
      </c>
    </row>
    <row r="294999" spans="3:4">
      <c r="C294999" s="7">
        <v>86</v>
      </c>
      <c r="D294999" s="98">
        <v>2</v>
      </c>
    </row>
    <row r="295000" spans="3:4">
      <c r="C295000" s="7">
        <v>87</v>
      </c>
      <c r="D295000" s="98">
        <v>1</v>
      </c>
    </row>
    <row r="295001" spans="3:4">
      <c r="C295001" s="7">
        <v>88</v>
      </c>
      <c r="D295001" s="98">
        <v>2</v>
      </c>
    </row>
    <row r="295002" spans="3:4">
      <c r="C295002" s="7">
        <v>89</v>
      </c>
      <c r="D295002" s="98">
        <v>1</v>
      </c>
    </row>
    <row r="295003" spans="3:4">
      <c r="C295003" s="7">
        <v>90</v>
      </c>
      <c r="D295003" s="98">
        <v>1</v>
      </c>
    </row>
    <row r="295004" spans="3:4">
      <c r="C295004" s="7">
        <v>91</v>
      </c>
      <c r="D295004" s="98">
        <v>2</v>
      </c>
    </row>
    <row r="295005" spans="3:4">
      <c r="C295005" s="7">
        <v>92</v>
      </c>
      <c r="D295005" s="98">
        <v>1</v>
      </c>
    </row>
    <row r="295006" spans="3:4">
      <c r="C295006" s="7">
        <v>93</v>
      </c>
      <c r="D295006" s="98">
        <v>1</v>
      </c>
    </row>
    <row r="295007" spans="3:4">
      <c r="C295007" s="7">
        <v>94</v>
      </c>
      <c r="D295007" s="98">
        <v>2</v>
      </c>
    </row>
    <row r="295008" spans="3:4">
      <c r="C295008" s="7">
        <v>95</v>
      </c>
      <c r="D295008" s="98">
        <v>2</v>
      </c>
    </row>
    <row r="295009" spans="3:4">
      <c r="C295009" s="7">
        <v>96</v>
      </c>
      <c r="D295009" s="98">
        <v>2</v>
      </c>
    </row>
    <row r="295010" spans="3:4">
      <c r="C295010" s="7">
        <v>97</v>
      </c>
      <c r="D295010" s="98">
        <v>2</v>
      </c>
    </row>
    <row r="295011" spans="3:4">
      <c r="C295011" s="7">
        <v>98</v>
      </c>
      <c r="D295011" s="98">
        <v>1</v>
      </c>
    </row>
    <row r="295012" spans="3:4">
      <c r="C295012" s="7">
        <v>99</v>
      </c>
      <c r="D295012" s="98">
        <v>2</v>
      </c>
    </row>
    <row r="295013" spans="3:4">
      <c r="C295013" s="7">
        <v>100</v>
      </c>
      <c r="D295013" s="98">
        <v>2</v>
      </c>
    </row>
    <row r="295014" spans="3:4">
      <c r="C295014" s="7">
        <v>101</v>
      </c>
      <c r="D295014" s="98">
        <v>2</v>
      </c>
    </row>
    <row r="295015" spans="3:4">
      <c r="C295015" s="7">
        <v>102</v>
      </c>
      <c r="D295015" s="98">
        <v>1</v>
      </c>
    </row>
    <row r="295016" spans="3:4">
      <c r="C295016" s="7">
        <v>103</v>
      </c>
      <c r="D295016" s="98">
        <v>2</v>
      </c>
    </row>
    <row r="295017" spans="3:4">
      <c r="C295017" s="7">
        <v>104</v>
      </c>
      <c r="D295017" s="98">
        <v>1</v>
      </c>
    </row>
    <row r="295018" spans="3:4">
      <c r="C295018" s="7">
        <v>105</v>
      </c>
      <c r="D295018" s="98">
        <v>2</v>
      </c>
    </row>
    <row r="295019" spans="3:4">
      <c r="C295019" s="7">
        <v>106</v>
      </c>
      <c r="D295019" s="98">
        <v>2</v>
      </c>
    </row>
    <row r="295020" spans="3:4">
      <c r="C295020" s="7">
        <v>107</v>
      </c>
      <c r="D295020" s="98">
        <v>2</v>
      </c>
    </row>
    <row r="295021" spans="3:4">
      <c r="C295021" s="7">
        <v>108</v>
      </c>
      <c r="D295021" s="98">
        <v>2</v>
      </c>
    </row>
    <row r="295022" spans="3:4">
      <c r="C295022" s="7">
        <v>109</v>
      </c>
      <c r="D295022" s="98">
        <v>2</v>
      </c>
    </row>
    <row r="295023" spans="3:4">
      <c r="C295023" s="7">
        <v>110</v>
      </c>
      <c r="D295023" s="98">
        <v>2</v>
      </c>
    </row>
    <row r="295024" spans="3:4">
      <c r="C295024" s="7">
        <v>111</v>
      </c>
      <c r="D295024" s="98">
        <v>1</v>
      </c>
    </row>
    <row r="295025" spans="3:4">
      <c r="C295025" s="7">
        <v>112</v>
      </c>
      <c r="D295025" s="98">
        <v>2</v>
      </c>
    </row>
    <row r="295026" spans="3:4">
      <c r="C295026" s="7">
        <v>113</v>
      </c>
      <c r="D295026" s="98">
        <v>2</v>
      </c>
    </row>
    <row r="295027" spans="3:4">
      <c r="C295027" s="7">
        <v>114</v>
      </c>
      <c r="D295027" s="98">
        <v>2</v>
      </c>
    </row>
    <row r="295028" spans="3:4">
      <c r="C295028" s="7">
        <v>115</v>
      </c>
      <c r="D295028" s="98">
        <v>2</v>
      </c>
    </row>
    <row r="295029" spans="3:4">
      <c r="C295029" s="7">
        <v>116</v>
      </c>
      <c r="D295029" s="98">
        <v>1</v>
      </c>
    </row>
    <row r="295030" spans="3:4">
      <c r="C295030" s="7">
        <v>117</v>
      </c>
      <c r="D295030" s="98">
        <v>2</v>
      </c>
    </row>
    <row r="295031" spans="3:4">
      <c r="C295031" s="7">
        <v>118</v>
      </c>
      <c r="D295031" s="98">
        <v>2</v>
      </c>
    </row>
    <row r="295032" spans="3:4">
      <c r="C295032" s="7">
        <v>119</v>
      </c>
      <c r="D295032" s="98">
        <v>2</v>
      </c>
    </row>
    <row r="295033" spans="3:4">
      <c r="C295033" s="7">
        <v>120</v>
      </c>
      <c r="D295033" s="98">
        <v>2</v>
      </c>
    </row>
    <row r="295034" spans="3:4">
      <c r="C295034" s="7">
        <v>121</v>
      </c>
      <c r="D295034" s="98">
        <v>2</v>
      </c>
    </row>
    <row r="295035" spans="3:4">
      <c r="C295035" s="7">
        <v>122</v>
      </c>
      <c r="D295035" s="98">
        <v>2</v>
      </c>
    </row>
    <row r="295036" spans="3:4">
      <c r="C295036" s="7">
        <v>123</v>
      </c>
      <c r="D295036" s="98">
        <v>2</v>
      </c>
    </row>
    <row r="295037" spans="3:4">
      <c r="C295037" s="7">
        <v>124</v>
      </c>
      <c r="D295037" s="98">
        <v>1</v>
      </c>
    </row>
    <row r="295038" spans="3:4">
      <c r="C295038" s="7">
        <v>125</v>
      </c>
      <c r="D295038" s="98">
        <v>2</v>
      </c>
    </row>
    <row r="295039" spans="3:4">
      <c r="C295039" s="7">
        <v>126</v>
      </c>
      <c r="D295039" s="98">
        <v>1</v>
      </c>
    </row>
    <row r="295040" spans="3:4">
      <c r="C295040" s="7">
        <v>127</v>
      </c>
      <c r="D295040" s="98">
        <v>2</v>
      </c>
    </row>
    <row r="295041" spans="3:4">
      <c r="C295041" s="7">
        <v>128</v>
      </c>
      <c r="D295041" s="98">
        <v>2</v>
      </c>
    </row>
    <row r="295042" spans="3:4">
      <c r="C295042" s="7">
        <v>129</v>
      </c>
      <c r="D295042" s="98">
        <v>2</v>
      </c>
    </row>
    <row r="295043" spans="3:4">
      <c r="C295043" s="7">
        <v>130</v>
      </c>
      <c r="D295043" s="98">
        <v>2</v>
      </c>
    </row>
    <row r="295044" spans="3:4">
      <c r="C295044" s="7">
        <v>131</v>
      </c>
      <c r="D295044" s="98">
        <v>1</v>
      </c>
    </row>
    <row r="295045" spans="3:4">
      <c r="C295045" s="7">
        <v>132</v>
      </c>
      <c r="D295045" s="98">
        <v>2</v>
      </c>
    </row>
    <row r="295046" spans="3:4">
      <c r="C295046" s="7">
        <v>133</v>
      </c>
      <c r="D295046" s="98">
        <v>2</v>
      </c>
    </row>
    <row r="295047" spans="3:4">
      <c r="C295047" s="7">
        <v>134</v>
      </c>
      <c r="D295047" s="98">
        <v>2</v>
      </c>
    </row>
    <row r="295048" spans="3:4">
      <c r="C295048" s="7">
        <v>135</v>
      </c>
      <c r="D295048" s="98">
        <v>2</v>
      </c>
    </row>
    <row r="295049" spans="3:4">
      <c r="C295049" s="7">
        <v>136</v>
      </c>
      <c r="D295049" s="98">
        <v>1</v>
      </c>
    </row>
    <row r="295050" spans="3:4">
      <c r="C295050" s="7">
        <v>137</v>
      </c>
      <c r="D295050" s="98">
        <v>1</v>
      </c>
    </row>
    <row r="295051" spans="3:4">
      <c r="C295051" s="7">
        <v>138</v>
      </c>
      <c r="D295051" s="98">
        <v>2</v>
      </c>
    </row>
    <row r="295052" spans="3:4">
      <c r="C295052" s="7">
        <v>139</v>
      </c>
      <c r="D295052" s="98">
        <v>2</v>
      </c>
    </row>
    <row r="295053" spans="3:4">
      <c r="C295053" s="7">
        <v>140</v>
      </c>
      <c r="D295053" s="98">
        <v>2</v>
      </c>
    </row>
    <row r="295054" spans="3:4">
      <c r="C295054" s="7">
        <v>141</v>
      </c>
      <c r="D295054" s="98">
        <v>1</v>
      </c>
    </row>
    <row r="295055" spans="3:4">
      <c r="C295055" s="7">
        <v>142</v>
      </c>
      <c r="D295055" s="98">
        <v>2</v>
      </c>
    </row>
    <row r="295056" spans="3:4">
      <c r="C295056" s="7">
        <v>143</v>
      </c>
      <c r="D295056" s="98">
        <v>2</v>
      </c>
    </row>
    <row r="295057" spans="3:4">
      <c r="C295057" s="7">
        <v>144</v>
      </c>
      <c r="D295057" s="98">
        <v>1</v>
      </c>
    </row>
    <row r="295058" spans="3:4">
      <c r="C295058" s="7">
        <v>145</v>
      </c>
      <c r="D295058" s="98">
        <v>2</v>
      </c>
    </row>
    <row r="295059" spans="3:4">
      <c r="C295059" s="7">
        <v>146</v>
      </c>
      <c r="D295059" s="98">
        <v>2</v>
      </c>
    </row>
    <row r="295060" spans="3:4">
      <c r="C295060" s="7">
        <v>147</v>
      </c>
      <c r="D295060" s="98">
        <v>2</v>
      </c>
    </row>
    <row r="295061" spans="3:4">
      <c r="C295061" s="7">
        <v>148</v>
      </c>
      <c r="D295061" s="98">
        <v>1</v>
      </c>
    </row>
    <row r="295062" spans="3:4">
      <c r="C295062" s="7">
        <v>149</v>
      </c>
      <c r="D295062" s="98">
        <v>2</v>
      </c>
    </row>
    <row r="295063" spans="3:4">
      <c r="C295063" s="7">
        <v>150</v>
      </c>
      <c r="D295063" s="98">
        <v>2</v>
      </c>
    </row>
    <row r="295064" spans="3:4">
      <c r="C295064" s="7">
        <v>151</v>
      </c>
      <c r="D295064" s="98">
        <v>2</v>
      </c>
    </row>
    <row r="295065" spans="3:4">
      <c r="C295065" s="7">
        <v>152</v>
      </c>
      <c r="D295065" s="98">
        <v>2</v>
      </c>
    </row>
    <row r="295066" spans="3:4">
      <c r="C295066" s="7">
        <v>153</v>
      </c>
      <c r="D295066" s="98">
        <v>2</v>
      </c>
    </row>
    <row r="295067" spans="3:4">
      <c r="C295067" s="7">
        <v>154</v>
      </c>
      <c r="D295067" s="98">
        <v>2</v>
      </c>
    </row>
    <row r="295068" spans="3:4">
      <c r="C295068" s="7">
        <v>155</v>
      </c>
      <c r="D295068" s="98">
        <v>2</v>
      </c>
    </row>
    <row r="295069" spans="3:4">
      <c r="C295069" s="7">
        <v>156</v>
      </c>
      <c r="D295069" s="98">
        <v>2</v>
      </c>
    </row>
    <row r="295070" spans="3:4">
      <c r="C295070" s="7">
        <v>157</v>
      </c>
      <c r="D295070" s="98">
        <v>2</v>
      </c>
    </row>
    <row r="295071" spans="3:4">
      <c r="C295071" s="7">
        <v>158</v>
      </c>
      <c r="D295071" s="98">
        <v>2</v>
      </c>
    </row>
    <row r="295072" spans="3:4">
      <c r="C295072" s="7">
        <v>159</v>
      </c>
      <c r="D295072" s="98">
        <v>2</v>
      </c>
    </row>
    <row r="295073" spans="3:4">
      <c r="C295073" s="7">
        <v>160</v>
      </c>
      <c r="D295073" s="98">
        <v>2</v>
      </c>
    </row>
    <row r="295074" spans="3:4">
      <c r="C295074" s="7">
        <v>161</v>
      </c>
      <c r="D295074" s="98">
        <v>2</v>
      </c>
    </row>
    <row r="295075" spans="3:4">
      <c r="C295075" s="7">
        <v>162</v>
      </c>
      <c r="D295075" s="98">
        <v>2</v>
      </c>
    </row>
    <row r="295076" spans="3:4">
      <c r="C295076" s="7">
        <v>163</v>
      </c>
      <c r="D295076" s="98">
        <v>2</v>
      </c>
    </row>
    <row r="295077" spans="3:4">
      <c r="C295077" s="7">
        <v>164</v>
      </c>
      <c r="D295077" s="98">
        <v>2</v>
      </c>
    </row>
    <row r="295078" spans="3:4">
      <c r="C295078" s="7">
        <v>165</v>
      </c>
      <c r="D295078" s="98">
        <v>2</v>
      </c>
    </row>
    <row r="295079" spans="3:4">
      <c r="C295079" s="7">
        <v>166</v>
      </c>
      <c r="D295079" s="98">
        <v>2</v>
      </c>
    </row>
    <row r="295080" spans="3:4">
      <c r="C295080" s="7">
        <v>167</v>
      </c>
      <c r="D295080" s="98">
        <v>2</v>
      </c>
    </row>
    <row r="295081" spans="3:4">
      <c r="C295081" s="7">
        <v>168</v>
      </c>
      <c r="D295081" s="98">
        <v>2</v>
      </c>
    </row>
    <row r="295082" spans="3:4">
      <c r="C295082" s="7">
        <v>169</v>
      </c>
      <c r="D295082" s="98">
        <v>2</v>
      </c>
    </row>
    <row r="295083" spans="3:4">
      <c r="C295083" s="7">
        <v>170</v>
      </c>
      <c r="D295083" s="98">
        <v>2</v>
      </c>
    </row>
    <row r="295084" spans="3:4">
      <c r="C295084" s="7">
        <v>171</v>
      </c>
      <c r="D295084" s="98">
        <v>2</v>
      </c>
    </row>
    <row r="295085" spans="3:4">
      <c r="C295085" s="7">
        <v>172</v>
      </c>
      <c r="D295085" s="98">
        <v>2</v>
      </c>
    </row>
    <row r="295086" spans="3:4">
      <c r="C295086" s="7">
        <v>173</v>
      </c>
      <c r="D295086" s="98">
        <v>2</v>
      </c>
    </row>
    <row r="295087" spans="3:4">
      <c r="C295087" s="7">
        <v>174</v>
      </c>
      <c r="D295087" s="98">
        <v>2</v>
      </c>
    </row>
    <row r="295088" spans="3:4">
      <c r="C295088" s="7">
        <v>175</v>
      </c>
      <c r="D295088" s="98">
        <v>2</v>
      </c>
    </row>
    <row r="295089" spans="3:4">
      <c r="C295089" s="7">
        <v>176</v>
      </c>
      <c r="D295089" s="98">
        <v>2</v>
      </c>
    </row>
    <row r="295090" spans="3:4">
      <c r="C295090" s="7">
        <v>177</v>
      </c>
      <c r="D295090" s="98">
        <v>2</v>
      </c>
    </row>
    <row r="295091" spans="3:4">
      <c r="C295091" s="7">
        <v>178</v>
      </c>
      <c r="D295091" s="98">
        <v>2</v>
      </c>
    </row>
    <row r="295092" spans="3:4">
      <c r="C295092" s="7">
        <v>179</v>
      </c>
      <c r="D295092" s="98">
        <v>1</v>
      </c>
    </row>
    <row r="295093" spans="3:4">
      <c r="C295093" s="7">
        <v>180</v>
      </c>
      <c r="D295093" s="98">
        <v>2</v>
      </c>
    </row>
    <row r="295094" spans="3:4">
      <c r="C295094" s="7">
        <v>181</v>
      </c>
      <c r="D295094" s="98">
        <v>2</v>
      </c>
    </row>
    <row r="295095" spans="3:4">
      <c r="C295095" s="7">
        <v>182</v>
      </c>
      <c r="D295095" s="98">
        <v>2</v>
      </c>
    </row>
    <row r="295096" spans="3:4">
      <c r="C295096" s="7">
        <v>183</v>
      </c>
      <c r="D295096" s="98">
        <v>2</v>
      </c>
    </row>
    <row r="295097" spans="3:4">
      <c r="C295097" s="7">
        <v>184</v>
      </c>
      <c r="D295097" s="98">
        <v>1</v>
      </c>
    </row>
    <row r="295098" spans="3:4">
      <c r="C295098" s="7">
        <v>185</v>
      </c>
      <c r="D295098" s="98">
        <v>2</v>
      </c>
    </row>
    <row r="295099" spans="3:4">
      <c r="C295099" s="7">
        <v>186</v>
      </c>
      <c r="D295099" s="98">
        <v>2</v>
      </c>
    </row>
    <row r="295100" spans="3:4">
      <c r="C295100" s="7">
        <v>187</v>
      </c>
      <c r="D295100" s="98">
        <v>5</v>
      </c>
    </row>
    <row r="295101" spans="3:4">
      <c r="C295101" s="7">
        <v>188</v>
      </c>
      <c r="D295101" s="98">
        <v>1</v>
      </c>
    </row>
    <row r="295102" spans="3:4">
      <c r="C295102" s="7">
        <v>189</v>
      </c>
      <c r="D295102" s="98">
        <v>5</v>
      </c>
    </row>
    <row r="295103" spans="3:4">
      <c r="C295103" s="7">
        <v>190</v>
      </c>
      <c r="D295103" s="98">
        <v>5</v>
      </c>
    </row>
    <row r="295104" spans="3:4">
      <c r="C295104" s="7">
        <v>191</v>
      </c>
      <c r="D295104" s="98">
        <v>5</v>
      </c>
    </row>
    <row r="295105" spans="3:4">
      <c r="C295105" s="7">
        <v>192</v>
      </c>
      <c r="D295105" s="98">
        <v>1</v>
      </c>
    </row>
    <row r="295106" spans="3:4">
      <c r="C295106" s="7">
        <v>193</v>
      </c>
      <c r="D295106" s="98">
        <v>1</v>
      </c>
    </row>
    <row r="295107" spans="3:4">
      <c r="C295107" s="7">
        <v>194</v>
      </c>
      <c r="D295107" s="98">
        <v>2</v>
      </c>
    </row>
    <row r="295108" spans="3:4">
      <c r="C295108" s="7">
        <v>195</v>
      </c>
      <c r="D295108" s="98">
        <v>5</v>
      </c>
    </row>
    <row r="295109" spans="3:4">
      <c r="C295109" s="7">
        <v>196</v>
      </c>
      <c r="D295109" s="98">
        <v>3</v>
      </c>
    </row>
    <row r="295110" spans="3:4">
      <c r="C295110" s="7">
        <v>197</v>
      </c>
      <c r="D295110" s="98">
        <v>4</v>
      </c>
    </row>
    <row r="295111" spans="3:4">
      <c r="C295111" s="7">
        <v>198</v>
      </c>
      <c r="D295111" s="98">
        <v>1</v>
      </c>
    </row>
    <row r="295112" spans="3:4">
      <c r="C295112" s="7">
        <v>199</v>
      </c>
      <c r="D295112" s="98">
        <v>5</v>
      </c>
    </row>
    <row r="295113" spans="3:4">
      <c r="C295113" s="7">
        <v>200</v>
      </c>
      <c r="D295113" s="98">
        <v>2</v>
      </c>
    </row>
    <row r="295114" spans="3:4">
      <c r="C295114" s="7">
        <v>201</v>
      </c>
      <c r="D295114" s="98">
        <v>1</v>
      </c>
    </row>
    <row r="295115" spans="3:4">
      <c r="C295115" s="7">
        <v>202</v>
      </c>
      <c r="D295115" s="98">
        <v>4</v>
      </c>
    </row>
    <row r="295116" spans="3:4">
      <c r="C295116" s="7">
        <v>203</v>
      </c>
      <c r="D295116" s="98">
        <v>4</v>
      </c>
    </row>
    <row r="295117" spans="3:4">
      <c r="C295117" s="7">
        <v>204</v>
      </c>
      <c r="D295117" s="98">
        <v>3</v>
      </c>
    </row>
    <row r="295118" spans="3:4">
      <c r="C295118" s="7">
        <v>205</v>
      </c>
      <c r="D295118" s="98">
        <v>1</v>
      </c>
    </row>
    <row r="295119" spans="3:4">
      <c r="C295119" s="7">
        <v>206</v>
      </c>
      <c r="D295119" s="98">
        <v>5</v>
      </c>
    </row>
    <row r="295120" spans="3:4">
      <c r="C295120" s="7">
        <v>207</v>
      </c>
      <c r="D295120" s="98">
        <v>5</v>
      </c>
    </row>
    <row r="295121" spans="3:4">
      <c r="C295121" s="7">
        <v>208</v>
      </c>
      <c r="D295121" s="98">
        <v>4</v>
      </c>
    </row>
    <row r="295122" spans="3:4">
      <c r="C295122" s="7">
        <v>209</v>
      </c>
      <c r="D295122" s="98">
        <v>2</v>
      </c>
    </row>
    <row r="295123" spans="3:4">
      <c r="C295123" s="7">
        <v>210</v>
      </c>
      <c r="D295123" s="98">
        <v>1</v>
      </c>
    </row>
    <row r="295124" spans="3:4">
      <c r="C295124" s="7">
        <v>211</v>
      </c>
      <c r="D295124" s="98">
        <v>4</v>
      </c>
    </row>
    <row r="295125" spans="3:4">
      <c r="C295125" s="7">
        <v>212</v>
      </c>
      <c r="D295125" s="98">
        <v>1</v>
      </c>
    </row>
    <row r="295126" spans="3:4">
      <c r="C295126" s="7">
        <v>213</v>
      </c>
      <c r="D295126" s="98">
        <v>4</v>
      </c>
    </row>
    <row r="295127" spans="3:4">
      <c r="C295127" s="7">
        <v>214</v>
      </c>
      <c r="D295127" s="98">
        <v>1</v>
      </c>
    </row>
    <row r="295128" spans="3:4">
      <c r="C295128" s="7">
        <v>215</v>
      </c>
      <c r="D295128" s="98">
        <v>2</v>
      </c>
    </row>
    <row r="295129" spans="3:4">
      <c r="C295129" s="7">
        <v>216</v>
      </c>
      <c r="D295129" s="98">
        <v>4</v>
      </c>
    </row>
    <row r="295130" spans="3:4">
      <c r="C295130" s="7">
        <v>217</v>
      </c>
      <c r="D295130" s="98">
        <v>4</v>
      </c>
    </row>
    <row r="295131" spans="3:4">
      <c r="C295131" s="7">
        <v>218</v>
      </c>
      <c r="D295131" s="98">
        <v>3</v>
      </c>
    </row>
    <row r="295132" spans="3:4">
      <c r="C295132" s="7">
        <v>219</v>
      </c>
      <c r="D295132" s="98">
        <v>2</v>
      </c>
    </row>
    <row r="295133" spans="3:4">
      <c r="C295133" s="7">
        <v>220</v>
      </c>
      <c r="D295133" s="98">
        <v>5</v>
      </c>
    </row>
    <row r="295134" spans="3:4">
      <c r="C295134" s="7">
        <v>221</v>
      </c>
      <c r="D295134" s="98">
        <v>1</v>
      </c>
    </row>
    <row r="295135" spans="3:4">
      <c r="C295135" s="7">
        <v>222</v>
      </c>
      <c r="D295135" s="98"/>
    </row>
    <row r="295136" spans="3:4">
      <c r="C295136" s="7">
        <v>223</v>
      </c>
      <c r="D295136" s="98">
        <v>4</v>
      </c>
    </row>
    <row r="295137" spans="3:4">
      <c r="C295137" s="7">
        <v>224</v>
      </c>
      <c r="D295137" s="98">
        <v>5</v>
      </c>
    </row>
    <row r="295138" spans="3:4">
      <c r="C295138" s="7">
        <v>225</v>
      </c>
      <c r="D295138" s="98">
        <v>3</v>
      </c>
    </row>
    <row r="295139" spans="3:4">
      <c r="C295139" s="7">
        <v>226</v>
      </c>
      <c r="D295139" s="98">
        <v>4</v>
      </c>
    </row>
    <row r="295140" spans="3:4">
      <c r="C295140" s="7">
        <v>227</v>
      </c>
      <c r="D295140" s="98">
        <v>1</v>
      </c>
    </row>
    <row r="295141" spans="3:4">
      <c r="C295141" s="7">
        <v>228</v>
      </c>
      <c r="D295141" s="98">
        <v>2</v>
      </c>
    </row>
    <row r="311297" spans="3:4">
      <c r="C311297" s="3" t="s">
        <v>13</v>
      </c>
      <c r="D311297" s="98" t="s">
        <v>0</v>
      </c>
    </row>
    <row r="311298" spans="3:4">
      <c r="C311298" s="7">
        <v>1</v>
      </c>
      <c r="D311298" s="98">
        <v>1</v>
      </c>
    </row>
    <row r="311299" spans="3:4">
      <c r="C311299" s="7">
        <v>2</v>
      </c>
      <c r="D311299" s="98">
        <v>1</v>
      </c>
    </row>
    <row r="311300" spans="3:4">
      <c r="C311300" s="7">
        <v>3</v>
      </c>
      <c r="D311300" s="98">
        <v>2</v>
      </c>
    </row>
    <row r="311301" spans="3:4">
      <c r="C311301" s="7">
        <v>4</v>
      </c>
      <c r="D311301" s="98">
        <v>1</v>
      </c>
    </row>
    <row r="311302" spans="3:4">
      <c r="C311302" s="7">
        <v>5</v>
      </c>
      <c r="D311302" s="98">
        <v>1</v>
      </c>
    </row>
    <row r="311303" spans="3:4">
      <c r="C311303" s="7">
        <v>6</v>
      </c>
      <c r="D311303" s="98">
        <v>1</v>
      </c>
    </row>
    <row r="311304" spans="3:4">
      <c r="C311304" s="7">
        <v>7</v>
      </c>
      <c r="D311304" s="98">
        <v>2</v>
      </c>
    </row>
    <row r="311305" spans="3:4">
      <c r="C311305" s="7">
        <v>8</v>
      </c>
      <c r="D311305" s="98">
        <v>1</v>
      </c>
    </row>
    <row r="311306" spans="3:4">
      <c r="C311306" s="7">
        <v>9</v>
      </c>
      <c r="D311306" s="98">
        <v>2</v>
      </c>
    </row>
    <row r="311307" spans="3:4">
      <c r="C311307" s="7">
        <v>10</v>
      </c>
      <c r="D311307" s="98">
        <v>1</v>
      </c>
    </row>
    <row r="311308" spans="3:4">
      <c r="C311308" s="7">
        <v>11</v>
      </c>
      <c r="D311308" s="98">
        <v>1</v>
      </c>
    </row>
    <row r="311309" spans="3:4">
      <c r="C311309" s="7">
        <v>12</v>
      </c>
      <c r="D311309" s="98">
        <v>1</v>
      </c>
    </row>
    <row r="311310" spans="3:4">
      <c r="C311310" s="7">
        <v>13</v>
      </c>
      <c r="D311310" s="98">
        <v>2</v>
      </c>
    </row>
    <row r="311311" spans="3:4">
      <c r="C311311" s="7">
        <v>14</v>
      </c>
      <c r="D311311" s="98">
        <v>1</v>
      </c>
    </row>
    <row r="311312" spans="3:4">
      <c r="C311312" s="7">
        <v>15</v>
      </c>
      <c r="D311312" s="98">
        <v>2</v>
      </c>
    </row>
    <row r="311313" spans="3:4">
      <c r="C311313" s="7">
        <v>16</v>
      </c>
      <c r="D311313" s="98">
        <v>1</v>
      </c>
    </row>
    <row r="311314" spans="3:4">
      <c r="C311314" s="7">
        <v>17</v>
      </c>
      <c r="D311314" s="98">
        <v>2</v>
      </c>
    </row>
    <row r="311315" spans="3:4">
      <c r="C311315" s="7">
        <v>18</v>
      </c>
      <c r="D311315" s="98">
        <v>1</v>
      </c>
    </row>
    <row r="311316" spans="3:4">
      <c r="C311316" s="7">
        <v>19</v>
      </c>
      <c r="D311316" s="98">
        <v>2</v>
      </c>
    </row>
    <row r="311317" spans="3:4">
      <c r="C311317" s="7">
        <v>20</v>
      </c>
      <c r="D311317" s="98">
        <v>1</v>
      </c>
    </row>
    <row r="311318" spans="3:4">
      <c r="C311318" s="7">
        <v>21</v>
      </c>
      <c r="D311318" s="98">
        <v>2</v>
      </c>
    </row>
    <row r="311319" spans="3:4">
      <c r="C311319" s="7">
        <v>22</v>
      </c>
      <c r="D311319" s="98">
        <v>1</v>
      </c>
    </row>
    <row r="311320" spans="3:4">
      <c r="C311320" s="7">
        <v>23</v>
      </c>
      <c r="D311320" s="98">
        <v>2</v>
      </c>
    </row>
    <row r="311321" spans="3:4">
      <c r="C311321" s="7">
        <v>24</v>
      </c>
      <c r="D311321" s="98">
        <v>2</v>
      </c>
    </row>
    <row r="311322" spans="3:4">
      <c r="C311322" s="7">
        <v>25</v>
      </c>
      <c r="D311322" s="98">
        <v>2</v>
      </c>
    </row>
    <row r="311323" spans="3:4">
      <c r="C311323" s="7">
        <v>26</v>
      </c>
      <c r="D311323" s="98">
        <v>1</v>
      </c>
    </row>
    <row r="311324" spans="3:4">
      <c r="C311324" s="7">
        <v>27</v>
      </c>
      <c r="D311324" s="98">
        <v>1</v>
      </c>
    </row>
    <row r="311325" spans="3:4">
      <c r="C311325" s="7">
        <v>28</v>
      </c>
      <c r="D311325" s="98">
        <v>2</v>
      </c>
    </row>
    <row r="311326" spans="3:4">
      <c r="C311326" s="7">
        <v>29</v>
      </c>
      <c r="D311326" s="98">
        <v>1</v>
      </c>
    </row>
    <row r="311327" spans="3:4">
      <c r="C311327" s="7">
        <v>30</v>
      </c>
      <c r="D311327" s="98">
        <v>2</v>
      </c>
    </row>
    <row r="311328" spans="3:4">
      <c r="C311328" s="7">
        <v>31</v>
      </c>
      <c r="D311328" s="98">
        <v>2</v>
      </c>
    </row>
    <row r="311329" spans="3:4">
      <c r="C311329" s="7">
        <v>32</v>
      </c>
      <c r="D311329" s="98">
        <v>2</v>
      </c>
    </row>
    <row r="311330" spans="3:4">
      <c r="C311330" s="7">
        <v>33</v>
      </c>
      <c r="D311330" s="98">
        <v>1</v>
      </c>
    </row>
    <row r="311331" spans="3:4">
      <c r="C311331" s="7">
        <v>34</v>
      </c>
      <c r="D311331" s="98">
        <v>1</v>
      </c>
    </row>
    <row r="311332" spans="3:4">
      <c r="C311332" s="7">
        <v>35</v>
      </c>
      <c r="D311332" s="98">
        <v>2</v>
      </c>
    </row>
    <row r="311333" spans="3:4">
      <c r="C311333" s="7">
        <v>36</v>
      </c>
      <c r="D311333" s="98">
        <v>1</v>
      </c>
    </row>
    <row r="311334" spans="3:4">
      <c r="C311334" s="7">
        <v>37</v>
      </c>
      <c r="D311334" s="98">
        <v>2</v>
      </c>
    </row>
    <row r="311335" spans="3:4">
      <c r="C311335" s="7">
        <v>38</v>
      </c>
      <c r="D311335" s="98">
        <v>1</v>
      </c>
    </row>
    <row r="311336" spans="3:4">
      <c r="C311336" s="7">
        <v>39</v>
      </c>
      <c r="D311336" s="98">
        <v>1</v>
      </c>
    </row>
    <row r="311337" spans="3:4">
      <c r="C311337" s="7">
        <v>40</v>
      </c>
      <c r="D311337" s="98">
        <v>1</v>
      </c>
    </row>
    <row r="311338" spans="3:4">
      <c r="C311338" s="7">
        <v>41</v>
      </c>
      <c r="D311338" s="98">
        <v>2</v>
      </c>
    </row>
    <row r="311339" spans="3:4">
      <c r="C311339" s="7">
        <v>42</v>
      </c>
      <c r="D311339" s="98">
        <v>2</v>
      </c>
    </row>
    <row r="311340" spans="3:4">
      <c r="C311340" s="7">
        <v>43</v>
      </c>
      <c r="D311340" s="98">
        <v>1</v>
      </c>
    </row>
    <row r="311341" spans="3:4">
      <c r="C311341" s="7">
        <v>44</v>
      </c>
      <c r="D311341" s="98">
        <v>1</v>
      </c>
    </row>
    <row r="311342" spans="3:4">
      <c r="C311342" s="7">
        <v>45</v>
      </c>
      <c r="D311342" s="98">
        <v>2</v>
      </c>
    </row>
    <row r="311343" spans="3:4">
      <c r="C311343" s="7">
        <v>46</v>
      </c>
      <c r="D311343" s="98">
        <v>1</v>
      </c>
    </row>
    <row r="311344" spans="3:4">
      <c r="C311344" s="7">
        <v>47</v>
      </c>
      <c r="D311344" s="98">
        <v>2</v>
      </c>
    </row>
    <row r="311345" spans="3:4">
      <c r="C311345" s="7">
        <v>48</v>
      </c>
      <c r="D311345" s="98">
        <v>2</v>
      </c>
    </row>
    <row r="311346" spans="3:4">
      <c r="C311346" s="7">
        <v>49</v>
      </c>
      <c r="D311346" s="98">
        <v>1</v>
      </c>
    </row>
    <row r="311347" spans="3:4">
      <c r="C311347" s="7">
        <v>50</v>
      </c>
      <c r="D311347" s="98">
        <v>1</v>
      </c>
    </row>
    <row r="311348" spans="3:4">
      <c r="C311348" s="7">
        <v>51</v>
      </c>
      <c r="D311348" s="98">
        <v>2</v>
      </c>
    </row>
    <row r="311349" spans="3:4">
      <c r="C311349" s="7">
        <v>52</v>
      </c>
      <c r="D311349" s="98">
        <v>1</v>
      </c>
    </row>
    <row r="311350" spans="3:4">
      <c r="C311350" s="7">
        <v>53</v>
      </c>
      <c r="D311350" s="98">
        <v>2</v>
      </c>
    </row>
    <row r="311351" spans="3:4">
      <c r="C311351" s="7">
        <v>54</v>
      </c>
      <c r="D311351" s="98">
        <v>2</v>
      </c>
    </row>
    <row r="311352" spans="3:4">
      <c r="C311352" s="7">
        <v>55</v>
      </c>
      <c r="D311352" s="98">
        <v>2</v>
      </c>
    </row>
    <row r="311353" spans="3:4">
      <c r="C311353" s="7">
        <v>56</v>
      </c>
      <c r="D311353" s="98">
        <v>2</v>
      </c>
    </row>
    <row r="311354" spans="3:4">
      <c r="C311354" s="7">
        <v>57</v>
      </c>
      <c r="D311354" s="98">
        <v>2</v>
      </c>
    </row>
    <row r="311355" spans="3:4">
      <c r="C311355" s="7">
        <v>58</v>
      </c>
      <c r="D311355" s="98">
        <v>1</v>
      </c>
    </row>
    <row r="311356" spans="3:4">
      <c r="C311356" s="7">
        <v>59</v>
      </c>
      <c r="D311356" s="98">
        <v>1</v>
      </c>
    </row>
    <row r="311357" spans="3:4">
      <c r="C311357" s="7">
        <v>60</v>
      </c>
      <c r="D311357" s="98">
        <v>1</v>
      </c>
    </row>
    <row r="311358" spans="3:4">
      <c r="C311358" s="7">
        <v>61</v>
      </c>
      <c r="D311358" s="98">
        <v>2</v>
      </c>
    </row>
    <row r="311359" spans="3:4">
      <c r="C311359" s="7">
        <v>62</v>
      </c>
      <c r="D311359" s="98">
        <v>2</v>
      </c>
    </row>
    <row r="311360" spans="3:4">
      <c r="C311360" s="7">
        <v>63</v>
      </c>
      <c r="D311360" s="98">
        <v>2</v>
      </c>
    </row>
    <row r="311361" spans="3:4">
      <c r="C311361" s="7">
        <v>64</v>
      </c>
      <c r="D311361" s="98">
        <v>1</v>
      </c>
    </row>
    <row r="311362" spans="3:4">
      <c r="C311362" s="7">
        <v>65</v>
      </c>
      <c r="D311362" s="98">
        <v>2</v>
      </c>
    </row>
    <row r="311363" spans="3:4">
      <c r="C311363" s="7">
        <v>66</v>
      </c>
      <c r="D311363" s="98">
        <v>1</v>
      </c>
    </row>
    <row r="311364" spans="3:4">
      <c r="C311364" s="7">
        <v>67</v>
      </c>
      <c r="D311364" s="98">
        <v>2</v>
      </c>
    </row>
    <row r="311365" spans="3:4">
      <c r="C311365" s="7">
        <v>68</v>
      </c>
      <c r="D311365" s="98">
        <v>1</v>
      </c>
    </row>
    <row r="311366" spans="3:4">
      <c r="C311366" s="7">
        <v>69</v>
      </c>
      <c r="D311366" s="98">
        <v>2</v>
      </c>
    </row>
    <row r="311367" spans="3:4">
      <c r="C311367" s="7">
        <v>70</v>
      </c>
      <c r="D311367" s="98">
        <v>2</v>
      </c>
    </row>
    <row r="311368" spans="3:4">
      <c r="C311368" s="7">
        <v>71</v>
      </c>
      <c r="D311368" s="98">
        <v>2</v>
      </c>
    </row>
    <row r="311369" spans="3:4">
      <c r="C311369" s="7">
        <v>72</v>
      </c>
      <c r="D311369" s="98">
        <v>2</v>
      </c>
    </row>
    <row r="311370" spans="3:4">
      <c r="C311370" s="7">
        <v>73</v>
      </c>
      <c r="D311370" s="98">
        <v>2</v>
      </c>
    </row>
    <row r="311371" spans="3:4">
      <c r="C311371" s="7">
        <v>74</v>
      </c>
      <c r="D311371" s="98">
        <v>1</v>
      </c>
    </row>
    <row r="311372" spans="3:4">
      <c r="C311372" s="7">
        <v>75</v>
      </c>
      <c r="D311372" s="98">
        <v>2</v>
      </c>
    </row>
    <row r="311373" spans="3:4">
      <c r="C311373" s="7">
        <v>76</v>
      </c>
      <c r="D311373" s="98">
        <v>1</v>
      </c>
    </row>
    <row r="311374" spans="3:4">
      <c r="C311374" s="7">
        <v>77</v>
      </c>
      <c r="D311374" s="98">
        <v>2</v>
      </c>
    </row>
    <row r="311375" spans="3:4">
      <c r="C311375" s="7">
        <v>78</v>
      </c>
      <c r="D311375" s="98">
        <v>2</v>
      </c>
    </row>
    <row r="311376" spans="3:4">
      <c r="C311376" s="7">
        <v>79</v>
      </c>
      <c r="D311376" s="98">
        <v>1</v>
      </c>
    </row>
    <row r="311377" spans="3:4">
      <c r="C311377" s="7">
        <v>80</v>
      </c>
      <c r="D311377" s="98">
        <v>2</v>
      </c>
    </row>
    <row r="311378" spans="3:4">
      <c r="C311378" s="7">
        <v>81</v>
      </c>
      <c r="D311378" s="98">
        <v>1</v>
      </c>
    </row>
    <row r="311379" spans="3:4">
      <c r="C311379" s="7">
        <v>82</v>
      </c>
      <c r="D311379" s="98">
        <v>1</v>
      </c>
    </row>
    <row r="311380" spans="3:4">
      <c r="C311380" s="7">
        <v>83</v>
      </c>
      <c r="D311380" s="98">
        <v>1</v>
      </c>
    </row>
    <row r="311381" spans="3:4">
      <c r="C311381" s="7">
        <v>84</v>
      </c>
      <c r="D311381" s="98">
        <v>1</v>
      </c>
    </row>
    <row r="311382" spans="3:4">
      <c r="C311382" s="7">
        <v>85</v>
      </c>
      <c r="D311382" s="98">
        <v>2</v>
      </c>
    </row>
    <row r="311383" spans="3:4">
      <c r="C311383" s="7">
        <v>86</v>
      </c>
      <c r="D311383" s="98">
        <v>2</v>
      </c>
    </row>
    <row r="311384" spans="3:4">
      <c r="C311384" s="7">
        <v>87</v>
      </c>
      <c r="D311384" s="98">
        <v>1</v>
      </c>
    </row>
    <row r="311385" spans="3:4">
      <c r="C311385" s="7">
        <v>88</v>
      </c>
      <c r="D311385" s="98">
        <v>2</v>
      </c>
    </row>
    <row r="311386" spans="3:4">
      <c r="C311386" s="7">
        <v>89</v>
      </c>
      <c r="D311386" s="98">
        <v>1</v>
      </c>
    </row>
    <row r="311387" spans="3:4">
      <c r="C311387" s="7">
        <v>90</v>
      </c>
      <c r="D311387" s="98">
        <v>1</v>
      </c>
    </row>
    <row r="311388" spans="3:4">
      <c r="C311388" s="7">
        <v>91</v>
      </c>
      <c r="D311388" s="98">
        <v>2</v>
      </c>
    </row>
    <row r="311389" spans="3:4">
      <c r="C311389" s="7">
        <v>92</v>
      </c>
      <c r="D311389" s="98">
        <v>1</v>
      </c>
    </row>
    <row r="311390" spans="3:4">
      <c r="C311390" s="7">
        <v>93</v>
      </c>
      <c r="D311390" s="98">
        <v>1</v>
      </c>
    </row>
    <row r="311391" spans="3:4">
      <c r="C311391" s="7">
        <v>94</v>
      </c>
      <c r="D311391" s="98">
        <v>2</v>
      </c>
    </row>
    <row r="311392" spans="3:4">
      <c r="C311392" s="7">
        <v>95</v>
      </c>
      <c r="D311392" s="98">
        <v>2</v>
      </c>
    </row>
    <row r="311393" spans="3:4">
      <c r="C311393" s="7">
        <v>96</v>
      </c>
      <c r="D311393" s="98">
        <v>2</v>
      </c>
    </row>
    <row r="311394" spans="3:4">
      <c r="C311394" s="7">
        <v>97</v>
      </c>
      <c r="D311394" s="98">
        <v>2</v>
      </c>
    </row>
    <row r="311395" spans="3:4">
      <c r="C311395" s="7">
        <v>98</v>
      </c>
      <c r="D311395" s="98">
        <v>1</v>
      </c>
    </row>
    <row r="311396" spans="3:4">
      <c r="C311396" s="7">
        <v>99</v>
      </c>
      <c r="D311396" s="98">
        <v>2</v>
      </c>
    </row>
    <row r="311397" spans="3:4">
      <c r="C311397" s="7">
        <v>100</v>
      </c>
      <c r="D311397" s="98">
        <v>2</v>
      </c>
    </row>
    <row r="311398" spans="3:4">
      <c r="C311398" s="7">
        <v>101</v>
      </c>
      <c r="D311398" s="98">
        <v>2</v>
      </c>
    </row>
    <row r="311399" spans="3:4">
      <c r="C311399" s="7">
        <v>102</v>
      </c>
      <c r="D311399" s="98">
        <v>1</v>
      </c>
    </row>
    <row r="311400" spans="3:4">
      <c r="C311400" s="7">
        <v>103</v>
      </c>
      <c r="D311400" s="98">
        <v>2</v>
      </c>
    </row>
    <row r="311401" spans="3:4">
      <c r="C311401" s="7">
        <v>104</v>
      </c>
      <c r="D311401" s="98">
        <v>1</v>
      </c>
    </row>
    <row r="311402" spans="3:4">
      <c r="C311402" s="7">
        <v>105</v>
      </c>
      <c r="D311402" s="98">
        <v>2</v>
      </c>
    </row>
    <row r="311403" spans="3:4">
      <c r="C311403" s="7">
        <v>106</v>
      </c>
      <c r="D311403" s="98">
        <v>2</v>
      </c>
    </row>
    <row r="311404" spans="3:4">
      <c r="C311404" s="7">
        <v>107</v>
      </c>
      <c r="D311404" s="98">
        <v>2</v>
      </c>
    </row>
    <row r="311405" spans="3:4">
      <c r="C311405" s="7">
        <v>108</v>
      </c>
      <c r="D311405" s="98">
        <v>2</v>
      </c>
    </row>
    <row r="311406" spans="3:4">
      <c r="C311406" s="7">
        <v>109</v>
      </c>
      <c r="D311406" s="98">
        <v>2</v>
      </c>
    </row>
    <row r="311407" spans="3:4">
      <c r="C311407" s="7">
        <v>110</v>
      </c>
      <c r="D311407" s="98">
        <v>2</v>
      </c>
    </row>
    <row r="311408" spans="3:4">
      <c r="C311408" s="7">
        <v>111</v>
      </c>
      <c r="D311408" s="98">
        <v>1</v>
      </c>
    </row>
    <row r="311409" spans="3:4">
      <c r="C311409" s="7">
        <v>112</v>
      </c>
      <c r="D311409" s="98">
        <v>2</v>
      </c>
    </row>
    <row r="311410" spans="3:4">
      <c r="C311410" s="7">
        <v>113</v>
      </c>
      <c r="D311410" s="98">
        <v>2</v>
      </c>
    </row>
    <row r="311411" spans="3:4">
      <c r="C311411" s="7">
        <v>114</v>
      </c>
      <c r="D311411" s="98">
        <v>2</v>
      </c>
    </row>
    <row r="311412" spans="3:4">
      <c r="C311412" s="7">
        <v>115</v>
      </c>
      <c r="D311412" s="98">
        <v>2</v>
      </c>
    </row>
    <row r="311413" spans="3:4">
      <c r="C311413" s="7">
        <v>116</v>
      </c>
      <c r="D311413" s="98">
        <v>1</v>
      </c>
    </row>
    <row r="311414" spans="3:4">
      <c r="C311414" s="7">
        <v>117</v>
      </c>
      <c r="D311414" s="98">
        <v>2</v>
      </c>
    </row>
    <row r="311415" spans="3:4">
      <c r="C311415" s="7">
        <v>118</v>
      </c>
      <c r="D311415" s="98">
        <v>2</v>
      </c>
    </row>
    <row r="311416" spans="3:4">
      <c r="C311416" s="7">
        <v>119</v>
      </c>
      <c r="D311416" s="98">
        <v>2</v>
      </c>
    </row>
    <row r="311417" spans="3:4">
      <c r="C311417" s="7">
        <v>120</v>
      </c>
      <c r="D311417" s="98">
        <v>2</v>
      </c>
    </row>
    <row r="311418" spans="3:4">
      <c r="C311418" s="7">
        <v>121</v>
      </c>
      <c r="D311418" s="98">
        <v>2</v>
      </c>
    </row>
    <row r="311419" spans="3:4">
      <c r="C311419" s="7">
        <v>122</v>
      </c>
      <c r="D311419" s="98">
        <v>2</v>
      </c>
    </row>
    <row r="311420" spans="3:4">
      <c r="C311420" s="7">
        <v>123</v>
      </c>
      <c r="D311420" s="98">
        <v>2</v>
      </c>
    </row>
    <row r="311421" spans="3:4">
      <c r="C311421" s="7">
        <v>124</v>
      </c>
      <c r="D311421" s="98">
        <v>1</v>
      </c>
    </row>
    <row r="311422" spans="3:4">
      <c r="C311422" s="7">
        <v>125</v>
      </c>
      <c r="D311422" s="98">
        <v>2</v>
      </c>
    </row>
    <row r="311423" spans="3:4">
      <c r="C311423" s="7">
        <v>126</v>
      </c>
      <c r="D311423" s="98">
        <v>1</v>
      </c>
    </row>
    <row r="311424" spans="3:4">
      <c r="C311424" s="7">
        <v>127</v>
      </c>
      <c r="D311424" s="98">
        <v>2</v>
      </c>
    </row>
    <row r="311425" spans="3:4">
      <c r="C311425" s="7">
        <v>128</v>
      </c>
      <c r="D311425" s="98">
        <v>2</v>
      </c>
    </row>
    <row r="311426" spans="3:4">
      <c r="C311426" s="7">
        <v>129</v>
      </c>
      <c r="D311426" s="98">
        <v>2</v>
      </c>
    </row>
    <row r="311427" spans="3:4">
      <c r="C311427" s="7">
        <v>130</v>
      </c>
      <c r="D311427" s="98">
        <v>2</v>
      </c>
    </row>
    <row r="311428" spans="3:4">
      <c r="C311428" s="7">
        <v>131</v>
      </c>
      <c r="D311428" s="98">
        <v>1</v>
      </c>
    </row>
    <row r="311429" spans="3:4">
      <c r="C311429" s="7">
        <v>132</v>
      </c>
      <c r="D311429" s="98">
        <v>2</v>
      </c>
    </row>
    <row r="311430" spans="3:4">
      <c r="C311430" s="7">
        <v>133</v>
      </c>
      <c r="D311430" s="98">
        <v>2</v>
      </c>
    </row>
    <row r="311431" spans="3:4">
      <c r="C311431" s="7">
        <v>134</v>
      </c>
      <c r="D311431" s="98">
        <v>2</v>
      </c>
    </row>
    <row r="311432" spans="3:4">
      <c r="C311432" s="7">
        <v>135</v>
      </c>
      <c r="D311432" s="98">
        <v>2</v>
      </c>
    </row>
    <row r="311433" spans="3:4">
      <c r="C311433" s="7">
        <v>136</v>
      </c>
      <c r="D311433" s="98">
        <v>1</v>
      </c>
    </row>
    <row r="311434" spans="3:4">
      <c r="C311434" s="7">
        <v>137</v>
      </c>
      <c r="D311434" s="98">
        <v>1</v>
      </c>
    </row>
    <row r="311435" spans="3:4">
      <c r="C311435" s="7">
        <v>138</v>
      </c>
      <c r="D311435" s="98">
        <v>2</v>
      </c>
    </row>
    <row r="311436" spans="3:4">
      <c r="C311436" s="7">
        <v>139</v>
      </c>
      <c r="D311436" s="98">
        <v>2</v>
      </c>
    </row>
    <row r="311437" spans="3:4">
      <c r="C311437" s="7">
        <v>140</v>
      </c>
      <c r="D311437" s="98">
        <v>2</v>
      </c>
    </row>
    <row r="311438" spans="3:4">
      <c r="C311438" s="7">
        <v>141</v>
      </c>
      <c r="D311438" s="98">
        <v>1</v>
      </c>
    </row>
    <row r="311439" spans="3:4">
      <c r="C311439" s="7">
        <v>142</v>
      </c>
      <c r="D311439" s="98">
        <v>2</v>
      </c>
    </row>
    <row r="311440" spans="3:4">
      <c r="C311440" s="7">
        <v>143</v>
      </c>
      <c r="D311440" s="98">
        <v>2</v>
      </c>
    </row>
    <row r="311441" spans="3:4">
      <c r="C311441" s="7">
        <v>144</v>
      </c>
      <c r="D311441" s="98">
        <v>1</v>
      </c>
    </row>
    <row r="311442" spans="3:4">
      <c r="C311442" s="7">
        <v>145</v>
      </c>
      <c r="D311442" s="98">
        <v>2</v>
      </c>
    </row>
    <row r="311443" spans="3:4">
      <c r="C311443" s="7">
        <v>146</v>
      </c>
      <c r="D311443" s="98">
        <v>2</v>
      </c>
    </row>
    <row r="311444" spans="3:4">
      <c r="C311444" s="7">
        <v>147</v>
      </c>
      <c r="D311444" s="98">
        <v>2</v>
      </c>
    </row>
    <row r="311445" spans="3:4">
      <c r="C311445" s="7">
        <v>148</v>
      </c>
      <c r="D311445" s="98">
        <v>1</v>
      </c>
    </row>
    <row r="311446" spans="3:4">
      <c r="C311446" s="7">
        <v>149</v>
      </c>
      <c r="D311446" s="98">
        <v>2</v>
      </c>
    </row>
    <row r="311447" spans="3:4">
      <c r="C311447" s="7">
        <v>150</v>
      </c>
      <c r="D311447" s="98">
        <v>2</v>
      </c>
    </row>
    <row r="311448" spans="3:4">
      <c r="C311448" s="7">
        <v>151</v>
      </c>
      <c r="D311448" s="98">
        <v>2</v>
      </c>
    </row>
    <row r="311449" spans="3:4">
      <c r="C311449" s="7">
        <v>152</v>
      </c>
      <c r="D311449" s="98">
        <v>2</v>
      </c>
    </row>
    <row r="311450" spans="3:4">
      <c r="C311450" s="7">
        <v>153</v>
      </c>
      <c r="D311450" s="98">
        <v>2</v>
      </c>
    </row>
    <row r="311451" spans="3:4">
      <c r="C311451" s="7">
        <v>154</v>
      </c>
      <c r="D311451" s="98">
        <v>2</v>
      </c>
    </row>
    <row r="311452" spans="3:4">
      <c r="C311452" s="7">
        <v>155</v>
      </c>
      <c r="D311452" s="98">
        <v>2</v>
      </c>
    </row>
    <row r="311453" spans="3:4">
      <c r="C311453" s="7">
        <v>156</v>
      </c>
      <c r="D311453" s="98">
        <v>2</v>
      </c>
    </row>
    <row r="311454" spans="3:4">
      <c r="C311454" s="7">
        <v>157</v>
      </c>
      <c r="D311454" s="98">
        <v>2</v>
      </c>
    </row>
    <row r="311455" spans="3:4">
      <c r="C311455" s="7">
        <v>158</v>
      </c>
      <c r="D311455" s="98">
        <v>2</v>
      </c>
    </row>
    <row r="311456" spans="3:4">
      <c r="C311456" s="7">
        <v>159</v>
      </c>
      <c r="D311456" s="98">
        <v>2</v>
      </c>
    </row>
    <row r="311457" spans="3:4">
      <c r="C311457" s="7">
        <v>160</v>
      </c>
      <c r="D311457" s="98">
        <v>2</v>
      </c>
    </row>
    <row r="311458" spans="3:4">
      <c r="C311458" s="7">
        <v>161</v>
      </c>
      <c r="D311458" s="98">
        <v>2</v>
      </c>
    </row>
    <row r="311459" spans="3:4">
      <c r="C311459" s="7">
        <v>162</v>
      </c>
      <c r="D311459" s="98">
        <v>2</v>
      </c>
    </row>
    <row r="311460" spans="3:4">
      <c r="C311460" s="7">
        <v>163</v>
      </c>
      <c r="D311460" s="98">
        <v>2</v>
      </c>
    </row>
    <row r="311461" spans="3:4">
      <c r="C311461" s="7">
        <v>164</v>
      </c>
      <c r="D311461" s="98">
        <v>2</v>
      </c>
    </row>
    <row r="311462" spans="3:4">
      <c r="C311462" s="7">
        <v>165</v>
      </c>
      <c r="D311462" s="98">
        <v>2</v>
      </c>
    </row>
    <row r="311463" spans="3:4">
      <c r="C311463" s="7">
        <v>166</v>
      </c>
      <c r="D311463" s="98">
        <v>2</v>
      </c>
    </row>
    <row r="311464" spans="3:4">
      <c r="C311464" s="7">
        <v>167</v>
      </c>
      <c r="D311464" s="98">
        <v>2</v>
      </c>
    </row>
    <row r="311465" spans="3:4">
      <c r="C311465" s="7">
        <v>168</v>
      </c>
      <c r="D311465" s="98">
        <v>2</v>
      </c>
    </row>
    <row r="311466" spans="3:4">
      <c r="C311466" s="7">
        <v>169</v>
      </c>
      <c r="D311466" s="98">
        <v>2</v>
      </c>
    </row>
    <row r="311467" spans="3:4">
      <c r="C311467" s="7">
        <v>170</v>
      </c>
      <c r="D311467" s="98">
        <v>2</v>
      </c>
    </row>
    <row r="311468" spans="3:4">
      <c r="C311468" s="7">
        <v>171</v>
      </c>
      <c r="D311468" s="98">
        <v>2</v>
      </c>
    </row>
    <row r="311469" spans="3:4">
      <c r="C311469" s="7">
        <v>172</v>
      </c>
      <c r="D311469" s="98">
        <v>2</v>
      </c>
    </row>
    <row r="311470" spans="3:4">
      <c r="C311470" s="7">
        <v>173</v>
      </c>
      <c r="D311470" s="98">
        <v>2</v>
      </c>
    </row>
    <row r="311471" spans="3:4">
      <c r="C311471" s="7">
        <v>174</v>
      </c>
      <c r="D311471" s="98">
        <v>2</v>
      </c>
    </row>
    <row r="311472" spans="3:4">
      <c r="C311472" s="7">
        <v>175</v>
      </c>
      <c r="D311472" s="98">
        <v>2</v>
      </c>
    </row>
    <row r="311473" spans="3:4">
      <c r="C311473" s="7">
        <v>176</v>
      </c>
      <c r="D311473" s="98">
        <v>2</v>
      </c>
    </row>
    <row r="311474" spans="3:4">
      <c r="C311474" s="7">
        <v>177</v>
      </c>
      <c r="D311474" s="98">
        <v>2</v>
      </c>
    </row>
    <row r="311475" spans="3:4">
      <c r="C311475" s="7">
        <v>178</v>
      </c>
      <c r="D311475" s="98">
        <v>2</v>
      </c>
    </row>
    <row r="311476" spans="3:4">
      <c r="C311476" s="7">
        <v>179</v>
      </c>
      <c r="D311476" s="98">
        <v>1</v>
      </c>
    </row>
    <row r="311477" spans="3:4">
      <c r="C311477" s="7">
        <v>180</v>
      </c>
      <c r="D311477" s="98">
        <v>2</v>
      </c>
    </row>
    <row r="311478" spans="3:4">
      <c r="C311478" s="7">
        <v>181</v>
      </c>
      <c r="D311478" s="98">
        <v>2</v>
      </c>
    </row>
    <row r="311479" spans="3:4">
      <c r="C311479" s="7">
        <v>182</v>
      </c>
      <c r="D311479" s="98">
        <v>2</v>
      </c>
    </row>
    <row r="311480" spans="3:4">
      <c r="C311480" s="7">
        <v>183</v>
      </c>
      <c r="D311480" s="98">
        <v>2</v>
      </c>
    </row>
    <row r="311481" spans="3:4">
      <c r="C311481" s="7">
        <v>184</v>
      </c>
      <c r="D311481" s="98">
        <v>1</v>
      </c>
    </row>
    <row r="311482" spans="3:4">
      <c r="C311482" s="7">
        <v>185</v>
      </c>
      <c r="D311482" s="98">
        <v>2</v>
      </c>
    </row>
    <row r="311483" spans="3:4">
      <c r="C311483" s="7">
        <v>186</v>
      </c>
      <c r="D311483" s="98">
        <v>2</v>
      </c>
    </row>
    <row r="311484" spans="3:4">
      <c r="C311484" s="7">
        <v>187</v>
      </c>
      <c r="D311484" s="98">
        <v>5</v>
      </c>
    </row>
    <row r="311485" spans="3:4">
      <c r="C311485" s="7">
        <v>188</v>
      </c>
      <c r="D311485" s="98">
        <v>1</v>
      </c>
    </row>
    <row r="311486" spans="3:4">
      <c r="C311486" s="7">
        <v>189</v>
      </c>
      <c r="D311486" s="98">
        <v>5</v>
      </c>
    </row>
    <row r="311487" spans="3:4">
      <c r="C311487" s="7">
        <v>190</v>
      </c>
      <c r="D311487" s="98">
        <v>5</v>
      </c>
    </row>
    <row r="311488" spans="3:4">
      <c r="C311488" s="7">
        <v>191</v>
      </c>
      <c r="D311488" s="98">
        <v>5</v>
      </c>
    </row>
    <row r="311489" spans="3:4">
      <c r="C311489" s="7">
        <v>192</v>
      </c>
      <c r="D311489" s="98">
        <v>1</v>
      </c>
    </row>
    <row r="311490" spans="3:4">
      <c r="C311490" s="7">
        <v>193</v>
      </c>
      <c r="D311490" s="98">
        <v>1</v>
      </c>
    </row>
    <row r="311491" spans="3:4">
      <c r="C311491" s="7">
        <v>194</v>
      </c>
      <c r="D311491" s="98">
        <v>2</v>
      </c>
    </row>
    <row r="311492" spans="3:4">
      <c r="C311492" s="7">
        <v>195</v>
      </c>
      <c r="D311492" s="98">
        <v>5</v>
      </c>
    </row>
    <row r="311493" spans="3:4">
      <c r="C311493" s="7">
        <v>196</v>
      </c>
      <c r="D311493" s="98">
        <v>3</v>
      </c>
    </row>
    <row r="311494" spans="3:4">
      <c r="C311494" s="7">
        <v>197</v>
      </c>
      <c r="D311494" s="98">
        <v>4</v>
      </c>
    </row>
    <row r="311495" spans="3:4">
      <c r="C311495" s="7">
        <v>198</v>
      </c>
      <c r="D311495" s="98">
        <v>1</v>
      </c>
    </row>
    <row r="311496" spans="3:4">
      <c r="C311496" s="7">
        <v>199</v>
      </c>
      <c r="D311496" s="98">
        <v>5</v>
      </c>
    </row>
    <row r="311497" spans="3:4">
      <c r="C311497" s="7">
        <v>200</v>
      </c>
      <c r="D311497" s="98">
        <v>2</v>
      </c>
    </row>
    <row r="311498" spans="3:4">
      <c r="C311498" s="7">
        <v>201</v>
      </c>
      <c r="D311498" s="98">
        <v>1</v>
      </c>
    </row>
    <row r="311499" spans="3:4">
      <c r="C311499" s="7">
        <v>202</v>
      </c>
      <c r="D311499" s="98">
        <v>4</v>
      </c>
    </row>
    <row r="311500" spans="3:4">
      <c r="C311500" s="7">
        <v>203</v>
      </c>
      <c r="D311500" s="98">
        <v>4</v>
      </c>
    </row>
    <row r="311501" spans="3:4">
      <c r="C311501" s="7">
        <v>204</v>
      </c>
      <c r="D311501" s="98">
        <v>3</v>
      </c>
    </row>
    <row r="311502" spans="3:4">
      <c r="C311502" s="7">
        <v>205</v>
      </c>
      <c r="D311502" s="98">
        <v>1</v>
      </c>
    </row>
    <row r="311503" spans="3:4">
      <c r="C311503" s="7">
        <v>206</v>
      </c>
      <c r="D311503" s="98">
        <v>5</v>
      </c>
    </row>
    <row r="311504" spans="3:4">
      <c r="C311504" s="7">
        <v>207</v>
      </c>
      <c r="D311504" s="98">
        <v>5</v>
      </c>
    </row>
    <row r="311505" spans="3:4">
      <c r="C311505" s="7">
        <v>208</v>
      </c>
      <c r="D311505" s="98">
        <v>4</v>
      </c>
    </row>
    <row r="311506" spans="3:4">
      <c r="C311506" s="7">
        <v>209</v>
      </c>
      <c r="D311506" s="98">
        <v>2</v>
      </c>
    </row>
    <row r="311507" spans="3:4">
      <c r="C311507" s="7">
        <v>210</v>
      </c>
      <c r="D311507" s="98">
        <v>1</v>
      </c>
    </row>
    <row r="311508" spans="3:4">
      <c r="C311508" s="7">
        <v>211</v>
      </c>
      <c r="D311508" s="98">
        <v>4</v>
      </c>
    </row>
    <row r="311509" spans="3:4">
      <c r="C311509" s="7">
        <v>212</v>
      </c>
      <c r="D311509" s="98">
        <v>1</v>
      </c>
    </row>
    <row r="311510" spans="3:4">
      <c r="C311510" s="7">
        <v>213</v>
      </c>
      <c r="D311510" s="98">
        <v>4</v>
      </c>
    </row>
    <row r="311511" spans="3:4">
      <c r="C311511" s="7">
        <v>214</v>
      </c>
      <c r="D311511" s="98">
        <v>1</v>
      </c>
    </row>
    <row r="311512" spans="3:4">
      <c r="C311512" s="7">
        <v>215</v>
      </c>
      <c r="D311512" s="98">
        <v>2</v>
      </c>
    </row>
    <row r="311513" spans="3:4">
      <c r="C311513" s="7">
        <v>216</v>
      </c>
      <c r="D311513" s="98">
        <v>4</v>
      </c>
    </row>
    <row r="311514" spans="3:4">
      <c r="C311514" s="7">
        <v>217</v>
      </c>
      <c r="D311514" s="98">
        <v>4</v>
      </c>
    </row>
    <row r="311515" spans="3:4">
      <c r="C311515" s="7">
        <v>218</v>
      </c>
      <c r="D311515" s="98">
        <v>3</v>
      </c>
    </row>
    <row r="311516" spans="3:4">
      <c r="C311516" s="7">
        <v>219</v>
      </c>
      <c r="D311516" s="98">
        <v>2</v>
      </c>
    </row>
    <row r="311517" spans="3:4">
      <c r="C311517" s="7">
        <v>220</v>
      </c>
      <c r="D311517" s="98">
        <v>5</v>
      </c>
    </row>
    <row r="311518" spans="3:4">
      <c r="C311518" s="7">
        <v>221</v>
      </c>
      <c r="D311518" s="98">
        <v>1</v>
      </c>
    </row>
    <row r="311519" spans="3:4">
      <c r="C311519" s="7">
        <v>222</v>
      </c>
      <c r="D311519" s="98"/>
    </row>
    <row r="311520" spans="3:4">
      <c r="C311520" s="7">
        <v>223</v>
      </c>
      <c r="D311520" s="98">
        <v>4</v>
      </c>
    </row>
    <row r="311521" spans="3:4">
      <c r="C311521" s="7">
        <v>224</v>
      </c>
      <c r="D311521" s="98">
        <v>5</v>
      </c>
    </row>
    <row r="311522" spans="3:4">
      <c r="C311522" s="7">
        <v>225</v>
      </c>
      <c r="D311522" s="98">
        <v>3</v>
      </c>
    </row>
    <row r="311523" spans="3:4">
      <c r="C311523" s="7">
        <v>226</v>
      </c>
      <c r="D311523" s="98">
        <v>4</v>
      </c>
    </row>
    <row r="311524" spans="3:4">
      <c r="C311524" s="7">
        <v>227</v>
      </c>
      <c r="D311524" s="98">
        <v>1</v>
      </c>
    </row>
    <row r="311525" spans="3:4">
      <c r="C311525" s="7">
        <v>228</v>
      </c>
      <c r="D311525" s="98">
        <v>2</v>
      </c>
    </row>
    <row r="327681" spans="3:4">
      <c r="C327681" s="3" t="s">
        <v>13</v>
      </c>
      <c r="D327681" s="98" t="s">
        <v>0</v>
      </c>
    </row>
    <row r="327682" spans="3:4">
      <c r="C327682" s="7">
        <v>1</v>
      </c>
      <c r="D327682" s="98">
        <v>1</v>
      </c>
    </row>
    <row r="327683" spans="3:4">
      <c r="C327683" s="7">
        <v>2</v>
      </c>
      <c r="D327683" s="98">
        <v>1</v>
      </c>
    </row>
    <row r="327684" spans="3:4">
      <c r="C327684" s="7">
        <v>3</v>
      </c>
      <c r="D327684" s="98">
        <v>2</v>
      </c>
    </row>
    <row r="327685" spans="3:4">
      <c r="C327685" s="7">
        <v>4</v>
      </c>
      <c r="D327685" s="98">
        <v>1</v>
      </c>
    </row>
    <row r="327686" spans="3:4">
      <c r="C327686" s="7">
        <v>5</v>
      </c>
      <c r="D327686" s="98">
        <v>1</v>
      </c>
    </row>
    <row r="327687" spans="3:4">
      <c r="C327687" s="7">
        <v>6</v>
      </c>
      <c r="D327687" s="98">
        <v>1</v>
      </c>
    </row>
    <row r="327688" spans="3:4">
      <c r="C327688" s="7">
        <v>7</v>
      </c>
      <c r="D327688" s="98">
        <v>2</v>
      </c>
    </row>
    <row r="327689" spans="3:4">
      <c r="C327689" s="7">
        <v>8</v>
      </c>
      <c r="D327689" s="98">
        <v>1</v>
      </c>
    </row>
    <row r="327690" spans="3:4">
      <c r="C327690" s="7">
        <v>9</v>
      </c>
      <c r="D327690" s="98">
        <v>2</v>
      </c>
    </row>
    <row r="327691" spans="3:4">
      <c r="C327691" s="7">
        <v>10</v>
      </c>
      <c r="D327691" s="98">
        <v>1</v>
      </c>
    </row>
    <row r="327692" spans="3:4">
      <c r="C327692" s="7">
        <v>11</v>
      </c>
      <c r="D327692" s="98">
        <v>1</v>
      </c>
    </row>
    <row r="327693" spans="3:4">
      <c r="C327693" s="7">
        <v>12</v>
      </c>
      <c r="D327693" s="98">
        <v>1</v>
      </c>
    </row>
    <row r="327694" spans="3:4">
      <c r="C327694" s="7">
        <v>13</v>
      </c>
      <c r="D327694" s="98">
        <v>2</v>
      </c>
    </row>
    <row r="327695" spans="3:4">
      <c r="C327695" s="7">
        <v>14</v>
      </c>
      <c r="D327695" s="98">
        <v>1</v>
      </c>
    </row>
    <row r="327696" spans="3:4">
      <c r="C327696" s="7">
        <v>15</v>
      </c>
      <c r="D327696" s="98">
        <v>2</v>
      </c>
    </row>
    <row r="327697" spans="3:4">
      <c r="C327697" s="7">
        <v>16</v>
      </c>
      <c r="D327697" s="98">
        <v>1</v>
      </c>
    </row>
    <row r="327698" spans="3:4">
      <c r="C327698" s="7">
        <v>17</v>
      </c>
      <c r="D327698" s="98">
        <v>2</v>
      </c>
    </row>
    <row r="327699" spans="3:4">
      <c r="C327699" s="7">
        <v>18</v>
      </c>
      <c r="D327699" s="98">
        <v>1</v>
      </c>
    </row>
    <row r="327700" spans="3:4">
      <c r="C327700" s="7">
        <v>19</v>
      </c>
      <c r="D327700" s="98">
        <v>2</v>
      </c>
    </row>
    <row r="327701" spans="3:4">
      <c r="C327701" s="7">
        <v>20</v>
      </c>
      <c r="D327701" s="98">
        <v>1</v>
      </c>
    </row>
    <row r="327702" spans="3:4">
      <c r="C327702" s="7">
        <v>21</v>
      </c>
      <c r="D327702" s="98">
        <v>2</v>
      </c>
    </row>
    <row r="327703" spans="3:4">
      <c r="C327703" s="7">
        <v>22</v>
      </c>
      <c r="D327703" s="98">
        <v>1</v>
      </c>
    </row>
    <row r="327704" spans="3:4">
      <c r="C327704" s="7">
        <v>23</v>
      </c>
      <c r="D327704" s="98">
        <v>2</v>
      </c>
    </row>
    <row r="327705" spans="3:4">
      <c r="C327705" s="7">
        <v>24</v>
      </c>
      <c r="D327705" s="98">
        <v>2</v>
      </c>
    </row>
    <row r="327706" spans="3:4">
      <c r="C327706" s="7">
        <v>25</v>
      </c>
      <c r="D327706" s="98">
        <v>2</v>
      </c>
    </row>
    <row r="327707" spans="3:4">
      <c r="C327707" s="7">
        <v>26</v>
      </c>
      <c r="D327707" s="98">
        <v>1</v>
      </c>
    </row>
    <row r="327708" spans="3:4">
      <c r="C327708" s="7">
        <v>27</v>
      </c>
      <c r="D327708" s="98">
        <v>1</v>
      </c>
    </row>
    <row r="327709" spans="3:4">
      <c r="C327709" s="7">
        <v>28</v>
      </c>
      <c r="D327709" s="98">
        <v>2</v>
      </c>
    </row>
    <row r="327710" spans="3:4">
      <c r="C327710" s="7">
        <v>29</v>
      </c>
      <c r="D327710" s="98">
        <v>1</v>
      </c>
    </row>
    <row r="327711" spans="3:4">
      <c r="C327711" s="7">
        <v>30</v>
      </c>
      <c r="D327711" s="98">
        <v>2</v>
      </c>
    </row>
    <row r="327712" spans="3:4">
      <c r="C327712" s="7">
        <v>31</v>
      </c>
      <c r="D327712" s="98">
        <v>2</v>
      </c>
    </row>
    <row r="327713" spans="3:4">
      <c r="C327713" s="7">
        <v>32</v>
      </c>
      <c r="D327713" s="98">
        <v>2</v>
      </c>
    </row>
    <row r="327714" spans="3:4">
      <c r="C327714" s="7">
        <v>33</v>
      </c>
      <c r="D327714" s="98">
        <v>1</v>
      </c>
    </row>
    <row r="327715" spans="3:4">
      <c r="C327715" s="7">
        <v>34</v>
      </c>
      <c r="D327715" s="98">
        <v>1</v>
      </c>
    </row>
    <row r="327716" spans="3:4">
      <c r="C327716" s="7">
        <v>35</v>
      </c>
      <c r="D327716" s="98">
        <v>2</v>
      </c>
    </row>
    <row r="327717" spans="3:4">
      <c r="C327717" s="7">
        <v>36</v>
      </c>
      <c r="D327717" s="98">
        <v>1</v>
      </c>
    </row>
    <row r="327718" spans="3:4">
      <c r="C327718" s="7">
        <v>37</v>
      </c>
      <c r="D327718" s="98">
        <v>2</v>
      </c>
    </row>
    <row r="327719" spans="3:4">
      <c r="C327719" s="7">
        <v>38</v>
      </c>
      <c r="D327719" s="98">
        <v>1</v>
      </c>
    </row>
    <row r="327720" spans="3:4">
      <c r="C327720" s="7">
        <v>39</v>
      </c>
      <c r="D327720" s="98">
        <v>1</v>
      </c>
    </row>
    <row r="327721" spans="3:4">
      <c r="C327721" s="7">
        <v>40</v>
      </c>
      <c r="D327721" s="98">
        <v>1</v>
      </c>
    </row>
    <row r="327722" spans="3:4">
      <c r="C327722" s="7">
        <v>41</v>
      </c>
      <c r="D327722" s="98">
        <v>2</v>
      </c>
    </row>
    <row r="327723" spans="3:4">
      <c r="C327723" s="7">
        <v>42</v>
      </c>
      <c r="D327723" s="98">
        <v>2</v>
      </c>
    </row>
    <row r="327724" spans="3:4">
      <c r="C327724" s="7">
        <v>43</v>
      </c>
      <c r="D327724" s="98">
        <v>1</v>
      </c>
    </row>
    <row r="327725" spans="3:4">
      <c r="C327725" s="7">
        <v>44</v>
      </c>
      <c r="D327725" s="98">
        <v>1</v>
      </c>
    </row>
    <row r="327726" spans="3:4">
      <c r="C327726" s="7">
        <v>45</v>
      </c>
      <c r="D327726" s="98">
        <v>2</v>
      </c>
    </row>
    <row r="327727" spans="3:4">
      <c r="C327727" s="7">
        <v>46</v>
      </c>
      <c r="D327727" s="98">
        <v>1</v>
      </c>
    </row>
    <row r="327728" spans="3:4">
      <c r="C327728" s="7">
        <v>47</v>
      </c>
      <c r="D327728" s="98">
        <v>2</v>
      </c>
    </row>
    <row r="327729" spans="3:4">
      <c r="C327729" s="7">
        <v>48</v>
      </c>
      <c r="D327729" s="98">
        <v>2</v>
      </c>
    </row>
    <row r="327730" spans="3:4">
      <c r="C327730" s="7">
        <v>49</v>
      </c>
      <c r="D327730" s="98">
        <v>1</v>
      </c>
    </row>
    <row r="327731" spans="3:4">
      <c r="C327731" s="7">
        <v>50</v>
      </c>
      <c r="D327731" s="98">
        <v>1</v>
      </c>
    </row>
    <row r="327732" spans="3:4">
      <c r="C327732" s="7">
        <v>51</v>
      </c>
      <c r="D327732" s="98">
        <v>2</v>
      </c>
    </row>
    <row r="327733" spans="3:4">
      <c r="C327733" s="7">
        <v>52</v>
      </c>
      <c r="D327733" s="98">
        <v>1</v>
      </c>
    </row>
    <row r="327734" spans="3:4">
      <c r="C327734" s="7">
        <v>53</v>
      </c>
      <c r="D327734" s="98">
        <v>2</v>
      </c>
    </row>
    <row r="327735" spans="3:4">
      <c r="C327735" s="7">
        <v>54</v>
      </c>
      <c r="D327735" s="98">
        <v>2</v>
      </c>
    </row>
    <row r="327736" spans="3:4">
      <c r="C327736" s="7">
        <v>55</v>
      </c>
      <c r="D327736" s="98">
        <v>2</v>
      </c>
    </row>
    <row r="327737" spans="3:4">
      <c r="C327737" s="7">
        <v>56</v>
      </c>
      <c r="D327737" s="98">
        <v>2</v>
      </c>
    </row>
    <row r="327738" spans="3:4">
      <c r="C327738" s="7">
        <v>57</v>
      </c>
      <c r="D327738" s="98">
        <v>2</v>
      </c>
    </row>
    <row r="327739" spans="3:4">
      <c r="C327739" s="7">
        <v>58</v>
      </c>
      <c r="D327739" s="98">
        <v>1</v>
      </c>
    </row>
    <row r="327740" spans="3:4">
      <c r="C327740" s="7">
        <v>59</v>
      </c>
      <c r="D327740" s="98">
        <v>1</v>
      </c>
    </row>
    <row r="327741" spans="3:4">
      <c r="C327741" s="7">
        <v>60</v>
      </c>
      <c r="D327741" s="98">
        <v>1</v>
      </c>
    </row>
    <row r="327742" spans="3:4">
      <c r="C327742" s="7">
        <v>61</v>
      </c>
      <c r="D327742" s="98">
        <v>2</v>
      </c>
    </row>
    <row r="327743" spans="3:4">
      <c r="C327743" s="7">
        <v>62</v>
      </c>
      <c r="D327743" s="98">
        <v>2</v>
      </c>
    </row>
    <row r="327744" spans="3:4">
      <c r="C327744" s="7">
        <v>63</v>
      </c>
      <c r="D327744" s="98">
        <v>2</v>
      </c>
    </row>
    <row r="327745" spans="3:4">
      <c r="C327745" s="7">
        <v>64</v>
      </c>
      <c r="D327745" s="98">
        <v>1</v>
      </c>
    </row>
    <row r="327746" spans="3:4">
      <c r="C327746" s="7">
        <v>65</v>
      </c>
      <c r="D327746" s="98">
        <v>2</v>
      </c>
    </row>
    <row r="327747" spans="3:4">
      <c r="C327747" s="7">
        <v>66</v>
      </c>
      <c r="D327747" s="98">
        <v>1</v>
      </c>
    </row>
    <row r="327748" spans="3:4">
      <c r="C327748" s="7">
        <v>67</v>
      </c>
      <c r="D327748" s="98">
        <v>2</v>
      </c>
    </row>
    <row r="327749" spans="3:4">
      <c r="C327749" s="7">
        <v>68</v>
      </c>
      <c r="D327749" s="98">
        <v>1</v>
      </c>
    </row>
    <row r="327750" spans="3:4">
      <c r="C327750" s="7">
        <v>69</v>
      </c>
      <c r="D327750" s="98">
        <v>2</v>
      </c>
    </row>
    <row r="327751" spans="3:4">
      <c r="C327751" s="7">
        <v>70</v>
      </c>
      <c r="D327751" s="98">
        <v>2</v>
      </c>
    </row>
    <row r="327752" spans="3:4">
      <c r="C327752" s="7">
        <v>71</v>
      </c>
      <c r="D327752" s="98">
        <v>2</v>
      </c>
    </row>
    <row r="327753" spans="3:4">
      <c r="C327753" s="7">
        <v>72</v>
      </c>
      <c r="D327753" s="98">
        <v>2</v>
      </c>
    </row>
    <row r="327754" spans="3:4">
      <c r="C327754" s="7">
        <v>73</v>
      </c>
      <c r="D327754" s="98">
        <v>2</v>
      </c>
    </row>
    <row r="327755" spans="3:4">
      <c r="C327755" s="7">
        <v>74</v>
      </c>
      <c r="D327755" s="98">
        <v>1</v>
      </c>
    </row>
    <row r="327756" spans="3:4">
      <c r="C327756" s="7">
        <v>75</v>
      </c>
      <c r="D327756" s="98">
        <v>2</v>
      </c>
    </row>
    <row r="327757" spans="3:4">
      <c r="C327757" s="7">
        <v>76</v>
      </c>
      <c r="D327757" s="98">
        <v>1</v>
      </c>
    </row>
    <row r="327758" spans="3:4">
      <c r="C327758" s="7">
        <v>77</v>
      </c>
      <c r="D327758" s="98">
        <v>2</v>
      </c>
    </row>
    <row r="327759" spans="3:4">
      <c r="C327759" s="7">
        <v>78</v>
      </c>
      <c r="D327759" s="98">
        <v>2</v>
      </c>
    </row>
    <row r="327760" spans="3:4">
      <c r="C327760" s="7">
        <v>79</v>
      </c>
      <c r="D327760" s="98">
        <v>1</v>
      </c>
    </row>
    <row r="327761" spans="3:4">
      <c r="C327761" s="7">
        <v>80</v>
      </c>
      <c r="D327761" s="98">
        <v>2</v>
      </c>
    </row>
    <row r="327762" spans="3:4">
      <c r="C327762" s="7">
        <v>81</v>
      </c>
      <c r="D327762" s="98">
        <v>1</v>
      </c>
    </row>
    <row r="327763" spans="3:4">
      <c r="C327763" s="7">
        <v>82</v>
      </c>
      <c r="D327763" s="98">
        <v>1</v>
      </c>
    </row>
    <row r="327764" spans="3:4">
      <c r="C327764" s="7">
        <v>83</v>
      </c>
      <c r="D327764" s="98">
        <v>1</v>
      </c>
    </row>
    <row r="327765" spans="3:4">
      <c r="C327765" s="7">
        <v>84</v>
      </c>
      <c r="D327765" s="98">
        <v>1</v>
      </c>
    </row>
    <row r="327766" spans="3:4">
      <c r="C327766" s="7">
        <v>85</v>
      </c>
      <c r="D327766" s="98">
        <v>2</v>
      </c>
    </row>
    <row r="327767" spans="3:4">
      <c r="C327767" s="7">
        <v>86</v>
      </c>
      <c r="D327767" s="98">
        <v>2</v>
      </c>
    </row>
    <row r="327768" spans="3:4">
      <c r="C327768" s="7">
        <v>87</v>
      </c>
      <c r="D327768" s="98">
        <v>1</v>
      </c>
    </row>
    <row r="327769" spans="3:4">
      <c r="C327769" s="7">
        <v>88</v>
      </c>
      <c r="D327769" s="98">
        <v>2</v>
      </c>
    </row>
    <row r="327770" spans="3:4">
      <c r="C327770" s="7">
        <v>89</v>
      </c>
      <c r="D327770" s="98">
        <v>1</v>
      </c>
    </row>
    <row r="327771" spans="3:4">
      <c r="C327771" s="7">
        <v>90</v>
      </c>
      <c r="D327771" s="98">
        <v>1</v>
      </c>
    </row>
    <row r="327772" spans="3:4">
      <c r="C327772" s="7">
        <v>91</v>
      </c>
      <c r="D327772" s="98">
        <v>2</v>
      </c>
    </row>
    <row r="327773" spans="3:4">
      <c r="C327773" s="7">
        <v>92</v>
      </c>
      <c r="D327773" s="98">
        <v>1</v>
      </c>
    </row>
    <row r="327774" spans="3:4">
      <c r="C327774" s="7">
        <v>93</v>
      </c>
      <c r="D327774" s="98">
        <v>1</v>
      </c>
    </row>
    <row r="327775" spans="3:4">
      <c r="C327775" s="7">
        <v>94</v>
      </c>
      <c r="D327775" s="98">
        <v>2</v>
      </c>
    </row>
    <row r="327776" spans="3:4">
      <c r="C327776" s="7">
        <v>95</v>
      </c>
      <c r="D327776" s="98">
        <v>2</v>
      </c>
    </row>
    <row r="327777" spans="3:4">
      <c r="C327777" s="7">
        <v>96</v>
      </c>
      <c r="D327777" s="98">
        <v>2</v>
      </c>
    </row>
    <row r="327778" spans="3:4">
      <c r="C327778" s="7">
        <v>97</v>
      </c>
      <c r="D327778" s="98">
        <v>2</v>
      </c>
    </row>
    <row r="327779" spans="3:4">
      <c r="C327779" s="7">
        <v>98</v>
      </c>
      <c r="D327779" s="98">
        <v>1</v>
      </c>
    </row>
    <row r="327780" spans="3:4">
      <c r="C327780" s="7">
        <v>99</v>
      </c>
      <c r="D327780" s="98">
        <v>2</v>
      </c>
    </row>
    <row r="327781" spans="3:4">
      <c r="C327781" s="7">
        <v>100</v>
      </c>
      <c r="D327781" s="98">
        <v>2</v>
      </c>
    </row>
    <row r="327782" spans="3:4">
      <c r="C327782" s="7">
        <v>101</v>
      </c>
      <c r="D327782" s="98">
        <v>2</v>
      </c>
    </row>
    <row r="327783" spans="3:4">
      <c r="C327783" s="7">
        <v>102</v>
      </c>
      <c r="D327783" s="98">
        <v>1</v>
      </c>
    </row>
    <row r="327784" spans="3:4">
      <c r="C327784" s="7">
        <v>103</v>
      </c>
      <c r="D327784" s="98">
        <v>2</v>
      </c>
    </row>
    <row r="327785" spans="3:4">
      <c r="C327785" s="7">
        <v>104</v>
      </c>
      <c r="D327785" s="98">
        <v>1</v>
      </c>
    </row>
    <row r="327786" spans="3:4">
      <c r="C327786" s="7">
        <v>105</v>
      </c>
      <c r="D327786" s="98">
        <v>2</v>
      </c>
    </row>
    <row r="327787" spans="3:4">
      <c r="C327787" s="7">
        <v>106</v>
      </c>
      <c r="D327787" s="98">
        <v>2</v>
      </c>
    </row>
    <row r="327788" spans="3:4">
      <c r="C327788" s="7">
        <v>107</v>
      </c>
      <c r="D327788" s="98">
        <v>2</v>
      </c>
    </row>
    <row r="327789" spans="3:4">
      <c r="C327789" s="7">
        <v>108</v>
      </c>
      <c r="D327789" s="98">
        <v>2</v>
      </c>
    </row>
    <row r="327790" spans="3:4">
      <c r="C327790" s="7">
        <v>109</v>
      </c>
      <c r="D327790" s="98">
        <v>2</v>
      </c>
    </row>
    <row r="327791" spans="3:4">
      <c r="C327791" s="7">
        <v>110</v>
      </c>
      <c r="D327791" s="98">
        <v>2</v>
      </c>
    </row>
    <row r="327792" spans="3:4">
      <c r="C327792" s="7">
        <v>111</v>
      </c>
      <c r="D327792" s="98">
        <v>1</v>
      </c>
    </row>
    <row r="327793" spans="3:4">
      <c r="C327793" s="7">
        <v>112</v>
      </c>
      <c r="D327793" s="98">
        <v>2</v>
      </c>
    </row>
    <row r="327794" spans="3:4">
      <c r="C327794" s="7">
        <v>113</v>
      </c>
      <c r="D327794" s="98">
        <v>2</v>
      </c>
    </row>
    <row r="327795" spans="3:4">
      <c r="C327795" s="7">
        <v>114</v>
      </c>
      <c r="D327795" s="98">
        <v>2</v>
      </c>
    </row>
    <row r="327796" spans="3:4">
      <c r="C327796" s="7">
        <v>115</v>
      </c>
      <c r="D327796" s="98">
        <v>2</v>
      </c>
    </row>
    <row r="327797" spans="3:4">
      <c r="C327797" s="7">
        <v>116</v>
      </c>
      <c r="D327797" s="98">
        <v>1</v>
      </c>
    </row>
    <row r="327798" spans="3:4">
      <c r="C327798" s="7">
        <v>117</v>
      </c>
      <c r="D327798" s="98">
        <v>2</v>
      </c>
    </row>
    <row r="327799" spans="3:4">
      <c r="C327799" s="7">
        <v>118</v>
      </c>
      <c r="D327799" s="98">
        <v>2</v>
      </c>
    </row>
    <row r="327800" spans="3:4">
      <c r="C327800" s="7">
        <v>119</v>
      </c>
      <c r="D327800" s="98">
        <v>2</v>
      </c>
    </row>
    <row r="327801" spans="3:4">
      <c r="C327801" s="7">
        <v>120</v>
      </c>
      <c r="D327801" s="98">
        <v>2</v>
      </c>
    </row>
    <row r="327802" spans="3:4">
      <c r="C327802" s="7">
        <v>121</v>
      </c>
      <c r="D327802" s="98">
        <v>2</v>
      </c>
    </row>
    <row r="327803" spans="3:4">
      <c r="C327803" s="7">
        <v>122</v>
      </c>
      <c r="D327803" s="98">
        <v>2</v>
      </c>
    </row>
    <row r="327804" spans="3:4">
      <c r="C327804" s="7">
        <v>123</v>
      </c>
      <c r="D327804" s="98">
        <v>2</v>
      </c>
    </row>
    <row r="327805" spans="3:4">
      <c r="C327805" s="7">
        <v>124</v>
      </c>
      <c r="D327805" s="98">
        <v>1</v>
      </c>
    </row>
    <row r="327806" spans="3:4">
      <c r="C327806" s="7">
        <v>125</v>
      </c>
      <c r="D327806" s="98">
        <v>2</v>
      </c>
    </row>
    <row r="327807" spans="3:4">
      <c r="C327807" s="7">
        <v>126</v>
      </c>
      <c r="D327807" s="98">
        <v>1</v>
      </c>
    </row>
    <row r="327808" spans="3:4">
      <c r="C327808" s="7">
        <v>127</v>
      </c>
      <c r="D327808" s="98">
        <v>2</v>
      </c>
    </row>
    <row r="327809" spans="3:4">
      <c r="C327809" s="7">
        <v>128</v>
      </c>
      <c r="D327809" s="98">
        <v>2</v>
      </c>
    </row>
    <row r="327810" spans="3:4">
      <c r="C327810" s="7">
        <v>129</v>
      </c>
      <c r="D327810" s="98">
        <v>2</v>
      </c>
    </row>
    <row r="327811" spans="3:4">
      <c r="C327811" s="7">
        <v>130</v>
      </c>
      <c r="D327811" s="98">
        <v>2</v>
      </c>
    </row>
    <row r="327812" spans="3:4">
      <c r="C327812" s="7">
        <v>131</v>
      </c>
      <c r="D327812" s="98">
        <v>1</v>
      </c>
    </row>
    <row r="327813" spans="3:4">
      <c r="C327813" s="7">
        <v>132</v>
      </c>
      <c r="D327813" s="98">
        <v>2</v>
      </c>
    </row>
    <row r="327814" spans="3:4">
      <c r="C327814" s="7">
        <v>133</v>
      </c>
      <c r="D327814" s="98">
        <v>2</v>
      </c>
    </row>
    <row r="327815" spans="3:4">
      <c r="C327815" s="7">
        <v>134</v>
      </c>
      <c r="D327815" s="98">
        <v>2</v>
      </c>
    </row>
    <row r="327816" spans="3:4">
      <c r="C327816" s="7">
        <v>135</v>
      </c>
      <c r="D327816" s="98">
        <v>2</v>
      </c>
    </row>
    <row r="327817" spans="3:4">
      <c r="C327817" s="7">
        <v>136</v>
      </c>
      <c r="D327817" s="98">
        <v>1</v>
      </c>
    </row>
    <row r="327818" spans="3:4">
      <c r="C327818" s="7">
        <v>137</v>
      </c>
      <c r="D327818" s="98">
        <v>1</v>
      </c>
    </row>
    <row r="327819" spans="3:4">
      <c r="C327819" s="7">
        <v>138</v>
      </c>
      <c r="D327819" s="98">
        <v>2</v>
      </c>
    </row>
    <row r="327820" spans="3:4">
      <c r="C327820" s="7">
        <v>139</v>
      </c>
      <c r="D327820" s="98">
        <v>2</v>
      </c>
    </row>
    <row r="327821" spans="3:4">
      <c r="C327821" s="7">
        <v>140</v>
      </c>
      <c r="D327821" s="98">
        <v>2</v>
      </c>
    </row>
    <row r="327822" spans="3:4">
      <c r="C327822" s="7">
        <v>141</v>
      </c>
      <c r="D327822" s="98">
        <v>1</v>
      </c>
    </row>
    <row r="327823" spans="3:4">
      <c r="C327823" s="7">
        <v>142</v>
      </c>
      <c r="D327823" s="98">
        <v>2</v>
      </c>
    </row>
    <row r="327824" spans="3:4">
      <c r="C327824" s="7">
        <v>143</v>
      </c>
      <c r="D327824" s="98">
        <v>2</v>
      </c>
    </row>
    <row r="327825" spans="3:4">
      <c r="C327825" s="7">
        <v>144</v>
      </c>
      <c r="D327825" s="98">
        <v>1</v>
      </c>
    </row>
    <row r="327826" spans="3:4">
      <c r="C327826" s="7">
        <v>145</v>
      </c>
      <c r="D327826" s="98">
        <v>2</v>
      </c>
    </row>
    <row r="327827" spans="3:4">
      <c r="C327827" s="7">
        <v>146</v>
      </c>
      <c r="D327827" s="98">
        <v>2</v>
      </c>
    </row>
    <row r="327828" spans="3:4">
      <c r="C327828" s="7">
        <v>147</v>
      </c>
      <c r="D327828" s="98">
        <v>2</v>
      </c>
    </row>
    <row r="327829" spans="3:4">
      <c r="C327829" s="7">
        <v>148</v>
      </c>
      <c r="D327829" s="98">
        <v>1</v>
      </c>
    </row>
    <row r="327830" spans="3:4">
      <c r="C327830" s="7">
        <v>149</v>
      </c>
      <c r="D327830" s="98">
        <v>2</v>
      </c>
    </row>
    <row r="327831" spans="3:4">
      <c r="C327831" s="7">
        <v>150</v>
      </c>
      <c r="D327831" s="98">
        <v>2</v>
      </c>
    </row>
    <row r="327832" spans="3:4">
      <c r="C327832" s="7">
        <v>151</v>
      </c>
      <c r="D327832" s="98">
        <v>2</v>
      </c>
    </row>
    <row r="327833" spans="3:4">
      <c r="C327833" s="7">
        <v>152</v>
      </c>
      <c r="D327833" s="98">
        <v>2</v>
      </c>
    </row>
    <row r="327834" spans="3:4">
      <c r="C327834" s="7">
        <v>153</v>
      </c>
      <c r="D327834" s="98">
        <v>2</v>
      </c>
    </row>
    <row r="327835" spans="3:4">
      <c r="C327835" s="7">
        <v>154</v>
      </c>
      <c r="D327835" s="98">
        <v>2</v>
      </c>
    </row>
    <row r="327836" spans="3:4">
      <c r="C327836" s="7">
        <v>155</v>
      </c>
      <c r="D327836" s="98">
        <v>2</v>
      </c>
    </row>
    <row r="327837" spans="3:4">
      <c r="C327837" s="7">
        <v>156</v>
      </c>
      <c r="D327837" s="98">
        <v>2</v>
      </c>
    </row>
    <row r="327838" spans="3:4">
      <c r="C327838" s="7">
        <v>157</v>
      </c>
      <c r="D327838" s="98">
        <v>2</v>
      </c>
    </row>
    <row r="327839" spans="3:4">
      <c r="C327839" s="7">
        <v>158</v>
      </c>
      <c r="D327839" s="98">
        <v>2</v>
      </c>
    </row>
    <row r="327840" spans="3:4">
      <c r="C327840" s="7">
        <v>159</v>
      </c>
      <c r="D327840" s="98">
        <v>2</v>
      </c>
    </row>
    <row r="327841" spans="3:4">
      <c r="C327841" s="7">
        <v>160</v>
      </c>
      <c r="D327841" s="98">
        <v>2</v>
      </c>
    </row>
    <row r="327842" spans="3:4">
      <c r="C327842" s="7">
        <v>161</v>
      </c>
      <c r="D327842" s="98">
        <v>2</v>
      </c>
    </row>
    <row r="327843" spans="3:4">
      <c r="C327843" s="7">
        <v>162</v>
      </c>
      <c r="D327843" s="98">
        <v>2</v>
      </c>
    </row>
    <row r="327844" spans="3:4">
      <c r="C327844" s="7">
        <v>163</v>
      </c>
      <c r="D327844" s="98">
        <v>2</v>
      </c>
    </row>
    <row r="327845" spans="3:4">
      <c r="C327845" s="7">
        <v>164</v>
      </c>
      <c r="D327845" s="98">
        <v>2</v>
      </c>
    </row>
    <row r="327846" spans="3:4">
      <c r="C327846" s="7">
        <v>165</v>
      </c>
      <c r="D327846" s="98">
        <v>2</v>
      </c>
    </row>
    <row r="327847" spans="3:4">
      <c r="C327847" s="7">
        <v>166</v>
      </c>
      <c r="D327847" s="98">
        <v>2</v>
      </c>
    </row>
    <row r="327848" spans="3:4">
      <c r="C327848" s="7">
        <v>167</v>
      </c>
      <c r="D327848" s="98">
        <v>2</v>
      </c>
    </row>
    <row r="327849" spans="3:4">
      <c r="C327849" s="7">
        <v>168</v>
      </c>
      <c r="D327849" s="98">
        <v>2</v>
      </c>
    </row>
    <row r="327850" spans="3:4">
      <c r="C327850" s="7">
        <v>169</v>
      </c>
      <c r="D327850" s="98">
        <v>2</v>
      </c>
    </row>
    <row r="327851" spans="3:4">
      <c r="C327851" s="7">
        <v>170</v>
      </c>
      <c r="D327851" s="98">
        <v>2</v>
      </c>
    </row>
    <row r="327852" spans="3:4">
      <c r="C327852" s="7">
        <v>171</v>
      </c>
      <c r="D327852" s="98">
        <v>2</v>
      </c>
    </row>
    <row r="327853" spans="3:4">
      <c r="C327853" s="7">
        <v>172</v>
      </c>
      <c r="D327853" s="98">
        <v>2</v>
      </c>
    </row>
    <row r="327854" spans="3:4">
      <c r="C327854" s="7">
        <v>173</v>
      </c>
      <c r="D327854" s="98">
        <v>2</v>
      </c>
    </row>
    <row r="327855" spans="3:4">
      <c r="C327855" s="7">
        <v>174</v>
      </c>
      <c r="D327855" s="98">
        <v>2</v>
      </c>
    </row>
    <row r="327856" spans="3:4">
      <c r="C327856" s="7">
        <v>175</v>
      </c>
      <c r="D327856" s="98">
        <v>2</v>
      </c>
    </row>
    <row r="327857" spans="3:4">
      <c r="C327857" s="7">
        <v>176</v>
      </c>
      <c r="D327857" s="98">
        <v>2</v>
      </c>
    </row>
    <row r="327858" spans="3:4">
      <c r="C327858" s="7">
        <v>177</v>
      </c>
      <c r="D327858" s="98">
        <v>2</v>
      </c>
    </row>
    <row r="327859" spans="3:4">
      <c r="C327859" s="7">
        <v>178</v>
      </c>
      <c r="D327859" s="98">
        <v>2</v>
      </c>
    </row>
    <row r="327860" spans="3:4">
      <c r="C327860" s="7">
        <v>179</v>
      </c>
      <c r="D327860" s="98">
        <v>1</v>
      </c>
    </row>
    <row r="327861" spans="3:4">
      <c r="C327861" s="7">
        <v>180</v>
      </c>
      <c r="D327861" s="98">
        <v>2</v>
      </c>
    </row>
    <row r="327862" spans="3:4">
      <c r="C327862" s="7">
        <v>181</v>
      </c>
      <c r="D327862" s="98">
        <v>2</v>
      </c>
    </row>
    <row r="327863" spans="3:4">
      <c r="C327863" s="7">
        <v>182</v>
      </c>
      <c r="D327863" s="98">
        <v>2</v>
      </c>
    </row>
    <row r="327864" spans="3:4">
      <c r="C327864" s="7">
        <v>183</v>
      </c>
      <c r="D327864" s="98">
        <v>2</v>
      </c>
    </row>
    <row r="327865" spans="3:4">
      <c r="C327865" s="7">
        <v>184</v>
      </c>
      <c r="D327865" s="98">
        <v>1</v>
      </c>
    </row>
    <row r="327866" spans="3:4">
      <c r="C327866" s="7">
        <v>185</v>
      </c>
      <c r="D327866" s="98">
        <v>2</v>
      </c>
    </row>
    <row r="327867" spans="3:4">
      <c r="C327867" s="7">
        <v>186</v>
      </c>
      <c r="D327867" s="98">
        <v>2</v>
      </c>
    </row>
    <row r="327868" spans="3:4">
      <c r="C327868" s="7">
        <v>187</v>
      </c>
      <c r="D327868" s="98">
        <v>5</v>
      </c>
    </row>
    <row r="327869" spans="3:4">
      <c r="C327869" s="7">
        <v>188</v>
      </c>
      <c r="D327869" s="98">
        <v>1</v>
      </c>
    </row>
    <row r="327870" spans="3:4">
      <c r="C327870" s="7">
        <v>189</v>
      </c>
      <c r="D327870" s="98">
        <v>5</v>
      </c>
    </row>
    <row r="327871" spans="3:4">
      <c r="C327871" s="7">
        <v>190</v>
      </c>
      <c r="D327871" s="98">
        <v>5</v>
      </c>
    </row>
    <row r="327872" spans="3:4">
      <c r="C327872" s="7">
        <v>191</v>
      </c>
      <c r="D327872" s="98">
        <v>5</v>
      </c>
    </row>
    <row r="327873" spans="3:4">
      <c r="C327873" s="7">
        <v>192</v>
      </c>
      <c r="D327873" s="98">
        <v>1</v>
      </c>
    </row>
    <row r="327874" spans="3:4">
      <c r="C327874" s="7">
        <v>193</v>
      </c>
      <c r="D327874" s="98">
        <v>1</v>
      </c>
    </row>
    <row r="327875" spans="3:4">
      <c r="C327875" s="7">
        <v>194</v>
      </c>
      <c r="D327875" s="98">
        <v>2</v>
      </c>
    </row>
    <row r="327876" spans="3:4">
      <c r="C327876" s="7">
        <v>195</v>
      </c>
      <c r="D327876" s="98">
        <v>5</v>
      </c>
    </row>
    <row r="327877" spans="3:4">
      <c r="C327877" s="7">
        <v>196</v>
      </c>
      <c r="D327877" s="98">
        <v>3</v>
      </c>
    </row>
    <row r="327878" spans="3:4">
      <c r="C327878" s="7">
        <v>197</v>
      </c>
      <c r="D327878" s="98">
        <v>4</v>
      </c>
    </row>
    <row r="327879" spans="3:4">
      <c r="C327879" s="7">
        <v>198</v>
      </c>
      <c r="D327879" s="98">
        <v>1</v>
      </c>
    </row>
    <row r="327880" spans="3:4">
      <c r="C327880" s="7">
        <v>199</v>
      </c>
      <c r="D327880" s="98">
        <v>5</v>
      </c>
    </row>
    <row r="327881" spans="3:4">
      <c r="C327881" s="7">
        <v>200</v>
      </c>
      <c r="D327881" s="98">
        <v>2</v>
      </c>
    </row>
    <row r="327882" spans="3:4">
      <c r="C327882" s="7">
        <v>201</v>
      </c>
      <c r="D327882" s="98">
        <v>1</v>
      </c>
    </row>
    <row r="327883" spans="3:4">
      <c r="C327883" s="7">
        <v>202</v>
      </c>
      <c r="D327883" s="98">
        <v>4</v>
      </c>
    </row>
    <row r="327884" spans="3:4">
      <c r="C327884" s="7">
        <v>203</v>
      </c>
      <c r="D327884" s="98">
        <v>4</v>
      </c>
    </row>
    <row r="327885" spans="3:4">
      <c r="C327885" s="7">
        <v>204</v>
      </c>
      <c r="D327885" s="98">
        <v>3</v>
      </c>
    </row>
    <row r="327886" spans="3:4">
      <c r="C327886" s="7">
        <v>205</v>
      </c>
      <c r="D327886" s="98">
        <v>1</v>
      </c>
    </row>
    <row r="327887" spans="3:4">
      <c r="C327887" s="7">
        <v>206</v>
      </c>
      <c r="D327887" s="98">
        <v>5</v>
      </c>
    </row>
    <row r="327888" spans="3:4">
      <c r="C327888" s="7">
        <v>207</v>
      </c>
      <c r="D327888" s="98">
        <v>5</v>
      </c>
    </row>
    <row r="327889" spans="3:4">
      <c r="C327889" s="7">
        <v>208</v>
      </c>
      <c r="D327889" s="98">
        <v>4</v>
      </c>
    </row>
    <row r="327890" spans="3:4">
      <c r="C327890" s="7">
        <v>209</v>
      </c>
      <c r="D327890" s="98">
        <v>2</v>
      </c>
    </row>
    <row r="327891" spans="3:4">
      <c r="C327891" s="7">
        <v>210</v>
      </c>
      <c r="D327891" s="98">
        <v>1</v>
      </c>
    </row>
    <row r="327892" spans="3:4">
      <c r="C327892" s="7">
        <v>211</v>
      </c>
      <c r="D327892" s="98">
        <v>4</v>
      </c>
    </row>
    <row r="327893" spans="3:4">
      <c r="C327893" s="7">
        <v>212</v>
      </c>
      <c r="D327893" s="98">
        <v>1</v>
      </c>
    </row>
    <row r="327894" spans="3:4">
      <c r="C327894" s="7">
        <v>213</v>
      </c>
      <c r="D327894" s="98">
        <v>4</v>
      </c>
    </row>
    <row r="327895" spans="3:4">
      <c r="C327895" s="7">
        <v>214</v>
      </c>
      <c r="D327895" s="98">
        <v>1</v>
      </c>
    </row>
    <row r="327896" spans="3:4">
      <c r="C327896" s="7">
        <v>215</v>
      </c>
      <c r="D327896" s="98">
        <v>2</v>
      </c>
    </row>
    <row r="327897" spans="3:4">
      <c r="C327897" s="7">
        <v>216</v>
      </c>
      <c r="D327897" s="98">
        <v>4</v>
      </c>
    </row>
    <row r="327898" spans="3:4">
      <c r="C327898" s="7">
        <v>217</v>
      </c>
      <c r="D327898" s="98">
        <v>4</v>
      </c>
    </row>
    <row r="327899" spans="3:4">
      <c r="C327899" s="7">
        <v>218</v>
      </c>
      <c r="D327899" s="98">
        <v>3</v>
      </c>
    </row>
    <row r="327900" spans="3:4">
      <c r="C327900" s="7">
        <v>219</v>
      </c>
      <c r="D327900" s="98">
        <v>2</v>
      </c>
    </row>
    <row r="327901" spans="3:4">
      <c r="C327901" s="7">
        <v>220</v>
      </c>
      <c r="D327901" s="98">
        <v>5</v>
      </c>
    </row>
    <row r="327902" spans="3:4">
      <c r="C327902" s="7">
        <v>221</v>
      </c>
      <c r="D327902" s="98">
        <v>1</v>
      </c>
    </row>
    <row r="327903" spans="3:4">
      <c r="C327903" s="7">
        <v>222</v>
      </c>
      <c r="D327903" s="98"/>
    </row>
    <row r="327904" spans="3:4">
      <c r="C327904" s="7">
        <v>223</v>
      </c>
      <c r="D327904" s="98">
        <v>4</v>
      </c>
    </row>
    <row r="327905" spans="3:4">
      <c r="C327905" s="7">
        <v>224</v>
      </c>
      <c r="D327905" s="98">
        <v>5</v>
      </c>
    </row>
    <row r="327906" spans="3:4">
      <c r="C327906" s="7">
        <v>225</v>
      </c>
      <c r="D327906" s="98">
        <v>3</v>
      </c>
    </row>
    <row r="327907" spans="3:4">
      <c r="C327907" s="7">
        <v>226</v>
      </c>
      <c r="D327907" s="98">
        <v>4</v>
      </c>
    </row>
    <row r="327908" spans="3:4">
      <c r="C327908" s="7">
        <v>227</v>
      </c>
      <c r="D327908" s="98">
        <v>1</v>
      </c>
    </row>
    <row r="327909" spans="3:4">
      <c r="C327909" s="7">
        <v>228</v>
      </c>
      <c r="D327909" s="98">
        <v>2</v>
      </c>
    </row>
    <row r="344065" spans="3:4">
      <c r="C344065" s="3" t="s">
        <v>13</v>
      </c>
      <c r="D344065" s="98" t="s">
        <v>0</v>
      </c>
    </row>
    <row r="344066" spans="3:4">
      <c r="C344066" s="7">
        <v>1</v>
      </c>
      <c r="D344066" s="98">
        <v>1</v>
      </c>
    </row>
    <row r="344067" spans="3:4">
      <c r="C344067" s="7">
        <v>2</v>
      </c>
      <c r="D344067" s="98">
        <v>1</v>
      </c>
    </row>
    <row r="344068" spans="3:4">
      <c r="C344068" s="7">
        <v>3</v>
      </c>
      <c r="D344068" s="98">
        <v>2</v>
      </c>
    </row>
    <row r="344069" spans="3:4">
      <c r="C344069" s="7">
        <v>4</v>
      </c>
      <c r="D344069" s="98">
        <v>1</v>
      </c>
    </row>
    <row r="344070" spans="3:4">
      <c r="C344070" s="7">
        <v>5</v>
      </c>
      <c r="D344070" s="98">
        <v>1</v>
      </c>
    </row>
    <row r="344071" spans="3:4">
      <c r="C344071" s="7">
        <v>6</v>
      </c>
      <c r="D344071" s="98">
        <v>1</v>
      </c>
    </row>
    <row r="344072" spans="3:4">
      <c r="C344072" s="7">
        <v>7</v>
      </c>
      <c r="D344072" s="98">
        <v>2</v>
      </c>
    </row>
    <row r="344073" spans="3:4">
      <c r="C344073" s="7">
        <v>8</v>
      </c>
      <c r="D344073" s="98">
        <v>1</v>
      </c>
    </row>
    <row r="344074" spans="3:4">
      <c r="C344074" s="7">
        <v>9</v>
      </c>
      <c r="D344074" s="98">
        <v>2</v>
      </c>
    </row>
    <row r="344075" spans="3:4">
      <c r="C344075" s="7">
        <v>10</v>
      </c>
      <c r="D344075" s="98">
        <v>1</v>
      </c>
    </row>
    <row r="344076" spans="3:4">
      <c r="C344076" s="7">
        <v>11</v>
      </c>
      <c r="D344076" s="98">
        <v>1</v>
      </c>
    </row>
    <row r="344077" spans="3:4">
      <c r="C344077" s="7">
        <v>12</v>
      </c>
      <c r="D344077" s="98">
        <v>1</v>
      </c>
    </row>
    <row r="344078" spans="3:4">
      <c r="C344078" s="7">
        <v>13</v>
      </c>
      <c r="D344078" s="98">
        <v>2</v>
      </c>
    </row>
    <row r="344079" spans="3:4">
      <c r="C344079" s="7">
        <v>14</v>
      </c>
      <c r="D344079" s="98">
        <v>1</v>
      </c>
    </row>
    <row r="344080" spans="3:4">
      <c r="C344080" s="7">
        <v>15</v>
      </c>
      <c r="D344080" s="98">
        <v>2</v>
      </c>
    </row>
    <row r="344081" spans="3:4">
      <c r="C344081" s="7">
        <v>16</v>
      </c>
      <c r="D344081" s="98">
        <v>1</v>
      </c>
    </row>
    <row r="344082" spans="3:4">
      <c r="C344082" s="7">
        <v>17</v>
      </c>
      <c r="D344082" s="98">
        <v>2</v>
      </c>
    </row>
    <row r="344083" spans="3:4">
      <c r="C344083" s="7">
        <v>18</v>
      </c>
      <c r="D344083" s="98">
        <v>1</v>
      </c>
    </row>
    <row r="344084" spans="3:4">
      <c r="C344084" s="7">
        <v>19</v>
      </c>
      <c r="D344084" s="98">
        <v>2</v>
      </c>
    </row>
    <row r="344085" spans="3:4">
      <c r="C344085" s="7">
        <v>20</v>
      </c>
      <c r="D344085" s="98">
        <v>1</v>
      </c>
    </row>
    <row r="344086" spans="3:4">
      <c r="C344086" s="7">
        <v>21</v>
      </c>
      <c r="D344086" s="98">
        <v>2</v>
      </c>
    </row>
    <row r="344087" spans="3:4">
      <c r="C344087" s="7">
        <v>22</v>
      </c>
      <c r="D344087" s="98">
        <v>1</v>
      </c>
    </row>
    <row r="344088" spans="3:4">
      <c r="C344088" s="7">
        <v>23</v>
      </c>
      <c r="D344088" s="98">
        <v>2</v>
      </c>
    </row>
    <row r="344089" spans="3:4">
      <c r="C344089" s="7">
        <v>24</v>
      </c>
      <c r="D344089" s="98">
        <v>2</v>
      </c>
    </row>
    <row r="344090" spans="3:4">
      <c r="C344090" s="7">
        <v>25</v>
      </c>
      <c r="D344090" s="98">
        <v>2</v>
      </c>
    </row>
    <row r="344091" spans="3:4">
      <c r="C344091" s="7">
        <v>26</v>
      </c>
      <c r="D344091" s="98">
        <v>1</v>
      </c>
    </row>
    <row r="344092" spans="3:4">
      <c r="C344092" s="7">
        <v>27</v>
      </c>
      <c r="D344092" s="98">
        <v>1</v>
      </c>
    </row>
    <row r="344093" spans="3:4">
      <c r="C344093" s="7">
        <v>28</v>
      </c>
      <c r="D344093" s="98">
        <v>2</v>
      </c>
    </row>
    <row r="344094" spans="3:4">
      <c r="C344094" s="7">
        <v>29</v>
      </c>
      <c r="D344094" s="98">
        <v>1</v>
      </c>
    </row>
    <row r="344095" spans="3:4">
      <c r="C344095" s="7">
        <v>30</v>
      </c>
      <c r="D344095" s="98">
        <v>2</v>
      </c>
    </row>
    <row r="344096" spans="3:4">
      <c r="C344096" s="7">
        <v>31</v>
      </c>
      <c r="D344096" s="98">
        <v>2</v>
      </c>
    </row>
    <row r="344097" spans="3:4">
      <c r="C344097" s="7">
        <v>32</v>
      </c>
      <c r="D344097" s="98">
        <v>2</v>
      </c>
    </row>
    <row r="344098" spans="3:4">
      <c r="C344098" s="7">
        <v>33</v>
      </c>
      <c r="D344098" s="98">
        <v>1</v>
      </c>
    </row>
    <row r="344099" spans="3:4">
      <c r="C344099" s="7">
        <v>34</v>
      </c>
      <c r="D344099" s="98">
        <v>1</v>
      </c>
    </row>
    <row r="344100" spans="3:4">
      <c r="C344100" s="7">
        <v>35</v>
      </c>
      <c r="D344100" s="98">
        <v>2</v>
      </c>
    </row>
    <row r="344101" spans="3:4">
      <c r="C344101" s="7">
        <v>36</v>
      </c>
      <c r="D344101" s="98">
        <v>1</v>
      </c>
    </row>
    <row r="344102" spans="3:4">
      <c r="C344102" s="7">
        <v>37</v>
      </c>
      <c r="D344102" s="98">
        <v>2</v>
      </c>
    </row>
    <row r="344103" spans="3:4">
      <c r="C344103" s="7">
        <v>38</v>
      </c>
      <c r="D344103" s="98">
        <v>1</v>
      </c>
    </row>
    <row r="344104" spans="3:4">
      <c r="C344104" s="7">
        <v>39</v>
      </c>
      <c r="D344104" s="98">
        <v>1</v>
      </c>
    </row>
    <row r="344105" spans="3:4">
      <c r="C344105" s="7">
        <v>40</v>
      </c>
      <c r="D344105" s="98">
        <v>1</v>
      </c>
    </row>
    <row r="344106" spans="3:4">
      <c r="C344106" s="7">
        <v>41</v>
      </c>
      <c r="D344106" s="98">
        <v>2</v>
      </c>
    </row>
    <row r="344107" spans="3:4">
      <c r="C344107" s="7">
        <v>42</v>
      </c>
      <c r="D344107" s="98">
        <v>2</v>
      </c>
    </row>
    <row r="344108" spans="3:4">
      <c r="C344108" s="7">
        <v>43</v>
      </c>
      <c r="D344108" s="98">
        <v>1</v>
      </c>
    </row>
    <row r="344109" spans="3:4">
      <c r="C344109" s="7">
        <v>44</v>
      </c>
      <c r="D344109" s="98">
        <v>1</v>
      </c>
    </row>
    <row r="344110" spans="3:4">
      <c r="C344110" s="7">
        <v>45</v>
      </c>
      <c r="D344110" s="98">
        <v>2</v>
      </c>
    </row>
    <row r="344111" spans="3:4">
      <c r="C344111" s="7">
        <v>46</v>
      </c>
      <c r="D344111" s="98">
        <v>1</v>
      </c>
    </row>
    <row r="344112" spans="3:4">
      <c r="C344112" s="7">
        <v>47</v>
      </c>
      <c r="D344112" s="98">
        <v>2</v>
      </c>
    </row>
    <row r="344113" spans="3:4">
      <c r="C344113" s="7">
        <v>48</v>
      </c>
      <c r="D344113" s="98">
        <v>2</v>
      </c>
    </row>
    <row r="344114" spans="3:4">
      <c r="C344114" s="7">
        <v>49</v>
      </c>
      <c r="D344114" s="98">
        <v>1</v>
      </c>
    </row>
    <row r="344115" spans="3:4">
      <c r="C344115" s="7">
        <v>50</v>
      </c>
      <c r="D344115" s="98">
        <v>1</v>
      </c>
    </row>
    <row r="344116" spans="3:4">
      <c r="C344116" s="7">
        <v>51</v>
      </c>
      <c r="D344116" s="98">
        <v>2</v>
      </c>
    </row>
    <row r="344117" spans="3:4">
      <c r="C344117" s="7">
        <v>52</v>
      </c>
      <c r="D344117" s="98">
        <v>1</v>
      </c>
    </row>
    <row r="344118" spans="3:4">
      <c r="C344118" s="7">
        <v>53</v>
      </c>
      <c r="D344118" s="98">
        <v>2</v>
      </c>
    </row>
    <row r="344119" spans="3:4">
      <c r="C344119" s="7">
        <v>54</v>
      </c>
      <c r="D344119" s="98">
        <v>2</v>
      </c>
    </row>
    <row r="344120" spans="3:4">
      <c r="C344120" s="7">
        <v>55</v>
      </c>
      <c r="D344120" s="98">
        <v>2</v>
      </c>
    </row>
    <row r="344121" spans="3:4">
      <c r="C344121" s="7">
        <v>56</v>
      </c>
      <c r="D344121" s="98">
        <v>2</v>
      </c>
    </row>
    <row r="344122" spans="3:4">
      <c r="C344122" s="7">
        <v>57</v>
      </c>
      <c r="D344122" s="98">
        <v>2</v>
      </c>
    </row>
    <row r="344123" spans="3:4">
      <c r="C344123" s="7">
        <v>58</v>
      </c>
      <c r="D344123" s="98">
        <v>1</v>
      </c>
    </row>
    <row r="344124" spans="3:4">
      <c r="C344124" s="7">
        <v>59</v>
      </c>
      <c r="D344124" s="98">
        <v>1</v>
      </c>
    </row>
    <row r="344125" spans="3:4">
      <c r="C344125" s="7">
        <v>60</v>
      </c>
      <c r="D344125" s="98">
        <v>1</v>
      </c>
    </row>
    <row r="344126" spans="3:4">
      <c r="C344126" s="7">
        <v>61</v>
      </c>
      <c r="D344126" s="98">
        <v>2</v>
      </c>
    </row>
    <row r="344127" spans="3:4">
      <c r="C344127" s="7">
        <v>62</v>
      </c>
      <c r="D344127" s="98">
        <v>2</v>
      </c>
    </row>
    <row r="344128" spans="3:4">
      <c r="C344128" s="7">
        <v>63</v>
      </c>
      <c r="D344128" s="98">
        <v>2</v>
      </c>
    </row>
    <row r="344129" spans="3:4">
      <c r="C344129" s="7">
        <v>64</v>
      </c>
      <c r="D344129" s="98">
        <v>1</v>
      </c>
    </row>
    <row r="344130" spans="3:4">
      <c r="C344130" s="7">
        <v>65</v>
      </c>
      <c r="D344130" s="98">
        <v>2</v>
      </c>
    </row>
    <row r="344131" spans="3:4">
      <c r="C344131" s="7">
        <v>66</v>
      </c>
      <c r="D344131" s="98">
        <v>1</v>
      </c>
    </row>
    <row r="344132" spans="3:4">
      <c r="C344132" s="7">
        <v>67</v>
      </c>
      <c r="D344132" s="98">
        <v>2</v>
      </c>
    </row>
    <row r="344133" spans="3:4">
      <c r="C344133" s="7">
        <v>68</v>
      </c>
      <c r="D344133" s="98">
        <v>1</v>
      </c>
    </row>
    <row r="344134" spans="3:4">
      <c r="C344134" s="7">
        <v>69</v>
      </c>
      <c r="D344134" s="98">
        <v>2</v>
      </c>
    </row>
    <row r="344135" spans="3:4">
      <c r="C344135" s="7">
        <v>70</v>
      </c>
      <c r="D344135" s="98">
        <v>2</v>
      </c>
    </row>
    <row r="344136" spans="3:4">
      <c r="C344136" s="7">
        <v>71</v>
      </c>
      <c r="D344136" s="98">
        <v>2</v>
      </c>
    </row>
    <row r="344137" spans="3:4">
      <c r="C344137" s="7">
        <v>72</v>
      </c>
      <c r="D344137" s="98">
        <v>2</v>
      </c>
    </row>
    <row r="344138" spans="3:4">
      <c r="C344138" s="7">
        <v>73</v>
      </c>
      <c r="D344138" s="98">
        <v>2</v>
      </c>
    </row>
    <row r="344139" spans="3:4">
      <c r="C344139" s="7">
        <v>74</v>
      </c>
      <c r="D344139" s="98">
        <v>1</v>
      </c>
    </row>
    <row r="344140" spans="3:4">
      <c r="C344140" s="7">
        <v>75</v>
      </c>
      <c r="D344140" s="98">
        <v>2</v>
      </c>
    </row>
    <row r="344141" spans="3:4">
      <c r="C344141" s="7">
        <v>76</v>
      </c>
      <c r="D344141" s="98">
        <v>1</v>
      </c>
    </row>
    <row r="344142" spans="3:4">
      <c r="C344142" s="7">
        <v>77</v>
      </c>
      <c r="D344142" s="98">
        <v>2</v>
      </c>
    </row>
    <row r="344143" spans="3:4">
      <c r="C344143" s="7">
        <v>78</v>
      </c>
      <c r="D344143" s="98">
        <v>2</v>
      </c>
    </row>
    <row r="344144" spans="3:4">
      <c r="C344144" s="7">
        <v>79</v>
      </c>
      <c r="D344144" s="98">
        <v>1</v>
      </c>
    </row>
    <row r="344145" spans="3:4">
      <c r="C344145" s="7">
        <v>80</v>
      </c>
      <c r="D344145" s="98">
        <v>2</v>
      </c>
    </row>
    <row r="344146" spans="3:4">
      <c r="C344146" s="7">
        <v>81</v>
      </c>
      <c r="D344146" s="98">
        <v>1</v>
      </c>
    </row>
    <row r="344147" spans="3:4">
      <c r="C344147" s="7">
        <v>82</v>
      </c>
      <c r="D344147" s="98">
        <v>1</v>
      </c>
    </row>
    <row r="344148" spans="3:4">
      <c r="C344148" s="7">
        <v>83</v>
      </c>
      <c r="D344148" s="98">
        <v>1</v>
      </c>
    </row>
    <row r="344149" spans="3:4">
      <c r="C344149" s="7">
        <v>84</v>
      </c>
      <c r="D344149" s="98">
        <v>1</v>
      </c>
    </row>
    <row r="344150" spans="3:4">
      <c r="C344150" s="7">
        <v>85</v>
      </c>
      <c r="D344150" s="98">
        <v>2</v>
      </c>
    </row>
    <row r="344151" spans="3:4">
      <c r="C344151" s="7">
        <v>86</v>
      </c>
      <c r="D344151" s="98">
        <v>2</v>
      </c>
    </row>
    <row r="344152" spans="3:4">
      <c r="C344152" s="7">
        <v>87</v>
      </c>
      <c r="D344152" s="98">
        <v>1</v>
      </c>
    </row>
    <row r="344153" spans="3:4">
      <c r="C344153" s="7">
        <v>88</v>
      </c>
      <c r="D344153" s="98">
        <v>2</v>
      </c>
    </row>
    <row r="344154" spans="3:4">
      <c r="C344154" s="7">
        <v>89</v>
      </c>
      <c r="D344154" s="98">
        <v>1</v>
      </c>
    </row>
    <row r="344155" spans="3:4">
      <c r="C344155" s="7">
        <v>90</v>
      </c>
      <c r="D344155" s="98">
        <v>1</v>
      </c>
    </row>
    <row r="344156" spans="3:4">
      <c r="C344156" s="7">
        <v>91</v>
      </c>
      <c r="D344156" s="98">
        <v>2</v>
      </c>
    </row>
    <row r="344157" spans="3:4">
      <c r="C344157" s="7">
        <v>92</v>
      </c>
      <c r="D344157" s="98">
        <v>1</v>
      </c>
    </row>
    <row r="344158" spans="3:4">
      <c r="C344158" s="7">
        <v>93</v>
      </c>
      <c r="D344158" s="98">
        <v>1</v>
      </c>
    </row>
    <row r="344159" spans="3:4">
      <c r="C344159" s="7">
        <v>94</v>
      </c>
      <c r="D344159" s="98">
        <v>2</v>
      </c>
    </row>
    <row r="344160" spans="3:4">
      <c r="C344160" s="7">
        <v>95</v>
      </c>
      <c r="D344160" s="98">
        <v>2</v>
      </c>
    </row>
    <row r="344161" spans="3:4">
      <c r="C344161" s="7">
        <v>96</v>
      </c>
      <c r="D344161" s="98">
        <v>2</v>
      </c>
    </row>
    <row r="344162" spans="3:4">
      <c r="C344162" s="7">
        <v>97</v>
      </c>
      <c r="D344162" s="98">
        <v>2</v>
      </c>
    </row>
    <row r="344163" spans="3:4">
      <c r="C344163" s="7">
        <v>98</v>
      </c>
      <c r="D344163" s="98">
        <v>1</v>
      </c>
    </row>
    <row r="344164" spans="3:4">
      <c r="C344164" s="7">
        <v>99</v>
      </c>
      <c r="D344164" s="98">
        <v>2</v>
      </c>
    </row>
    <row r="344165" spans="3:4">
      <c r="C344165" s="7">
        <v>100</v>
      </c>
      <c r="D344165" s="98">
        <v>2</v>
      </c>
    </row>
    <row r="344166" spans="3:4">
      <c r="C344166" s="7">
        <v>101</v>
      </c>
      <c r="D344166" s="98">
        <v>2</v>
      </c>
    </row>
    <row r="344167" spans="3:4">
      <c r="C344167" s="7">
        <v>102</v>
      </c>
      <c r="D344167" s="98">
        <v>1</v>
      </c>
    </row>
    <row r="344168" spans="3:4">
      <c r="C344168" s="7">
        <v>103</v>
      </c>
      <c r="D344168" s="98">
        <v>2</v>
      </c>
    </row>
    <row r="344169" spans="3:4">
      <c r="C344169" s="7">
        <v>104</v>
      </c>
      <c r="D344169" s="98">
        <v>1</v>
      </c>
    </row>
    <row r="344170" spans="3:4">
      <c r="C344170" s="7">
        <v>105</v>
      </c>
      <c r="D344170" s="98">
        <v>2</v>
      </c>
    </row>
    <row r="344171" spans="3:4">
      <c r="C344171" s="7">
        <v>106</v>
      </c>
      <c r="D344171" s="98">
        <v>2</v>
      </c>
    </row>
    <row r="344172" spans="3:4">
      <c r="C344172" s="7">
        <v>107</v>
      </c>
      <c r="D344172" s="98">
        <v>2</v>
      </c>
    </row>
    <row r="344173" spans="3:4">
      <c r="C344173" s="7">
        <v>108</v>
      </c>
      <c r="D344173" s="98">
        <v>2</v>
      </c>
    </row>
    <row r="344174" spans="3:4">
      <c r="C344174" s="7">
        <v>109</v>
      </c>
      <c r="D344174" s="98">
        <v>2</v>
      </c>
    </row>
    <row r="344175" spans="3:4">
      <c r="C344175" s="7">
        <v>110</v>
      </c>
      <c r="D344175" s="98">
        <v>2</v>
      </c>
    </row>
    <row r="344176" spans="3:4">
      <c r="C344176" s="7">
        <v>111</v>
      </c>
      <c r="D344176" s="98">
        <v>1</v>
      </c>
    </row>
    <row r="344177" spans="3:4">
      <c r="C344177" s="7">
        <v>112</v>
      </c>
      <c r="D344177" s="98">
        <v>2</v>
      </c>
    </row>
    <row r="344178" spans="3:4">
      <c r="C344178" s="7">
        <v>113</v>
      </c>
      <c r="D344178" s="98">
        <v>2</v>
      </c>
    </row>
    <row r="344179" spans="3:4">
      <c r="C344179" s="7">
        <v>114</v>
      </c>
      <c r="D344179" s="98">
        <v>2</v>
      </c>
    </row>
    <row r="344180" spans="3:4">
      <c r="C344180" s="7">
        <v>115</v>
      </c>
      <c r="D344180" s="98">
        <v>2</v>
      </c>
    </row>
    <row r="344181" spans="3:4">
      <c r="C344181" s="7">
        <v>116</v>
      </c>
      <c r="D344181" s="98">
        <v>1</v>
      </c>
    </row>
    <row r="344182" spans="3:4">
      <c r="C344182" s="7">
        <v>117</v>
      </c>
      <c r="D344182" s="98">
        <v>2</v>
      </c>
    </row>
    <row r="344183" spans="3:4">
      <c r="C344183" s="7">
        <v>118</v>
      </c>
      <c r="D344183" s="98">
        <v>2</v>
      </c>
    </row>
    <row r="344184" spans="3:4">
      <c r="C344184" s="7">
        <v>119</v>
      </c>
      <c r="D344184" s="98">
        <v>2</v>
      </c>
    </row>
    <row r="344185" spans="3:4">
      <c r="C344185" s="7">
        <v>120</v>
      </c>
      <c r="D344185" s="98">
        <v>2</v>
      </c>
    </row>
    <row r="344186" spans="3:4">
      <c r="C344186" s="7">
        <v>121</v>
      </c>
      <c r="D344186" s="98">
        <v>2</v>
      </c>
    </row>
    <row r="344187" spans="3:4">
      <c r="C344187" s="7">
        <v>122</v>
      </c>
      <c r="D344187" s="98">
        <v>2</v>
      </c>
    </row>
    <row r="344188" spans="3:4">
      <c r="C344188" s="7">
        <v>123</v>
      </c>
      <c r="D344188" s="98">
        <v>2</v>
      </c>
    </row>
    <row r="344189" spans="3:4">
      <c r="C344189" s="7">
        <v>124</v>
      </c>
      <c r="D344189" s="98">
        <v>1</v>
      </c>
    </row>
    <row r="344190" spans="3:4">
      <c r="C344190" s="7">
        <v>125</v>
      </c>
      <c r="D344190" s="98">
        <v>2</v>
      </c>
    </row>
    <row r="344191" spans="3:4">
      <c r="C344191" s="7">
        <v>126</v>
      </c>
      <c r="D344191" s="98">
        <v>1</v>
      </c>
    </row>
    <row r="344192" spans="3:4">
      <c r="C344192" s="7">
        <v>127</v>
      </c>
      <c r="D344192" s="98">
        <v>2</v>
      </c>
    </row>
    <row r="344193" spans="3:4">
      <c r="C344193" s="7">
        <v>128</v>
      </c>
      <c r="D344193" s="98">
        <v>2</v>
      </c>
    </row>
    <row r="344194" spans="3:4">
      <c r="C344194" s="7">
        <v>129</v>
      </c>
      <c r="D344194" s="98">
        <v>2</v>
      </c>
    </row>
    <row r="344195" spans="3:4">
      <c r="C344195" s="7">
        <v>130</v>
      </c>
      <c r="D344195" s="98">
        <v>2</v>
      </c>
    </row>
    <row r="344196" spans="3:4">
      <c r="C344196" s="7">
        <v>131</v>
      </c>
      <c r="D344196" s="98">
        <v>1</v>
      </c>
    </row>
    <row r="344197" spans="3:4">
      <c r="C344197" s="7">
        <v>132</v>
      </c>
      <c r="D344197" s="98">
        <v>2</v>
      </c>
    </row>
    <row r="344198" spans="3:4">
      <c r="C344198" s="7">
        <v>133</v>
      </c>
      <c r="D344198" s="98">
        <v>2</v>
      </c>
    </row>
    <row r="344199" spans="3:4">
      <c r="C344199" s="7">
        <v>134</v>
      </c>
      <c r="D344199" s="98">
        <v>2</v>
      </c>
    </row>
    <row r="344200" spans="3:4">
      <c r="C344200" s="7">
        <v>135</v>
      </c>
      <c r="D344200" s="98">
        <v>2</v>
      </c>
    </row>
    <row r="344201" spans="3:4">
      <c r="C344201" s="7">
        <v>136</v>
      </c>
      <c r="D344201" s="98">
        <v>1</v>
      </c>
    </row>
    <row r="344202" spans="3:4">
      <c r="C344202" s="7">
        <v>137</v>
      </c>
      <c r="D344202" s="98">
        <v>1</v>
      </c>
    </row>
    <row r="344203" spans="3:4">
      <c r="C344203" s="7">
        <v>138</v>
      </c>
      <c r="D344203" s="98">
        <v>2</v>
      </c>
    </row>
    <row r="344204" spans="3:4">
      <c r="C344204" s="7">
        <v>139</v>
      </c>
      <c r="D344204" s="98">
        <v>2</v>
      </c>
    </row>
    <row r="344205" spans="3:4">
      <c r="C344205" s="7">
        <v>140</v>
      </c>
      <c r="D344205" s="98">
        <v>2</v>
      </c>
    </row>
    <row r="344206" spans="3:4">
      <c r="C344206" s="7">
        <v>141</v>
      </c>
      <c r="D344206" s="98">
        <v>1</v>
      </c>
    </row>
    <row r="344207" spans="3:4">
      <c r="C344207" s="7">
        <v>142</v>
      </c>
      <c r="D344207" s="98">
        <v>2</v>
      </c>
    </row>
    <row r="344208" spans="3:4">
      <c r="C344208" s="7">
        <v>143</v>
      </c>
      <c r="D344208" s="98">
        <v>2</v>
      </c>
    </row>
    <row r="344209" spans="3:4">
      <c r="C344209" s="7">
        <v>144</v>
      </c>
      <c r="D344209" s="98">
        <v>1</v>
      </c>
    </row>
    <row r="344210" spans="3:4">
      <c r="C344210" s="7">
        <v>145</v>
      </c>
      <c r="D344210" s="98">
        <v>2</v>
      </c>
    </row>
    <row r="344211" spans="3:4">
      <c r="C344211" s="7">
        <v>146</v>
      </c>
      <c r="D344211" s="98">
        <v>2</v>
      </c>
    </row>
    <row r="344212" spans="3:4">
      <c r="C344212" s="7">
        <v>147</v>
      </c>
      <c r="D344212" s="98">
        <v>2</v>
      </c>
    </row>
    <row r="344213" spans="3:4">
      <c r="C344213" s="7">
        <v>148</v>
      </c>
      <c r="D344213" s="98">
        <v>1</v>
      </c>
    </row>
    <row r="344214" spans="3:4">
      <c r="C344214" s="7">
        <v>149</v>
      </c>
      <c r="D344214" s="98">
        <v>2</v>
      </c>
    </row>
    <row r="344215" spans="3:4">
      <c r="C344215" s="7">
        <v>150</v>
      </c>
      <c r="D344215" s="98">
        <v>2</v>
      </c>
    </row>
    <row r="344216" spans="3:4">
      <c r="C344216" s="7">
        <v>151</v>
      </c>
      <c r="D344216" s="98">
        <v>2</v>
      </c>
    </row>
    <row r="344217" spans="3:4">
      <c r="C344217" s="7">
        <v>152</v>
      </c>
      <c r="D344217" s="98">
        <v>2</v>
      </c>
    </row>
    <row r="344218" spans="3:4">
      <c r="C344218" s="7">
        <v>153</v>
      </c>
      <c r="D344218" s="98">
        <v>2</v>
      </c>
    </row>
    <row r="344219" spans="3:4">
      <c r="C344219" s="7">
        <v>154</v>
      </c>
      <c r="D344219" s="98">
        <v>2</v>
      </c>
    </row>
    <row r="344220" spans="3:4">
      <c r="C344220" s="7">
        <v>155</v>
      </c>
      <c r="D344220" s="98">
        <v>2</v>
      </c>
    </row>
    <row r="344221" spans="3:4">
      <c r="C344221" s="7">
        <v>156</v>
      </c>
      <c r="D344221" s="98">
        <v>2</v>
      </c>
    </row>
    <row r="344222" spans="3:4">
      <c r="C344222" s="7">
        <v>157</v>
      </c>
      <c r="D344222" s="98">
        <v>2</v>
      </c>
    </row>
    <row r="344223" spans="3:4">
      <c r="C344223" s="7">
        <v>158</v>
      </c>
      <c r="D344223" s="98">
        <v>2</v>
      </c>
    </row>
    <row r="344224" spans="3:4">
      <c r="C344224" s="7">
        <v>159</v>
      </c>
      <c r="D344224" s="98">
        <v>2</v>
      </c>
    </row>
    <row r="344225" spans="3:4">
      <c r="C344225" s="7">
        <v>160</v>
      </c>
      <c r="D344225" s="98">
        <v>2</v>
      </c>
    </row>
    <row r="344226" spans="3:4">
      <c r="C344226" s="7">
        <v>161</v>
      </c>
      <c r="D344226" s="98">
        <v>2</v>
      </c>
    </row>
    <row r="344227" spans="3:4">
      <c r="C344227" s="7">
        <v>162</v>
      </c>
      <c r="D344227" s="98">
        <v>2</v>
      </c>
    </row>
    <row r="344228" spans="3:4">
      <c r="C344228" s="7">
        <v>163</v>
      </c>
      <c r="D344228" s="98">
        <v>2</v>
      </c>
    </row>
    <row r="344229" spans="3:4">
      <c r="C344229" s="7">
        <v>164</v>
      </c>
      <c r="D344229" s="98">
        <v>2</v>
      </c>
    </row>
    <row r="344230" spans="3:4">
      <c r="C344230" s="7">
        <v>165</v>
      </c>
      <c r="D344230" s="98">
        <v>2</v>
      </c>
    </row>
    <row r="344231" spans="3:4">
      <c r="C344231" s="7">
        <v>166</v>
      </c>
      <c r="D344231" s="98">
        <v>2</v>
      </c>
    </row>
    <row r="344232" spans="3:4">
      <c r="C344232" s="7">
        <v>167</v>
      </c>
      <c r="D344232" s="98">
        <v>2</v>
      </c>
    </row>
    <row r="344233" spans="3:4">
      <c r="C344233" s="7">
        <v>168</v>
      </c>
      <c r="D344233" s="98">
        <v>2</v>
      </c>
    </row>
    <row r="344234" spans="3:4">
      <c r="C344234" s="7">
        <v>169</v>
      </c>
      <c r="D344234" s="98">
        <v>2</v>
      </c>
    </row>
    <row r="344235" spans="3:4">
      <c r="C344235" s="7">
        <v>170</v>
      </c>
      <c r="D344235" s="98">
        <v>2</v>
      </c>
    </row>
    <row r="344236" spans="3:4">
      <c r="C344236" s="7">
        <v>171</v>
      </c>
      <c r="D344236" s="98">
        <v>2</v>
      </c>
    </row>
    <row r="344237" spans="3:4">
      <c r="C344237" s="7">
        <v>172</v>
      </c>
      <c r="D344237" s="98">
        <v>2</v>
      </c>
    </row>
    <row r="344238" spans="3:4">
      <c r="C344238" s="7">
        <v>173</v>
      </c>
      <c r="D344238" s="98">
        <v>2</v>
      </c>
    </row>
    <row r="344239" spans="3:4">
      <c r="C344239" s="7">
        <v>174</v>
      </c>
      <c r="D344239" s="98">
        <v>2</v>
      </c>
    </row>
    <row r="344240" spans="3:4">
      <c r="C344240" s="7">
        <v>175</v>
      </c>
      <c r="D344240" s="98">
        <v>2</v>
      </c>
    </row>
    <row r="344241" spans="3:4">
      <c r="C344241" s="7">
        <v>176</v>
      </c>
      <c r="D344241" s="98">
        <v>2</v>
      </c>
    </row>
    <row r="344242" spans="3:4">
      <c r="C344242" s="7">
        <v>177</v>
      </c>
      <c r="D344242" s="98">
        <v>2</v>
      </c>
    </row>
    <row r="344243" spans="3:4">
      <c r="C344243" s="7">
        <v>178</v>
      </c>
      <c r="D344243" s="98">
        <v>2</v>
      </c>
    </row>
    <row r="344244" spans="3:4">
      <c r="C344244" s="7">
        <v>179</v>
      </c>
      <c r="D344244" s="98">
        <v>1</v>
      </c>
    </row>
    <row r="344245" spans="3:4">
      <c r="C344245" s="7">
        <v>180</v>
      </c>
      <c r="D344245" s="98">
        <v>2</v>
      </c>
    </row>
    <row r="344246" spans="3:4">
      <c r="C344246" s="7">
        <v>181</v>
      </c>
      <c r="D344246" s="98">
        <v>2</v>
      </c>
    </row>
    <row r="344247" spans="3:4">
      <c r="C344247" s="7">
        <v>182</v>
      </c>
      <c r="D344247" s="98">
        <v>2</v>
      </c>
    </row>
    <row r="344248" spans="3:4">
      <c r="C344248" s="7">
        <v>183</v>
      </c>
      <c r="D344248" s="98">
        <v>2</v>
      </c>
    </row>
    <row r="344249" spans="3:4">
      <c r="C344249" s="7">
        <v>184</v>
      </c>
      <c r="D344249" s="98">
        <v>1</v>
      </c>
    </row>
    <row r="344250" spans="3:4">
      <c r="C344250" s="7">
        <v>185</v>
      </c>
      <c r="D344250" s="98">
        <v>2</v>
      </c>
    </row>
    <row r="344251" spans="3:4">
      <c r="C344251" s="7">
        <v>186</v>
      </c>
      <c r="D344251" s="98">
        <v>2</v>
      </c>
    </row>
    <row r="344252" spans="3:4">
      <c r="C344252" s="7">
        <v>187</v>
      </c>
      <c r="D344252" s="98">
        <v>5</v>
      </c>
    </row>
    <row r="344253" spans="3:4">
      <c r="C344253" s="7">
        <v>188</v>
      </c>
      <c r="D344253" s="98">
        <v>1</v>
      </c>
    </row>
    <row r="344254" spans="3:4">
      <c r="C344254" s="7">
        <v>189</v>
      </c>
      <c r="D344254" s="98">
        <v>5</v>
      </c>
    </row>
    <row r="344255" spans="3:4">
      <c r="C344255" s="7">
        <v>190</v>
      </c>
      <c r="D344255" s="98">
        <v>5</v>
      </c>
    </row>
    <row r="344256" spans="3:4">
      <c r="C344256" s="7">
        <v>191</v>
      </c>
      <c r="D344256" s="98">
        <v>5</v>
      </c>
    </row>
    <row r="344257" spans="3:4">
      <c r="C344257" s="7">
        <v>192</v>
      </c>
      <c r="D344257" s="98">
        <v>1</v>
      </c>
    </row>
    <row r="344258" spans="3:4">
      <c r="C344258" s="7">
        <v>193</v>
      </c>
      <c r="D344258" s="98">
        <v>1</v>
      </c>
    </row>
    <row r="344259" spans="3:4">
      <c r="C344259" s="7">
        <v>194</v>
      </c>
      <c r="D344259" s="98">
        <v>2</v>
      </c>
    </row>
    <row r="344260" spans="3:4">
      <c r="C344260" s="7">
        <v>195</v>
      </c>
      <c r="D344260" s="98">
        <v>5</v>
      </c>
    </row>
    <row r="344261" spans="3:4">
      <c r="C344261" s="7">
        <v>196</v>
      </c>
      <c r="D344261" s="98">
        <v>3</v>
      </c>
    </row>
    <row r="344262" spans="3:4">
      <c r="C344262" s="7">
        <v>197</v>
      </c>
      <c r="D344262" s="98">
        <v>4</v>
      </c>
    </row>
    <row r="344263" spans="3:4">
      <c r="C344263" s="7">
        <v>198</v>
      </c>
      <c r="D344263" s="98">
        <v>1</v>
      </c>
    </row>
    <row r="344264" spans="3:4">
      <c r="C344264" s="7">
        <v>199</v>
      </c>
      <c r="D344264" s="98">
        <v>5</v>
      </c>
    </row>
    <row r="344265" spans="3:4">
      <c r="C344265" s="7">
        <v>200</v>
      </c>
      <c r="D344265" s="98">
        <v>2</v>
      </c>
    </row>
    <row r="344266" spans="3:4">
      <c r="C344266" s="7">
        <v>201</v>
      </c>
      <c r="D344266" s="98">
        <v>1</v>
      </c>
    </row>
    <row r="344267" spans="3:4">
      <c r="C344267" s="7">
        <v>202</v>
      </c>
      <c r="D344267" s="98">
        <v>4</v>
      </c>
    </row>
    <row r="344268" spans="3:4">
      <c r="C344268" s="7">
        <v>203</v>
      </c>
      <c r="D344268" s="98">
        <v>4</v>
      </c>
    </row>
    <row r="344269" spans="3:4">
      <c r="C344269" s="7">
        <v>204</v>
      </c>
      <c r="D344269" s="98">
        <v>3</v>
      </c>
    </row>
    <row r="344270" spans="3:4">
      <c r="C344270" s="7">
        <v>205</v>
      </c>
      <c r="D344270" s="98">
        <v>1</v>
      </c>
    </row>
    <row r="344271" spans="3:4">
      <c r="C344271" s="7">
        <v>206</v>
      </c>
      <c r="D344271" s="98">
        <v>5</v>
      </c>
    </row>
    <row r="344272" spans="3:4">
      <c r="C344272" s="7">
        <v>207</v>
      </c>
      <c r="D344272" s="98">
        <v>5</v>
      </c>
    </row>
    <row r="344273" spans="3:4">
      <c r="C344273" s="7">
        <v>208</v>
      </c>
      <c r="D344273" s="98">
        <v>4</v>
      </c>
    </row>
    <row r="344274" spans="3:4">
      <c r="C344274" s="7">
        <v>209</v>
      </c>
      <c r="D344274" s="98">
        <v>2</v>
      </c>
    </row>
    <row r="344275" spans="3:4">
      <c r="C344275" s="7">
        <v>210</v>
      </c>
      <c r="D344275" s="98">
        <v>1</v>
      </c>
    </row>
    <row r="344276" spans="3:4">
      <c r="C344276" s="7">
        <v>211</v>
      </c>
      <c r="D344276" s="98">
        <v>4</v>
      </c>
    </row>
    <row r="344277" spans="3:4">
      <c r="C344277" s="7">
        <v>212</v>
      </c>
      <c r="D344277" s="98">
        <v>1</v>
      </c>
    </row>
    <row r="344278" spans="3:4">
      <c r="C344278" s="7">
        <v>213</v>
      </c>
      <c r="D344278" s="98">
        <v>4</v>
      </c>
    </row>
    <row r="344279" spans="3:4">
      <c r="C344279" s="7">
        <v>214</v>
      </c>
      <c r="D344279" s="98">
        <v>1</v>
      </c>
    </row>
    <row r="344280" spans="3:4">
      <c r="C344280" s="7">
        <v>215</v>
      </c>
      <c r="D344280" s="98">
        <v>2</v>
      </c>
    </row>
    <row r="344281" spans="3:4">
      <c r="C344281" s="7">
        <v>216</v>
      </c>
      <c r="D344281" s="98">
        <v>4</v>
      </c>
    </row>
    <row r="344282" spans="3:4">
      <c r="C344282" s="7">
        <v>217</v>
      </c>
      <c r="D344282" s="98">
        <v>4</v>
      </c>
    </row>
    <row r="344283" spans="3:4">
      <c r="C344283" s="7">
        <v>218</v>
      </c>
      <c r="D344283" s="98">
        <v>3</v>
      </c>
    </row>
    <row r="344284" spans="3:4">
      <c r="C344284" s="7">
        <v>219</v>
      </c>
      <c r="D344284" s="98">
        <v>2</v>
      </c>
    </row>
    <row r="344285" spans="3:4">
      <c r="C344285" s="7">
        <v>220</v>
      </c>
      <c r="D344285" s="98">
        <v>5</v>
      </c>
    </row>
    <row r="344286" spans="3:4">
      <c r="C344286" s="7">
        <v>221</v>
      </c>
      <c r="D344286" s="98">
        <v>1</v>
      </c>
    </row>
    <row r="344287" spans="3:4">
      <c r="C344287" s="7">
        <v>222</v>
      </c>
      <c r="D344287" s="98"/>
    </row>
    <row r="344288" spans="3:4">
      <c r="C344288" s="7">
        <v>223</v>
      </c>
      <c r="D344288" s="98">
        <v>4</v>
      </c>
    </row>
    <row r="344289" spans="3:4">
      <c r="C344289" s="7">
        <v>224</v>
      </c>
      <c r="D344289" s="98">
        <v>5</v>
      </c>
    </row>
    <row r="344290" spans="3:4">
      <c r="C344290" s="7">
        <v>225</v>
      </c>
      <c r="D344290" s="98">
        <v>3</v>
      </c>
    </row>
    <row r="344291" spans="3:4">
      <c r="C344291" s="7">
        <v>226</v>
      </c>
      <c r="D344291" s="98">
        <v>4</v>
      </c>
    </row>
    <row r="344292" spans="3:4">
      <c r="C344292" s="7">
        <v>227</v>
      </c>
      <c r="D344292" s="98">
        <v>1</v>
      </c>
    </row>
    <row r="344293" spans="3:4">
      <c r="C344293" s="7">
        <v>228</v>
      </c>
      <c r="D344293" s="98">
        <v>2</v>
      </c>
    </row>
    <row r="360449" spans="3:4">
      <c r="C360449" s="3" t="s">
        <v>13</v>
      </c>
      <c r="D360449" s="98" t="s">
        <v>0</v>
      </c>
    </row>
    <row r="360450" spans="3:4">
      <c r="C360450" s="7">
        <v>1</v>
      </c>
      <c r="D360450" s="98">
        <v>1</v>
      </c>
    </row>
    <row r="360451" spans="3:4">
      <c r="C360451" s="7">
        <v>2</v>
      </c>
      <c r="D360451" s="98">
        <v>1</v>
      </c>
    </row>
    <row r="360452" spans="3:4">
      <c r="C360452" s="7">
        <v>3</v>
      </c>
      <c r="D360452" s="98">
        <v>2</v>
      </c>
    </row>
    <row r="360453" spans="3:4">
      <c r="C360453" s="7">
        <v>4</v>
      </c>
      <c r="D360453" s="98">
        <v>1</v>
      </c>
    </row>
    <row r="360454" spans="3:4">
      <c r="C360454" s="7">
        <v>5</v>
      </c>
      <c r="D360454" s="98">
        <v>1</v>
      </c>
    </row>
    <row r="360455" spans="3:4">
      <c r="C360455" s="7">
        <v>6</v>
      </c>
      <c r="D360455" s="98">
        <v>1</v>
      </c>
    </row>
    <row r="360456" spans="3:4">
      <c r="C360456" s="7">
        <v>7</v>
      </c>
      <c r="D360456" s="98">
        <v>2</v>
      </c>
    </row>
    <row r="360457" spans="3:4">
      <c r="C360457" s="7">
        <v>8</v>
      </c>
      <c r="D360457" s="98">
        <v>1</v>
      </c>
    </row>
    <row r="360458" spans="3:4">
      <c r="C360458" s="7">
        <v>9</v>
      </c>
      <c r="D360458" s="98">
        <v>2</v>
      </c>
    </row>
    <row r="360459" spans="3:4">
      <c r="C360459" s="7">
        <v>10</v>
      </c>
      <c r="D360459" s="98">
        <v>1</v>
      </c>
    </row>
    <row r="360460" spans="3:4">
      <c r="C360460" s="7">
        <v>11</v>
      </c>
      <c r="D360460" s="98">
        <v>1</v>
      </c>
    </row>
    <row r="360461" spans="3:4">
      <c r="C360461" s="7">
        <v>12</v>
      </c>
      <c r="D360461" s="98">
        <v>1</v>
      </c>
    </row>
    <row r="360462" spans="3:4">
      <c r="C360462" s="7">
        <v>13</v>
      </c>
      <c r="D360462" s="98">
        <v>2</v>
      </c>
    </row>
    <row r="360463" spans="3:4">
      <c r="C360463" s="7">
        <v>14</v>
      </c>
      <c r="D360463" s="98">
        <v>1</v>
      </c>
    </row>
    <row r="360464" spans="3:4">
      <c r="C360464" s="7">
        <v>15</v>
      </c>
      <c r="D360464" s="98">
        <v>2</v>
      </c>
    </row>
    <row r="360465" spans="3:4">
      <c r="C360465" s="7">
        <v>16</v>
      </c>
      <c r="D360465" s="98">
        <v>1</v>
      </c>
    </row>
    <row r="360466" spans="3:4">
      <c r="C360466" s="7">
        <v>17</v>
      </c>
      <c r="D360466" s="98">
        <v>2</v>
      </c>
    </row>
    <row r="360467" spans="3:4">
      <c r="C360467" s="7">
        <v>18</v>
      </c>
      <c r="D360467" s="98">
        <v>1</v>
      </c>
    </row>
    <row r="360468" spans="3:4">
      <c r="C360468" s="7">
        <v>19</v>
      </c>
      <c r="D360468" s="98">
        <v>2</v>
      </c>
    </row>
    <row r="360469" spans="3:4">
      <c r="C360469" s="7">
        <v>20</v>
      </c>
      <c r="D360469" s="98">
        <v>1</v>
      </c>
    </row>
    <row r="360470" spans="3:4">
      <c r="C360470" s="7">
        <v>21</v>
      </c>
      <c r="D360470" s="98">
        <v>2</v>
      </c>
    </row>
    <row r="360471" spans="3:4">
      <c r="C360471" s="7">
        <v>22</v>
      </c>
      <c r="D360471" s="98">
        <v>1</v>
      </c>
    </row>
    <row r="360472" spans="3:4">
      <c r="C360472" s="7">
        <v>23</v>
      </c>
      <c r="D360472" s="98">
        <v>2</v>
      </c>
    </row>
    <row r="360473" spans="3:4">
      <c r="C360473" s="7">
        <v>24</v>
      </c>
      <c r="D360473" s="98">
        <v>2</v>
      </c>
    </row>
    <row r="360474" spans="3:4">
      <c r="C360474" s="7">
        <v>25</v>
      </c>
      <c r="D360474" s="98">
        <v>2</v>
      </c>
    </row>
    <row r="360475" spans="3:4">
      <c r="C360475" s="7">
        <v>26</v>
      </c>
      <c r="D360475" s="98">
        <v>1</v>
      </c>
    </row>
    <row r="360476" spans="3:4">
      <c r="C360476" s="7">
        <v>27</v>
      </c>
      <c r="D360476" s="98">
        <v>1</v>
      </c>
    </row>
    <row r="360477" spans="3:4">
      <c r="C360477" s="7">
        <v>28</v>
      </c>
      <c r="D360477" s="98">
        <v>2</v>
      </c>
    </row>
    <row r="360478" spans="3:4">
      <c r="C360478" s="7">
        <v>29</v>
      </c>
      <c r="D360478" s="98">
        <v>1</v>
      </c>
    </row>
    <row r="360479" spans="3:4">
      <c r="C360479" s="7">
        <v>30</v>
      </c>
      <c r="D360479" s="98">
        <v>2</v>
      </c>
    </row>
    <row r="360480" spans="3:4">
      <c r="C360480" s="7">
        <v>31</v>
      </c>
      <c r="D360480" s="98">
        <v>2</v>
      </c>
    </row>
    <row r="360481" spans="3:4">
      <c r="C360481" s="7">
        <v>32</v>
      </c>
      <c r="D360481" s="98">
        <v>2</v>
      </c>
    </row>
    <row r="360482" spans="3:4">
      <c r="C360482" s="7">
        <v>33</v>
      </c>
      <c r="D360482" s="98">
        <v>1</v>
      </c>
    </row>
    <row r="360483" spans="3:4">
      <c r="C360483" s="7">
        <v>34</v>
      </c>
      <c r="D360483" s="98">
        <v>1</v>
      </c>
    </row>
    <row r="360484" spans="3:4">
      <c r="C360484" s="7">
        <v>35</v>
      </c>
      <c r="D360484" s="98">
        <v>2</v>
      </c>
    </row>
    <row r="360485" spans="3:4">
      <c r="C360485" s="7">
        <v>36</v>
      </c>
      <c r="D360485" s="98">
        <v>1</v>
      </c>
    </row>
    <row r="360486" spans="3:4">
      <c r="C360486" s="7">
        <v>37</v>
      </c>
      <c r="D360486" s="98">
        <v>2</v>
      </c>
    </row>
    <row r="360487" spans="3:4">
      <c r="C360487" s="7">
        <v>38</v>
      </c>
      <c r="D360487" s="98">
        <v>1</v>
      </c>
    </row>
    <row r="360488" spans="3:4">
      <c r="C360488" s="7">
        <v>39</v>
      </c>
      <c r="D360488" s="98">
        <v>1</v>
      </c>
    </row>
    <row r="360489" spans="3:4">
      <c r="C360489" s="7">
        <v>40</v>
      </c>
      <c r="D360489" s="98">
        <v>1</v>
      </c>
    </row>
    <row r="360490" spans="3:4">
      <c r="C360490" s="7">
        <v>41</v>
      </c>
      <c r="D360490" s="98">
        <v>2</v>
      </c>
    </row>
    <row r="360491" spans="3:4">
      <c r="C360491" s="7">
        <v>42</v>
      </c>
      <c r="D360491" s="98">
        <v>2</v>
      </c>
    </row>
    <row r="360492" spans="3:4">
      <c r="C360492" s="7">
        <v>43</v>
      </c>
      <c r="D360492" s="98">
        <v>1</v>
      </c>
    </row>
    <row r="360493" spans="3:4">
      <c r="C360493" s="7">
        <v>44</v>
      </c>
      <c r="D360493" s="98">
        <v>1</v>
      </c>
    </row>
    <row r="360494" spans="3:4">
      <c r="C360494" s="7">
        <v>45</v>
      </c>
      <c r="D360494" s="98">
        <v>2</v>
      </c>
    </row>
    <row r="360495" spans="3:4">
      <c r="C360495" s="7">
        <v>46</v>
      </c>
      <c r="D360495" s="98">
        <v>1</v>
      </c>
    </row>
    <row r="360496" spans="3:4">
      <c r="C360496" s="7">
        <v>47</v>
      </c>
      <c r="D360496" s="98">
        <v>2</v>
      </c>
    </row>
    <row r="360497" spans="3:4">
      <c r="C360497" s="7">
        <v>48</v>
      </c>
      <c r="D360497" s="98">
        <v>2</v>
      </c>
    </row>
    <row r="360498" spans="3:4">
      <c r="C360498" s="7">
        <v>49</v>
      </c>
      <c r="D360498" s="98">
        <v>1</v>
      </c>
    </row>
    <row r="360499" spans="3:4">
      <c r="C360499" s="7">
        <v>50</v>
      </c>
      <c r="D360499" s="98">
        <v>1</v>
      </c>
    </row>
    <row r="360500" spans="3:4">
      <c r="C360500" s="7">
        <v>51</v>
      </c>
      <c r="D360500" s="98">
        <v>2</v>
      </c>
    </row>
    <row r="360501" spans="3:4">
      <c r="C360501" s="7">
        <v>52</v>
      </c>
      <c r="D360501" s="98">
        <v>1</v>
      </c>
    </row>
    <row r="360502" spans="3:4">
      <c r="C360502" s="7">
        <v>53</v>
      </c>
      <c r="D360502" s="98">
        <v>2</v>
      </c>
    </row>
    <row r="360503" spans="3:4">
      <c r="C360503" s="7">
        <v>54</v>
      </c>
      <c r="D360503" s="98">
        <v>2</v>
      </c>
    </row>
    <row r="360504" spans="3:4">
      <c r="C360504" s="7">
        <v>55</v>
      </c>
      <c r="D360504" s="98">
        <v>2</v>
      </c>
    </row>
    <row r="360505" spans="3:4">
      <c r="C360505" s="7">
        <v>56</v>
      </c>
      <c r="D360505" s="98">
        <v>2</v>
      </c>
    </row>
    <row r="360506" spans="3:4">
      <c r="C360506" s="7">
        <v>57</v>
      </c>
      <c r="D360506" s="98">
        <v>2</v>
      </c>
    </row>
    <row r="360507" spans="3:4">
      <c r="C360507" s="7">
        <v>58</v>
      </c>
      <c r="D360507" s="98">
        <v>1</v>
      </c>
    </row>
    <row r="360508" spans="3:4">
      <c r="C360508" s="7">
        <v>59</v>
      </c>
      <c r="D360508" s="98">
        <v>1</v>
      </c>
    </row>
    <row r="360509" spans="3:4">
      <c r="C360509" s="7">
        <v>60</v>
      </c>
      <c r="D360509" s="98">
        <v>1</v>
      </c>
    </row>
    <row r="360510" spans="3:4">
      <c r="C360510" s="7">
        <v>61</v>
      </c>
      <c r="D360510" s="98">
        <v>2</v>
      </c>
    </row>
    <row r="360511" spans="3:4">
      <c r="C360511" s="7">
        <v>62</v>
      </c>
      <c r="D360511" s="98">
        <v>2</v>
      </c>
    </row>
    <row r="360512" spans="3:4">
      <c r="C360512" s="7">
        <v>63</v>
      </c>
      <c r="D360512" s="98">
        <v>2</v>
      </c>
    </row>
    <row r="360513" spans="3:4">
      <c r="C360513" s="7">
        <v>64</v>
      </c>
      <c r="D360513" s="98">
        <v>1</v>
      </c>
    </row>
    <row r="360514" spans="3:4">
      <c r="C360514" s="7">
        <v>65</v>
      </c>
      <c r="D360514" s="98">
        <v>2</v>
      </c>
    </row>
    <row r="360515" spans="3:4">
      <c r="C360515" s="7">
        <v>66</v>
      </c>
      <c r="D360515" s="98">
        <v>1</v>
      </c>
    </row>
    <row r="360516" spans="3:4">
      <c r="C360516" s="7">
        <v>67</v>
      </c>
      <c r="D360516" s="98">
        <v>2</v>
      </c>
    </row>
    <row r="360517" spans="3:4">
      <c r="C360517" s="7">
        <v>68</v>
      </c>
      <c r="D360517" s="98">
        <v>1</v>
      </c>
    </row>
    <row r="360518" spans="3:4">
      <c r="C360518" s="7">
        <v>69</v>
      </c>
      <c r="D360518" s="98">
        <v>2</v>
      </c>
    </row>
    <row r="360519" spans="3:4">
      <c r="C360519" s="7">
        <v>70</v>
      </c>
      <c r="D360519" s="98">
        <v>2</v>
      </c>
    </row>
    <row r="360520" spans="3:4">
      <c r="C360520" s="7">
        <v>71</v>
      </c>
      <c r="D360520" s="98">
        <v>2</v>
      </c>
    </row>
    <row r="360521" spans="3:4">
      <c r="C360521" s="7">
        <v>72</v>
      </c>
      <c r="D360521" s="98">
        <v>2</v>
      </c>
    </row>
    <row r="360522" spans="3:4">
      <c r="C360522" s="7">
        <v>73</v>
      </c>
      <c r="D360522" s="98">
        <v>2</v>
      </c>
    </row>
    <row r="360523" spans="3:4">
      <c r="C360523" s="7">
        <v>74</v>
      </c>
      <c r="D360523" s="98">
        <v>1</v>
      </c>
    </row>
    <row r="360524" spans="3:4">
      <c r="C360524" s="7">
        <v>75</v>
      </c>
      <c r="D360524" s="98">
        <v>2</v>
      </c>
    </row>
    <row r="360525" spans="3:4">
      <c r="C360525" s="7">
        <v>76</v>
      </c>
      <c r="D360525" s="98">
        <v>1</v>
      </c>
    </row>
    <row r="360526" spans="3:4">
      <c r="C360526" s="7">
        <v>77</v>
      </c>
      <c r="D360526" s="98">
        <v>2</v>
      </c>
    </row>
    <row r="360527" spans="3:4">
      <c r="C360527" s="7">
        <v>78</v>
      </c>
      <c r="D360527" s="98">
        <v>2</v>
      </c>
    </row>
    <row r="360528" spans="3:4">
      <c r="C360528" s="7">
        <v>79</v>
      </c>
      <c r="D360528" s="98">
        <v>1</v>
      </c>
    </row>
    <row r="360529" spans="3:4">
      <c r="C360529" s="7">
        <v>80</v>
      </c>
      <c r="D360529" s="98">
        <v>2</v>
      </c>
    </row>
    <row r="360530" spans="3:4">
      <c r="C360530" s="7">
        <v>81</v>
      </c>
      <c r="D360530" s="98">
        <v>1</v>
      </c>
    </row>
    <row r="360531" spans="3:4">
      <c r="C360531" s="7">
        <v>82</v>
      </c>
      <c r="D360531" s="98">
        <v>1</v>
      </c>
    </row>
    <row r="360532" spans="3:4">
      <c r="C360532" s="7">
        <v>83</v>
      </c>
      <c r="D360532" s="98">
        <v>1</v>
      </c>
    </row>
    <row r="360533" spans="3:4">
      <c r="C360533" s="7">
        <v>84</v>
      </c>
      <c r="D360533" s="98">
        <v>1</v>
      </c>
    </row>
    <row r="360534" spans="3:4">
      <c r="C360534" s="7">
        <v>85</v>
      </c>
      <c r="D360534" s="98">
        <v>2</v>
      </c>
    </row>
    <row r="360535" spans="3:4">
      <c r="C360535" s="7">
        <v>86</v>
      </c>
      <c r="D360535" s="98">
        <v>2</v>
      </c>
    </row>
    <row r="360536" spans="3:4">
      <c r="C360536" s="7">
        <v>87</v>
      </c>
      <c r="D360536" s="98">
        <v>1</v>
      </c>
    </row>
    <row r="360537" spans="3:4">
      <c r="C360537" s="7">
        <v>88</v>
      </c>
      <c r="D360537" s="98">
        <v>2</v>
      </c>
    </row>
    <row r="360538" spans="3:4">
      <c r="C360538" s="7">
        <v>89</v>
      </c>
      <c r="D360538" s="98">
        <v>1</v>
      </c>
    </row>
    <row r="360539" spans="3:4">
      <c r="C360539" s="7">
        <v>90</v>
      </c>
      <c r="D360539" s="98">
        <v>1</v>
      </c>
    </row>
    <row r="360540" spans="3:4">
      <c r="C360540" s="7">
        <v>91</v>
      </c>
      <c r="D360540" s="98">
        <v>2</v>
      </c>
    </row>
    <row r="360541" spans="3:4">
      <c r="C360541" s="7">
        <v>92</v>
      </c>
      <c r="D360541" s="98">
        <v>1</v>
      </c>
    </row>
    <row r="360542" spans="3:4">
      <c r="C360542" s="7">
        <v>93</v>
      </c>
      <c r="D360542" s="98">
        <v>1</v>
      </c>
    </row>
    <row r="360543" spans="3:4">
      <c r="C360543" s="7">
        <v>94</v>
      </c>
      <c r="D360543" s="98">
        <v>2</v>
      </c>
    </row>
    <row r="360544" spans="3:4">
      <c r="C360544" s="7">
        <v>95</v>
      </c>
      <c r="D360544" s="98">
        <v>2</v>
      </c>
    </row>
    <row r="360545" spans="3:4">
      <c r="C360545" s="7">
        <v>96</v>
      </c>
      <c r="D360545" s="98">
        <v>2</v>
      </c>
    </row>
    <row r="360546" spans="3:4">
      <c r="C360546" s="7">
        <v>97</v>
      </c>
      <c r="D360546" s="98">
        <v>2</v>
      </c>
    </row>
    <row r="360547" spans="3:4">
      <c r="C360547" s="7">
        <v>98</v>
      </c>
      <c r="D360547" s="98">
        <v>1</v>
      </c>
    </row>
    <row r="360548" spans="3:4">
      <c r="C360548" s="7">
        <v>99</v>
      </c>
      <c r="D360548" s="98">
        <v>2</v>
      </c>
    </row>
    <row r="360549" spans="3:4">
      <c r="C360549" s="7">
        <v>100</v>
      </c>
      <c r="D360549" s="98">
        <v>2</v>
      </c>
    </row>
    <row r="360550" spans="3:4">
      <c r="C360550" s="7">
        <v>101</v>
      </c>
      <c r="D360550" s="98">
        <v>2</v>
      </c>
    </row>
    <row r="360551" spans="3:4">
      <c r="C360551" s="7">
        <v>102</v>
      </c>
      <c r="D360551" s="98">
        <v>1</v>
      </c>
    </row>
    <row r="360552" spans="3:4">
      <c r="C360552" s="7">
        <v>103</v>
      </c>
      <c r="D360552" s="98">
        <v>2</v>
      </c>
    </row>
    <row r="360553" spans="3:4">
      <c r="C360553" s="7">
        <v>104</v>
      </c>
      <c r="D360553" s="98">
        <v>1</v>
      </c>
    </row>
    <row r="360554" spans="3:4">
      <c r="C360554" s="7">
        <v>105</v>
      </c>
      <c r="D360554" s="98">
        <v>2</v>
      </c>
    </row>
    <row r="360555" spans="3:4">
      <c r="C360555" s="7">
        <v>106</v>
      </c>
      <c r="D360555" s="98">
        <v>2</v>
      </c>
    </row>
    <row r="360556" spans="3:4">
      <c r="C360556" s="7">
        <v>107</v>
      </c>
      <c r="D360556" s="98">
        <v>2</v>
      </c>
    </row>
    <row r="360557" spans="3:4">
      <c r="C360557" s="7">
        <v>108</v>
      </c>
      <c r="D360557" s="98">
        <v>2</v>
      </c>
    </row>
    <row r="360558" spans="3:4">
      <c r="C360558" s="7">
        <v>109</v>
      </c>
      <c r="D360558" s="98">
        <v>2</v>
      </c>
    </row>
    <row r="360559" spans="3:4">
      <c r="C360559" s="7">
        <v>110</v>
      </c>
      <c r="D360559" s="98">
        <v>2</v>
      </c>
    </row>
    <row r="360560" spans="3:4">
      <c r="C360560" s="7">
        <v>111</v>
      </c>
      <c r="D360560" s="98">
        <v>1</v>
      </c>
    </row>
    <row r="360561" spans="3:4">
      <c r="C360561" s="7">
        <v>112</v>
      </c>
      <c r="D360561" s="98">
        <v>2</v>
      </c>
    </row>
    <row r="360562" spans="3:4">
      <c r="C360562" s="7">
        <v>113</v>
      </c>
      <c r="D360562" s="98">
        <v>2</v>
      </c>
    </row>
    <row r="360563" spans="3:4">
      <c r="C360563" s="7">
        <v>114</v>
      </c>
      <c r="D360563" s="98">
        <v>2</v>
      </c>
    </row>
    <row r="360564" spans="3:4">
      <c r="C360564" s="7">
        <v>115</v>
      </c>
      <c r="D360564" s="98">
        <v>2</v>
      </c>
    </row>
    <row r="360565" spans="3:4">
      <c r="C360565" s="7">
        <v>116</v>
      </c>
      <c r="D360565" s="98">
        <v>1</v>
      </c>
    </row>
    <row r="360566" spans="3:4">
      <c r="C360566" s="7">
        <v>117</v>
      </c>
      <c r="D360566" s="98">
        <v>2</v>
      </c>
    </row>
    <row r="360567" spans="3:4">
      <c r="C360567" s="7">
        <v>118</v>
      </c>
      <c r="D360567" s="98">
        <v>2</v>
      </c>
    </row>
    <row r="360568" spans="3:4">
      <c r="C360568" s="7">
        <v>119</v>
      </c>
      <c r="D360568" s="98">
        <v>2</v>
      </c>
    </row>
    <row r="360569" spans="3:4">
      <c r="C360569" s="7">
        <v>120</v>
      </c>
      <c r="D360569" s="98">
        <v>2</v>
      </c>
    </row>
    <row r="360570" spans="3:4">
      <c r="C360570" s="7">
        <v>121</v>
      </c>
      <c r="D360570" s="98">
        <v>2</v>
      </c>
    </row>
    <row r="360571" spans="3:4">
      <c r="C360571" s="7">
        <v>122</v>
      </c>
      <c r="D360571" s="98">
        <v>2</v>
      </c>
    </row>
    <row r="360572" spans="3:4">
      <c r="C360572" s="7">
        <v>123</v>
      </c>
      <c r="D360572" s="98">
        <v>2</v>
      </c>
    </row>
    <row r="360573" spans="3:4">
      <c r="C360573" s="7">
        <v>124</v>
      </c>
      <c r="D360573" s="98">
        <v>1</v>
      </c>
    </row>
    <row r="360574" spans="3:4">
      <c r="C360574" s="7">
        <v>125</v>
      </c>
      <c r="D360574" s="98">
        <v>2</v>
      </c>
    </row>
    <row r="360575" spans="3:4">
      <c r="C360575" s="7">
        <v>126</v>
      </c>
      <c r="D360575" s="98">
        <v>1</v>
      </c>
    </row>
    <row r="360576" spans="3:4">
      <c r="C360576" s="7">
        <v>127</v>
      </c>
      <c r="D360576" s="98">
        <v>2</v>
      </c>
    </row>
    <row r="360577" spans="3:4">
      <c r="C360577" s="7">
        <v>128</v>
      </c>
      <c r="D360577" s="98">
        <v>2</v>
      </c>
    </row>
    <row r="360578" spans="3:4">
      <c r="C360578" s="7">
        <v>129</v>
      </c>
      <c r="D360578" s="98">
        <v>2</v>
      </c>
    </row>
    <row r="360579" spans="3:4">
      <c r="C360579" s="7">
        <v>130</v>
      </c>
      <c r="D360579" s="98">
        <v>2</v>
      </c>
    </row>
    <row r="360580" spans="3:4">
      <c r="C360580" s="7">
        <v>131</v>
      </c>
      <c r="D360580" s="98">
        <v>1</v>
      </c>
    </row>
    <row r="360581" spans="3:4">
      <c r="C360581" s="7">
        <v>132</v>
      </c>
      <c r="D360581" s="98">
        <v>2</v>
      </c>
    </row>
    <row r="360582" spans="3:4">
      <c r="C360582" s="7">
        <v>133</v>
      </c>
      <c r="D360582" s="98">
        <v>2</v>
      </c>
    </row>
    <row r="360583" spans="3:4">
      <c r="C360583" s="7">
        <v>134</v>
      </c>
      <c r="D360583" s="98">
        <v>2</v>
      </c>
    </row>
    <row r="360584" spans="3:4">
      <c r="C360584" s="7">
        <v>135</v>
      </c>
      <c r="D360584" s="98">
        <v>2</v>
      </c>
    </row>
    <row r="360585" spans="3:4">
      <c r="C360585" s="7">
        <v>136</v>
      </c>
      <c r="D360585" s="98">
        <v>1</v>
      </c>
    </row>
    <row r="360586" spans="3:4">
      <c r="C360586" s="7">
        <v>137</v>
      </c>
      <c r="D360586" s="98">
        <v>1</v>
      </c>
    </row>
    <row r="360587" spans="3:4">
      <c r="C360587" s="7">
        <v>138</v>
      </c>
      <c r="D360587" s="98">
        <v>2</v>
      </c>
    </row>
    <row r="360588" spans="3:4">
      <c r="C360588" s="7">
        <v>139</v>
      </c>
      <c r="D360588" s="98">
        <v>2</v>
      </c>
    </row>
    <row r="360589" spans="3:4">
      <c r="C360589" s="7">
        <v>140</v>
      </c>
      <c r="D360589" s="98">
        <v>2</v>
      </c>
    </row>
    <row r="360590" spans="3:4">
      <c r="C360590" s="7">
        <v>141</v>
      </c>
      <c r="D360590" s="98">
        <v>1</v>
      </c>
    </row>
    <row r="360591" spans="3:4">
      <c r="C360591" s="7">
        <v>142</v>
      </c>
      <c r="D360591" s="98">
        <v>2</v>
      </c>
    </row>
    <row r="360592" spans="3:4">
      <c r="C360592" s="7">
        <v>143</v>
      </c>
      <c r="D360592" s="98">
        <v>2</v>
      </c>
    </row>
    <row r="360593" spans="3:4">
      <c r="C360593" s="7">
        <v>144</v>
      </c>
      <c r="D360593" s="98">
        <v>1</v>
      </c>
    </row>
    <row r="360594" spans="3:4">
      <c r="C360594" s="7">
        <v>145</v>
      </c>
      <c r="D360594" s="98">
        <v>2</v>
      </c>
    </row>
    <row r="360595" spans="3:4">
      <c r="C360595" s="7">
        <v>146</v>
      </c>
      <c r="D360595" s="98">
        <v>2</v>
      </c>
    </row>
    <row r="360596" spans="3:4">
      <c r="C360596" s="7">
        <v>147</v>
      </c>
      <c r="D360596" s="98">
        <v>2</v>
      </c>
    </row>
    <row r="360597" spans="3:4">
      <c r="C360597" s="7">
        <v>148</v>
      </c>
      <c r="D360597" s="98">
        <v>1</v>
      </c>
    </row>
    <row r="360598" spans="3:4">
      <c r="C360598" s="7">
        <v>149</v>
      </c>
      <c r="D360598" s="98">
        <v>2</v>
      </c>
    </row>
    <row r="360599" spans="3:4">
      <c r="C360599" s="7">
        <v>150</v>
      </c>
      <c r="D360599" s="98">
        <v>2</v>
      </c>
    </row>
    <row r="360600" spans="3:4">
      <c r="C360600" s="7">
        <v>151</v>
      </c>
      <c r="D360600" s="98">
        <v>2</v>
      </c>
    </row>
    <row r="360601" spans="3:4">
      <c r="C360601" s="7">
        <v>152</v>
      </c>
      <c r="D360601" s="98">
        <v>2</v>
      </c>
    </row>
    <row r="360602" spans="3:4">
      <c r="C360602" s="7">
        <v>153</v>
      </c>
      <c r="D360602" s="98">
        <v>2</v>
      </c>
    </row>
    <row r="360603" spans="3:4">
      <c r="C360603" s="7">
        <v>154</v>
      </c>
      <c r="D360603" s="98">
        <v>2</v>
      </c>
    </row>
    <row r="360604" spans="3:4">
      <c r="C360604" s="7">
        <v>155</v>
      </c>
      <c r="D360604" s="98">
        <v>2</v>
      </c>
    </row>
    <row r="360605" spans="3:4">
      <c r="C360605" s="7">
        <v>156</v>
      </c>
      <c r="D360605" s="98">
        <v>2</v>
      </c>
    </row>
    <row r="360606" spans="3:4">
      <c r="C360606" s="7">
        <v>157</v>
      </c>
      <c r="D360606" s="98">
        <v>2</v>
      </c>
    </row>
    <row r="360607" spans="3:4">
      <c r="C360607" s="7">
        <v>158</v>
      </c>
      <c r="D360607" s="98">
        <v>2</v>
      </c>
    </row>
    <row r="360608" spans="3:4">
      <c r="C360608" s="7">
        <v>159</v>
      </c>
      <c r="D360608" s="98">
        <v>2</v>
      </c>
    </row>
    <row r="360609" spans="3:4">
      <c r="C360609" s="7">
        <v>160</v>
      </c>
      <c r="D360609" s="98">
        <v>2</v>
      </c>
    </row>
    <row r="360610" spans="3:4">
      <c r="C360610" s="7">
        <v>161</v>
      </c>
      <c r="D360610" s="98">
        <v>2</v>
      </c>
    </row>
    <row r="360611" spans="3:4">
      <c r="C360611" s="7">
        <v>162</v>
      </c>
      <c r="D360611" s="98">
        <v>2</v>
      </c>
    </row>
    <row r="360612" spans="3:4">
      <c r="C360612" s="7">
        <v>163</v>
      </c>
      <c r="D360612" s="98">
        <v>2</v>
      </c>
    </row>
    <row r="360613" spans="3:4">
      <c r="C360613" s="7">
        <v>164</v>
      </c>
      <c r="D360613" s="98">
        <v>2</v>
      </c>
    </row>
    <row r="360614" spans="3:4">
      <c r="C360614" s="7">
        <v>165</v>
      </c>
      <c r="D360614" s="98">
        <v>2</v>
      </c>
    </row>
    <row r="360615" spans="3:4">
      <c r="C360615" s="7">
        <v>166</v>
      </c>
      <c r="D360615" s="98">
        <v>2</v>
      </c>
    </row>
    <row r="360616" spans="3:4">
      <c r="C360616" s="7">
        <v>167</v>
      </c>
      <c r="D360616" s="98">
        <v>2</v>
      </c>
    </row>
    <row r="360617" spans="3:4">
      <c r="C360617" s="7">
        <v>168</v>
      </c>
      <c r="D360617" s="98">
        <v>2</v>
      </c>
    </row>
    <row r="360618" spans="3:4">
      <c r="C360618" s="7">
        <v>169</v>
      </c>
      <c r="D360618" s="98">
        <v>2</v>
      </c>
    </row>
    <row r="360619" spans="3:4">
      <c r="C360619" s="7">
        <v>170</v>
      </c>
      <c r="D360619" s="98">
        <v>2</v>
      </c>
    </row>
    <row r="360620" spans="3:4">
      <c r="C360620" s="7">
        <v>171</v>
      </c>
      <c r="D360620" s="98">
        <v>2</v>
      </c>
    </row>
    <row r="360621" spans="3:4">
      <c r="C360621" s="7">
        <v>172</v>
      </c>
      <c r="D360621" s="98">
        <v>2</v>
      </c>
    </row>
    <row r="360622" spans="3:4">
      <c r="C360622" s="7">
        <v>173</v>
      </c>
      <c r="D360622" s="98">
        <v>2</v>
      </c>
    </row>
    <row r="360623" spans="3:4">
      <c r="C360623" s="7">
        <v>174</v>
      </c>
      <c r="D360623" s="98">
        <v>2</v>
      </c>
    </row>
    <row r="360624" spans="3:4">
      <c r="C360624" s="7">
        <v>175</v>
      </c>
      <c r="D360624" s="98">
        <v>2</v>
      </c>
    </row>
    <row r="360625" spans="3:4">
      <c r="C360625" s="7">
        <v>176</v>
      </c>
      <c r="D360625" s="98">
        <v>2</v>
      </c>
    </row>
    <row r="360626" spans="3:4">
      <c r="C360626" s="7">
        <v>177</v>
      </c>
      <c r="D360626" s="98">
        <v>2</v>
      </c>
    </row>
    <row r="360627" spans="3:4">
      <c r="C360627" s="7">
        <v>178</v>
      </c>
      <c r="D360627" s="98">
        <v>2</v>
      </c>
    </row>
    <row r="360628" spans="3:4">
      <c r="C360628" s="7">
        <v>179</v>
      </c>
      <c r="D360628" s="98">
        <v>1</v>
      </c>
    </row>
    <row r="360629" spans="3:4">
      <c r="C360629" s="7">
        <v>180</v>
      </c>
      <c r="D360629" s="98">
        <v>2</v>
      </c>
    </row>
    <row r="360630" spans="3:4">
      <c r="C360630" s="7">
        <v>181</v>
      </c>
      <c r="D360630" s="98">
        <v>2</v>
      </c>
    </row>
    <row r="360631" spans="3:4">
      <c r="C360631" s="7">
        <v>182</v>
      </c>
      <c r="D360631" s="98">
        <v>2</v>
      </c>
    </row>
    <row r="360632" spans="3:4">
      <c r="C360632" s="7">
        <v>183</v>
      </c>
      <c r="D360632" s="98">
        <v>2</v>
      </c>
    </row>
    <row r="360633" spans="3:4">
      <c r="C360633" s="7">
        <v>184</v>
      </c>
      <c r="D360633" s="98">
        <v>1</v>
      </c>
    </row>
    <row r="360634" spans="3:4">
      <c r="C360634" s="7">
        <v>185</v>
      </c>
      <c r="D360634" s="98">
        <v>2</v>
      </c>
    </row>
    <row r="360635" spans="3:4">
      <c r="C360635" s="7">
        <v>186</v>
      </c>
      <c r="D360635" s="98">
        <v>2</v>
      </c>
    </row>
    <row r="360636" spans="3:4">
      <c r="C360636" s="7">
        <v>187</v>
      </c>
      <c r="D360636" s="98">
        <v>5</v>
      </c>
    </row>
    <row r="360637" spans="3:4">
      <c r="C360637" s="7">
        <v>188</v>
      </c>
      <c r="D360637" s="98">
        <v>1</v>
      </c>
    </row>
    <row r="360638" spans="3:4">
      <c r="C360638" s="7">
        <v>189</v>
      </c>
      <c r="D360638" s="98">
        <v>5</v>
      </c>
    </row>
    <row r="360639" spans="3:4">
      <c r="C360639" s="7">
        <v>190</v>
      </c>
      <c r="D360639" s="98">
        <v>5</v>
      </c>
    </row>
    <row r="360640" spans="3:4">
      <c r="C360640" s="7">
        <v>191</v>
      </c>
      <c r="D360640" s="98">
        <v>5</v>
      </c>
    </row>
    <row r="360641" spans="3:4">
      <c r="C360641" s="7">
        <v>192</v>
      </c>
      <c r="D360641" s="98">
        <v>1</v>
      </c>
    </row>
    <row r="360642" spans="3:4">
      <c r="C360642" s="7">
        <v>193</v>
      </c>
      <c r="D360642" s="98">
        <v>1</v>
      </c>
    </row>
    <row r="360643" spans="3:4">
      <c r="C360643" s="7">
        <v>194</v>
      </c>
      <c r="D360643" s="98">
        <v>2</v>
      </c>
    </row>
    <row r="360644" spans="3:4">
      <c r="C360644" s="7">
        <v>195</v>
      </c>
      <c r="D360644" s="98">
        <v>5</v>
      </c>
    </row>
    <row r="360645" spans="3:4">
      <c r="C360645" s="7">
        <v>196</v>
      </c>
      <c r="D360645" s="98">
        <v>3</v>
      </c>
    </row>
    <row r="360646" spans="3:4">
      <c r="C360646" s="7">
        <v>197</v>
      </c>
      <c r="D360646" s="98">
        <v>4</v>
      </c>
    </row>
    <row r="360647" spans="3:4">
      <c r="C360647" s="7">
        <v>198</v>
      </c>
      <c r="D360647" s="98">
        <v>1</v>
      </c>
    </row>
    <row r="360648" spans="3:4">
      <c r="C360648" s="7">
        <v>199</v>
      </c>
      <c r="D360648" s="98">
        <v>5</v>
      </c>
    </row>
    <row r="360649" spans="3:4">
      <c r="C360649" s="7">
        <v>200</v>
      </c>
      <c r="D360649" s="98">
        <v>2</v>
      </c>
    </row>
    <row r="360650" spans="3:4">
      <c r="C360650" s="7">
        <v>201</v>
      </c>
      <c r="D360650" s="98">
        <v>1</v>
      </c>
    </row>
    <row r="360651" spans="3:4">
      <c r="C360651" s="7">
        <v>202</v>
      </c>
      <c r="D360651" s="98">
        <v>4</v>
      </c>
    </row>
    <row r="360652" spans="3:4">
      <c r="C360652" s="7">
        <v>203</v>
      </c>
      <c r="D360652" s="98">
        <v>4</v>
      </c>
    </row>
    <row r="360653" spans="3:4">
      <c r="C360653" s="7">
        <v>204</v>
      </c>
      <c r="D360653" s="98">
        <v>3</v>
      </c>
    </row>
    <row r="360654" spans="3:4">
      <c r="C360654" s="7">
        <v>205</v>
      </c>
      <c r="D360654" s="98">
        <v>1</v>
      </c>
    </row>
    <row r="360655" spans="3:4">
      <c r="C360655" s="7">
        <v>206</v>
      </c>
      <c r="D360655" s="98">
        <v>5</v>
      </c>
    </row>
    <row r="360656" spans="3:4">
      <c r="C360656" s="7">
        <v>207</v>
      </c>
      <c r="D360656" s="98">
        <v>5</v>
      </c>
    </row>
    <row r="360657" spans="3:4">
      <c r="C360657" s="7">
        <v>208</v>
      </c>
      <c r="D360657" s="98">
        <v>4</v>
      </c>
    </row>
    <row r="360658" spans="3:4">
      <c r="C360658" s="7">
        <v>209</v>
      </c>
      <c r="D360658" s="98">
        <v>2</v>
      </c>
    </row>
    <row r="360659" spans="3:4">
      <c r="C360659" s="7">
        <v>210</v>
      </c>
      <c r="D360659" s="98">
        <v>1</v>
      </c>
    </row>
    <row r="360660" spans="3:4">
      <c r="C360660" s="7">
        <v>211</v>
      </c>
      <c r="D360660" s="98">
        <v>4</v>
      </c>
    </row>
    <row r="360661" spans="3:4">
      <c r="C360661" s="7">
        <v>212</v>
      </c>
      <c r="D360661" s="98">
        <v>1</v>
      </c>
    </row>
    <row r="360662" spans="3:4">
      <c r="C360662" s="7">
        <v>213</v>
      </c>
      <c r="D360662" s="98">
        <v>4</v>
      </c>
    </row>
    <row r="360663" spans="3:4">
      <c r="C360663" s="7">
        <v>214</v>
      </c>
      <c r="D360663" s="98">
        <v>1</v>
      </c>
    </row>
    <row r="360664" spans="3:4">
      <c r="C360664" s="7">
        <v>215</v>
      </c>
      <c r="D360664" s="98">
        <v>2</v>
      </c>
    </row>
    <row r="360665" spans="3:4">
      <c r="C360665" s="7">
        <v>216</v>
      </c>
      <c r="D360665" s="98">
        <v>4</v>
      </c>
    </row>
    <row r="360666" spans="3:4">
      <c r="C360666" s="7">
        <v>217</v>
      </c>
      <c r="D360666" s="98">
        <v>4</v>
      </c>
    </row>
    <row r="360667" spans="3:4">
      <c r="C360667" s="7">
        <v>218</v>
      </c>
      <c r="D360667" s="98">
        <v>3</v>
      </c>
    </row>
    <row r="360668" spans="3:4">
      <c r="C360668" s="7">
        <v>219</v>
      </c>
      <c r="D360668" s="98">
        <v>2</v>
      </c>
    </row>
    <row r="360669" spans="3:4">
      <c r="C360669" s="7">
        <v>220</v>
      </c>
      <c r="D360669" s="98">
        <v>5</v>
      </c>
    </row>
    <row r="360670" spans="3:4">
      <c r="C360670" s="7">
        <v>221</v>
      </c>
      <c r="D360670" s="98">
        <v>1</v>
      </c>
    </row>
    <row r="360671" spans="3:4">
      <c r="C360671" s="7">
        <v>222</v>
      </c>
      <c r="D360671" s="98"/>
    </row>
    <row r="360672" spans="3:4">
      <c r="C360672" s="7">
        <v>223</v>
      </c>
      <c r="D360672" s="98">
        <v>4</v>
      </c>
    </row>
    <row r="360673" spans="3:4">
      <c r="C360673" s="7">
        <v>224</v>
      </c>
      <c r="D360673" s="98">
        <v>5</v>
      </c>
    </row>
    <row r="360674" spans="3:4">
      <c r="C360674" s="7">
        <v>225</v>
      </c>
      <c r="D360674" s="98">
        <v>3</v>
      </c>
    </row>
    <row r="360675" spans="3:4">
      <c r="C360675" s="7">
        <v>226</v>
      </c>
      <c r="D360675" s="98">
        <v>4</v>
      </c>
    </row>
    <row r="360676" spans="3:4">
      <c r="C360676" s="7">
        <v>227</v>
      </c>
      <c r="D360676" s="98">
        <v>1</v>
      </c>
    </row>
    <row r="360677" spans="3:4">
      <c r="C360677" s="7">
        <v>228</v>
      </c>
      <c r="D360677" s="98">
        <v>2</v>
      </c>
    </row>
    <row r="376833" spans="3:4">
      <c r="C376833" s="3" t="s">
        <v>13</v>
      </c>
      <c r="D376833" s="98" t="s">
        <v>0</v>
      </c>
    </row>
    <row r="376834" spans="3:4">
      <c r="C376834" s="7">
        <v>1</v>
      </c>
      <c r="D376834" s="98">
        <v>1</v>
      </c>
    </row>
    <row r="376835" spans="3:4">
      <c r="C376835" s="7">
        <v>2</v>
      </c>
      <c r="D376835" s="98">
        <v>1</v>
      </c>
    </row>
    <row r="376836" spans="3:4">
      <c r="C376836" s="7">
        <v>3</v>
      </c>
      <c r="D376836" s="98">
        <v>2</v>
      </c>
    </row>
    <row r="376837" spans="3:4">
      <c r="C376837" s="7">
        <v>4</v>
      </c>
      <c r="D376837" s="98">
        <v>1</v>
      </c>
    </row>
    <row r="376838" spans="3:4">
      <c r="C376838" s="7">
        <v>5</v>
      </c>
      <c r="D376838" s="98">
        <v>1</v>
      </c>
    </row>
    <row r="376839" spans="3:4">
      <c r="C376839" s="7">
        <v>6</v>
      </c>
      <c r="D376839" s="98">
        <v>1</v>
      </c>
    </row>
    <row r="376840" spans="3:4">
      <c r="C376840" s="7">
        <v>7</v>
      </c>
      <c r="D376840" s="98">
        <v>2</v>
      </c>
    </row>
    <row r="376841" spans="3:4">
      <c r="C376841" s="7">
        <v>8</v>
      </c>
      <c r="D376841" s="98">
        <v>1</v>
      </c>
    </row>
    <row r="376842" spans="3:4">
      <c r="C376842" s="7">
        <v>9</v>
      </c>
      <c r="D376842" s="98">
        <v>2</v>
      </c>
    </row>
    <row r="376843" spans="3:4">
      <c r="C376843" s="7">
        <v>10</v>
      </c>
      <c r="D376843" s="98">
        <v>1</v>
      </c>
    </row>
    <row r="376844" spans="3:4">
      <c r="C376844" s="7">
        <v>11</v>
      </c>
      <c r="D376844" s="98">
        <v>1</v>
      </c>
    </row>
    <row r="376845" spans="3:4">
      <c r="C376845" s="7">
        <v>12</v>
      </c>
      <c r="D376845" s="98">
        <v>1</v>
      </c>
    </row>
    <row r="376846" spans="3:4">
      <c r="C376846" s="7">
        <v>13</v>
      </c>
      <c r="D376846" s="98">
        <v>2</v>
      </c>
    </row>
    <row r="376847" spans="3:4">
      <c r="C376847" s="7">
        <v>14</v>
      </c>
      <c r="D376847" s="98">
        <v>1</v>
      </c>
    </row>
    <row r="376848" spans="3:4">
      <c r="C376848" s="7">
        <v>15</v>
      </c>
      <c r="D376848" s="98">
        <v>2</v>
      </c>
    </row>
    <row r="376849" spans="3:4">
      <c r="C376849" s="7">
        <v>16</v>
      </c>
      <c r="D376849" s="98">
        <v>1</v>
      </c>
    </row>
    <row r="376850" spans="3:4">
      <c r="C376850" s="7">
        <v>17</v>
      </c>
      <c r="D376850" s="98">
        <v>2</v>
      </c>
    </row>
    <row r="376851" spans="3:4">
      <c r="C376851" s="7">
        <v>18</v>
      </c>
      <c r="D376851" s="98">
        <v>1</v>
      </c>
    </row>
    <row r="376852" spans="3:4">
      <c r="C376852" s="7">
        <v>19</v>
      </c>
      <c r="D376852" s="98">
        <v>2</v>
      </c>
    </row>
    <row r="376853" spans="3:4">
      <c r="C376853" s="7">
        <v>20</v>
      </c>
      <c r="D376853" s="98">
        <v>1</v>
      </c>
    </row>
    <row r="376854" spans="3:4">
      <c r="C376854" s="7">
        <v>21</v>
      </c>
      <c r="D376854" s="98">
        <v>2</v>
      </c>
    </row>
    <row r="376855" spans="3:4">
      <c r="C376855" s="7">
        <v>22</v>
      </c>
      <c r="D376855" s="98">
        <v>1</v>
      </c>
    </row>
    <row r="376856" spans="3:4">
      <c r="C376856" s="7">
        <v>23</v>
      </c>
      <c r="D376856" s="98">
        <v>2</v>
      </c>
    </row>
    <row r="376857" spans="3:4">
      <c r="C376857" s="7">
        <v>24</v>
      </c>
      <c r="D376857" s="98">
        <v>2</v>
      </c>
    </row>
    <row r="376858" spans="3:4">
      <c r="C376858" s="7">
        <v>25</v>
      </c>
      <c r="D376858" s="98">
        <v>2</v>
      </c>
    </row>
    <row r="376859" spans="3:4">
      <c r="C376859" s="7">
        <v>26</v>
      </c>
      <c r="D376859" s="98">
        <v>1</v>
      </c>
    </row>
    <row r="376860" spans="3:4">
      <c r="C376860" s="7">
        <v>27</v>
      </c>
      <c r="D376860" s="98">
        <v>1</v>
      </c>
    </row>
    <row r="376861" spans="3:4">
      <c r="C376861" s="7">
        <v>28</v>
      </c>
      <c r="D376861" s="98">
        <v>2</v>
      </c>
    </row>
    <row r="376862" spans="3:4">
      <c r="C376862" s="7">
        <v>29</v>
      </c>
      <c r="D376862" s="98">
        <v>1</v>
      </c>
    </row>
    <row r="376863" spans="3:4">
      <c r="C376863" s="7">
        <v>30</v>
      </c>
      <c r="D376863" s="98">
        <v>2</v>
      </c>
    </row>
    <row r="376864" spans="3:4">
      <c r="C376864" s="7">
        <v>31</v>
      </c>
      <c r="D376864" s="98">
        <v>2</v>
      </c>
    </row>
    <row r="376865" spans="3:4">
      <c r="C376865" s="7">
        <v>32</v>
      </c>
      <c r="D376865" s="98">
        <v>2</v>
      </c>
    </row>
    <row r="376866" spans="3:4">
      <c r="C376866" s="7">
        <v>33</v>
      </c>
      <c r="D376866" s="98">
        <v>1</v>
      </c>
    </row>
    <row r="376867" spans="3:4">
      <c r="C376867" s="7">
        <v>34</v>
      </c>
      <c r="D376867" s="98">
        <v>1</v>
      </c>
    </row>
    <row r="376868" spans="3:4">
      <c r="C376868" s="7">
        <v>35</v>
      </c>
      <c r="D376868" s="98">
        <v>2</v>
      </c>
    </row>
    <row r="376869" spans="3:4">
      <c r="C376869" s="7">
        <v>36</v>
      </c>
      <c r="D376869" s="98">
        <v>1</v>
      </c>
    </row>
    <row r="376870" spans="3:4">
      <c r="C376870" s="7">
        <v>37</v>
      </c>
      <c r="D376870" s="98">
        <v>2</v>
      </c>
    </row>
    <row r="376871" spans="3:4">
      <c r="C376871" s="7">
        <v>38</v>
      </c>
      <c r="D376871" s="98">
        <v>1</v>
      </c>
    </row>
    <row r="376872" spans="3:4">
      <c r="C376872" s="7">
        <v>39</v>
      </c>
      <c r="D376872" s="98">
        <v>1</v>
      </c>
    </row>
    <row r="376873" spans="3:4">
      <c r="C376873" s="7">
        <v>40</v>
      </c>
      <c r="D376873" s="98">
        <v>1</v>
      </c>
    </row>
    <row r="376874" spans="3:4">
      <c r="C376874" s="7">
        <v>41</v>
      </c>
      <c r="D376874" s="98">
        <v>2</v>
      </c>
    </row>
    <row r="376875" spans="3:4">
      <c r="C376875" s="7">
        <v>42</v>
      </c>
      <c r="D376875" s="98">
        <v>2</v>
      </c>
    </row>
    <row r="376876" spans="3:4">
      <c r="C376876" s="7">
        <v>43</v>
      </c>
      <c r="D376876" s="98">
        <v>1</v>
      </c>
    </row>
    <row r="376877" spans="3:4">
      <c r="C376877" s="7">
        <v>44</v>
      </c>
      <c r="D376877" s="98">
        <v>1</v>
      </c>
    </row>
    <row r="376878" spans="3:4">
      <c r="C376878" s="7">
        <v>45</v>
      </c>
      <c r="D376878" s="98">
        <v>2</v>
      </c>
    </row>
    <row r="376879" spans="3:4">
      <c r="C376879" s="7">
        <v>46</v>
      </c>
      <c r="D376879" s="98">
        <v>1</v>
      </c>
    </row>
    <row r="376880" spans="3:4">
      <c r="C376880" s="7">
        <v>47</v>
      </c>
      <c r="D376880" s="98">
        <v>2</v>
      </c>
    </row>
    <row r="376881" spans="3:4">
      <c r="C376881" s="7">
        <v>48</v>
      </c>
      <c r="D376881" s="98">
        <v>2</v>
      </c>
    </row>
    <row r="376882" spans="3:4">
      <c r="C376882" s="7">
        <v>49</v>
      </c>
      <c r="D376882" s="98">
        <v>1</v>
      </c>
    </row>
    <row r="376883" spans="3:4">
      <c r="C376883" s="7">
        <v>50</v>
      </c>
      <c r="D376883" s="98">
        <v>1</v>
      </c>
    </row>
    <row r="376884" spans="3:4">
      <c r="C376884" s="7">
        <v>51</v>
      </c>
      <c r="D376884" s="98">
        <v>2</v>
      </c>
    </row>
    <row r="376885" spans="3:4">
      <c r="C376885" s="7">
        <v>52</v>
      </c>
      <c r="D376885" s="98">
        <v>1</v>
      </c>
    </row>
    <row r="376886" spans="3:4">
      <c r="C376886" s="7">
        <v>53</v>
      </c>
      <c r="D376886" s="98">
        <v>2</v>
      </c>
    </row>
    <row r="376887" spans="3:4">
      <c r="C376887" s="7">
        <v>54</v>
      </c>
      <c r="D376887" s="98">
        <v>2</v>
      </c>
    </row>
    <row r="376888" spans="3:4">
      <c r="C376888" s="7">
        <v>55</v>
      </c>
      <c r="D376888" s="98">
        <v>2</v>
      </c>
    </row>
    <row r="376889" spans="3:4">
      <c r="C376889" s="7">
        <v>56</v>
      </c>
      <c r="D376889" s="98">
        <v>2</v>
      </c>
    </row>
    <row r="376890" spans="3:4">
      <c r="C376890" s="7">
        <v>57</v>
      </c>
      <c r="D376890" s="98">
        <v>2</v>
      </c>
    </row>
    <row r="376891" spans="3:4">
      <c r="C376891" s="7">
        <v>58</v>
      </c>
      <c r="D376891" s="98">
        <v>1</v>
      </c>
    </row>
    <row r="376892" spans="3:4">
      <c r="C376892" s="7">
        <v>59</v>
      </c>
      <c r="D376892" s="98">
        <v>1</v>
      </c>
    </row>
    <row r="376893" spans="3:4">
      <c r="C376893" s="7">
        <v>60</v>
      </c>
      <c r="D376893" s="98">
        <v>1</v>
      </c>
    </row>
    <row r="376894" spans="3:4">
      <c r="C376894" s="7">
        <v>61</v>
      </c>
      <c r="D376894" s="98">
        <v>2</v>
      </c>
    </row>
    <row r="376895" spans="3:4">
      <c r="C376895" s="7">
        <v>62</v>
      </c>
      <c r="D376895" s="98">
        <v>2</v>
      </c>
    </row>
    <row r="376896" spans="3:4">
      <c r="C376896" s="7">
        <v>63</v>
      </c>
      <c r="D376896" s="98">
        <v>2</v>
      </c>
    </row>
    <row r="376897" spans="3:4">
      <c r="C376897" s="7">
        <v>64</v>
      </c>
      <c r="D376897" s="98">
        <v>1</v>
      </c>
    </row>
    <row r="376898" spans="3:4">
      <c r="C376898" s="7">
        <v>65</v>
      </c>
      <c r="D376898" s="98">
        <v>2</v>
      </c>
    </row>
    <row r="376899" spans="3:4">
      <c r="C376899" s="7">
        <v>66</v>
      </c>
      <c r="D376899" s="98">
        <v>1</v>
      </c>
    </row>
    <row r="376900" spans="3:4">
      <c r="C376900" s="7">
        <v>67</v>
      </c>
      <c r="D376900" s="98">
        <v>2</v>
      </c>
    </row>
    <row r="376901" spans="3:4">
      <c r="C376901" s="7">
        <v>68</v>
      </c>
      <c r="D376901" s="98">
        <v>1</v>
      </c>
    </row>
    <row r="376902" spans="3:4">
      <c r="C376902" s="7">
        <v>69</v>
      </c>
      <c r="D376902" s="98">
        <v>2</v>
      </c>
    </row>
    <row r="376903" spans="3:4">
      <c r="C376903" s="7">
        <v>70</v>
      </c>
      <c r="D376903" s="98">
        <v>2</v>
      </c>
    </row>
    <row r="376904" spans="3:4">
      <c r="C376904" s="7">
        <v>71</v>
      </c>
      <c r="D376904" s="98">
        <v>2</v>
      </c>
    </row>
    <row r="376905" spans="3:4">
      <c r="C376905" s="7">
        <v>72</v>
      </c>
      <c r="D376905" s="98">
        <v>2</v>
      </c>
    </row>
    <row r="376906" spans="3:4">
      <c r="C376906" s="7">
        <v>73</v>
      </c>
      <c r="D376906" s="98">
        <v>2</v>
      </c>
    </row>
    <row r="376907" spans="3:4">
      <c r="C376907" s="7">
        <v>74</v>
      </c>
      <c r="D376907" s="98">
        <v>1</v>
      </c>
    </row>
    <row r="376908" spans="3:4">
      <c r="C376908" s="7">
        <v>75</v>
      </c>
      <c r="D376908" s="98">
        <v>2</v>
      </c>
    </row>
    <row r="376909" spans="3:4">
      <c r="C376909" s="7">
        <v>76</v>
      </c>
      <c r="D376909" s="98">
        <v>1</v>
      </c>
    </row>
    <row r="376910" spans="3:4">
      <c r="C376910" s="7">
        <v>77</v>
      </c>
      <c r="D376910" s="98">
        <v>2</v>
      </c>
    </row>
    <row r="376911" spans="3:4">
      <c r="C376911" s="7">
        <v>78</v>
      </c>
      <c r="D376911" s="98">
        <v>2</v>
      </c>
    </row>
    <row r="376912" spans="3:4">
      <c r="C376912" s="7">
        <v>79</v>
      </c>
      <c r="D376912" s="98">
        <v>1</v>
      </c>
    </row>
    <row r="376913" spans="3:4">
      <c r="C376913" s="7">
        <v>80</v>
      </c>
      <c r="D376913" s="98">
        <v>2</v>
      </c>
    </row>
    <row r="376914" spans="3:4">
      <c r="C376914" s="7">
        <v>81</v>
      </c>
      <c r="D376914" s="98">
        <v>1</v>
      </c>
    </row>
    <row r="376915" spans="3:4">
      <c r="C376915" s="7">
        <v>82</v>
      </c>
      <c r="D376915" s="98">
        <v>1</v>
      </c>
    </row>
    <row r="376916" spans="3:4">
      <c r="C376916" s="7">
        <v>83</v>
      </c>
      <c r="D376916" s="98">
        <v>1</v>
      </c>
    </row>
    <row r="376917" spans="3:4">
      <c r="C376917" s="7">
        <v>84</v>
      </c>
      <c r="D376917" s="98">
        <v>1</v>
      </c>
    </row>
    <row r="376918" spans="3:4">
      <c r="C376918" s="7">
        <v>85</v>
      </c>
      <c r="D376918" s="98">
        <v>2</v>
      </c>
    </row>
    <row r="376919" spans="3:4">
      <c r="C376919" s="7">
        <v>86</v>
      </c>
      <c r="D376919" s="98">
        <v>2</v>
      </c>
    </row>
    <row r="376920" spans="3:4">
      <c r="C376920" s="7">
        <v>87</v>
      </c>
      <c r="D376920" s="98">
        <v>1</v>
      </c>
    </row>
    <row r="376921" spans="3:4">
      <c r="C376921" s="7">
        <v>88</v>
      </c>
      <c r="D376921" s="98">
        <v>2</v>
      </c>
    </row>
    <row r="376922" spans="3:4">
      <c r="C376922" s="7">
        <v>89</v>
      </c>
      <c r="D376922" s="98">
        <v>1</v>
      </c>
    </row>
    <row r="376923" spans="3:4">
      <c r="C376923" s="7">
        <v>90</v>
      </c>
      <c r="D376923" s="98">
        <v>1</v>
      </c>
    </row>
    <row r="376924" spans="3:4">
      <c r="C376924" s="7">
        <v>91</v>
      </c>
      <c r="D376924" s="98">
        <v>2</v>
      </c>
    </row>
    <row r="376925" spans="3:4">
      <c r="C376925" s="7">
        <v>92</v>
      </c>
      <c r="D376925" s="98">
        <v>1</v>
      </c>
    </row>
    <row r="376926" spans="3:4">
      <c r="C376926" s="7">
        <v>93</v>
      </c>
      <c r="D376926" s="98">
        <v>1</v>
      </c>
    </row>
    <row r="376927" spans="3:4">
      <c r="C376927" s="7">
        <v>94</v>
      </c>
      <c r="D376927" s="98">
        <v>2</v>
      </c>
    </row>
    <row r="376928" spans="3:4">
      <c r="C376928" s="7">
        <v>95</v>
      </c>
      <c r="D376928" s="98">
        <v>2</v>
      </c>
    </row>
    <row r="376929" spans="3:4">
      <c r="C376929" s="7">
        <v>96</v>
      </c>
      <c r="D376929" s="98">
        <v>2</v>
      </c>
    </row>
    <row r="376930" spans="3:4">
      <c r="C376930" s="7">
        <v>97</v>
      </c>
      <c r="D376930" s="98">
        <v>2</v>
      </c>
    </row>
    <row r="376931" spans="3:4">
      <c r="C376931" s="7">
        <v>98</v>
      </c>
      <c r="D376931" s="98">
        <v>1</v>
      </c>
    </row>
    <row r="376932" spans="3:4">
      <c r="C376932" s="7">
        <v>99</v>
      </c>
      <c r="D376932" s="98">
        <v>2</v>
      </c>
    </row>
    <row r="376933" spans="3:4">
      <c r="C376933" s="7">
        <v>100</v>
      </c>
      <c r="D376933" s="98">
        <v>2</v>
      </c>
    </row>
    <row r="376934" spans="3:4">
      <c r="C376934" s="7">
        <v>101</v>
      </c>
      <c r="D376934" s="98">
        <v>2</v>
      </c>
    </row>
    <row r="376935" spans="3:4">
      <c r="C376935" s="7">
        <v>102</v>
      </c>
      <c r="D376935" s="98">
        <v>1</v>
      </c>
    </row>
    <row r="376936" spans="3:4">
      <c r="C376936" s="7">
        <v>103</v>
      </c>
      <c r="D376936" s="98">
        <v>2</v>
      </c>
    </row>
    <row r="376937" spans="3:4">
      <c r="C376937" s="7">
        <v>104</v>
      </c>
      <c r="D376937" s="98">
        <v>1</v>
      </c>
    </row>
    <row r="376938" spans="3:4">
      <c r="C376938" s="7">
        <v>105</v>
      </c>
      <c r="D376938" s="98">
        <v>2</v>
      </c>
    </row>
    <row r="376939" spans="3:4">
      <c r="C376939" s="7">
        <v>106</v>
      </c>
      <c r="D376939" s="98">
        <v>2</v>
      </c>
    </row>
    <row r="376940" spans="3:4">
      <c r="C376940" s="7">
        <v>107</v>
      </c>
      <c r="D376940" s="98">
        <v>2</v>
      </c>
    </row>
    <row r="376941" spans="3:4">
      <c r="C376941" s="7">
        <v>108</v>
      </c>
      <c r="D376941" s="98">
        <v>2</v>
      </c>
    </row>
    <row r="376942" spans="3:4">
      <c r="C376942" s="7">
        <v>109</v>
      </c>
      <c r="D376942" s="98">
        <v>2</v>
      </c>
    </row>
    <row r="376943" spans="3:4">
      <c r="C376943" s="7">
        <v>110</v>
      </c>
      <c r="D376943" s="98">
        <v>2</v>
      </c>
    </row>
    <row r="376944" spans="3:4">
      <c r="C376944" s="7">
        <v>111</v>
      </c>
      <c r="D376944" s="98">
        <v>1</v>
      </c>
    </row>
    <row r="376945" spans="3:4">
      <c r="C376945" s="7">
        <v>112</v>
      </c>
      <c r="D376945" s="98">
        <v>2</v>
      </c>
    </row>
    <row r="376946" spans="3:4">
      <c r="C376946" s="7">
        <v>113</v>
      </c>
      <c r="D376946" s="98">
        <v>2</v>
      </c>
    </row>
    <row r="376947" spans="3:4">
      <c r="C376947" s="7">
        <v>114</v>
      </c>
      <c r="D376947" s="98">
        <v>2</v>
      </c>
    </row>
    <row r="376948" spans="3:4">
      <c r="C376948" s="7">
        <v>115</v>
      </c>
      <c r="D376948" s="98">
        <v>2</v>
      </c>
    </row>
    <row r="376949" spans="3:4">
      <c r="C376949" s="7">
        <v>116</v>
      </c>
      <c r="D376949" s="98">
        <v>1</v>
      </c>
    </row>
    <row r="376950" spans="3:4">
      <c r="C376950" s="7">
        <v>117</v>
      </c>
      <c r="D376950" s="98">
        <v>2</v>
      </c>
    </row>
    <row r="376951" spans="3:4">
      <c r="C376951" s="7">
        <v>118</v>
      </c>
      <c r="D376951" s="98">
        <v>2</v>
      </c>
    </row>
    <row r="376952" spans="3:4">
      <c r="C376952" s="7">
        <v>119</v>
      </c>
      <c r="D376952" s="98">
        <v>2</v>
      </c>
    </row>
    <row r="376953" spans="3:4">
      <c r="C376953" s="7">
        <v>120</v>
      </c>
      <c r="D376953" s="98">
        <v>2</v>
      </c>
    </row>
    <row r="376954" spans="3:4">
      <c r="C376954" s="7">
        <v>121</v>
      </c>
      <c r="D376954" s="98">
        <v>2</v>
      </c>
    </row>
    <row r="376955" spans="3:4">
      <c r="C376955" s="7">
        <v>122</v>
      </c>
      <c r="D376955" s="98">
        <v>2</v>
      </c>
    </row>
    <row r="376956" spans="3:4">
      <c r="C376956" s="7">
        <v>123</v>
      </c>
      <c r="D376956" s="98">
        <v>2</v>
      </c>
    </row>
    <row r="376957" spans="3:4">
      <c r="C376957" s="7">
        <v>124</v>
      </c>
      <c r="D376957" s="98">
        <v>1</v>
      </c>
    </row>
    <row r="376958" spans="3:4">
      <c r="C376958" s="7">
        <v>125</v>
      </c>
      <c r="D376958" s="98">
        <v>2</v>
      </c>
    </row>
    <row r="376959" spans="3:4">
      <c r="C376959" s="7">
        <v>126</v>
      </c>
      <c r="D376959" s="98">
        <v>1</v>
      </c>
    </row>
    <row r="376960" spans="3:4">
      <c r="C376960" s="7">
        <v>127</v>
      </c>
      <c r="D376960" s="98">
        <v>2</v>
      </c>
    </row>
    <row r="376961" spans="3:4">
      <c r="C376961" s="7">
        <v>128</v>
      </c>
      <c r="D376961" s="98">
        <v>2</v>
      </c>
    </row>
    <row r="376962" spans="3:4">
      <c r="C376962" s="7">
        <v>129</v>
      </c>
      <c r="D376962" s="98">
        <v>2</v>
      </c>
    </row>
    <row r="376963" spans="3:4">
      <c r="C376963" s="7">
        <v>130</v>
      </c>
      <c r="D376963" s="98">
        <v>2</v>
      </c>
    </row>
    <row r="376964" spans="3:4">
      <c r="C376964" s="7">
        <v>131</v>
      </c>
      <c r="D376964" s="98">
        <v>1</v>
      </c>
    </row>
    <row r="376965" spans="3:4">
      <c r="C376965" s="7">
        <v>132</v>
      </c>
      <c r="D376965" s="98">
        <v>2</v>
      </c>
    </row>
    <row r="376966" spans="3:4">
      <c r="C376966" s="7">
        <v>133</v>
      </c>
      <c r="D376966" s="98">
        <v>2</v>
      </c>
    </row>
    <row r="376967" spans="3:4">
      <c r="C376967" s="7">
        <v>134</v>
      </c>
      <c r="D376967" s="98">
        <v>2</v>
      </c>
    </row>
    <row r="376968" spans="3:4">
      <c r="C376968" s="7">
        <v>135</v>
      </c>
      <c r="D376968" s="98">
        <v>2</v>
      </c>
    </row>
    <row r="376969" spans="3:4">
      <c r="C376969" s="7">
        <v>136</v>
      </c>
      <c r="D376969" s="98">
        <v>1</v>
      </c>
    </row>
    <row r="376970" spans="3:4">
      <c r="C376970" s="7">
        <v>137</v>
      </c>
      <c r="D376970" s="98">
        <v>1</v>
      </c>
    </row>
    <row r="376971" spans="3:4">
      <c r="C376971" s="7">
        <v>138</v>
      </c>
      <c r="D376971" s="98">
        <v>2</v>
      </c>
    </row>
    <row r="376972" spans="3:4">
      <c r="C376972" s="7">
        <v>139</v>
      </c>
      <c r="D376972" s="98">
        <v>2</v>
      </c>
    </row>
    <row r="376973" spans="3:4">
      <c r="C376973" s="7">
        <v>140</v>
      </c>
      <c r="D376973" s="98">
        <v>2</v>
      </c>
    </row>
    <row r="376974" spans="3:4">
      <c r="C376974" s="7">
        <v>141</v>
      </c>
      <c r="D376974" s="98">
        <v>1</v>
      </c>
    </row>
    <row r="376975" spans="3:4">
      <c r="C376975" s="7">
        <v>142</v>
      </c>
      <c r="D376975" s="98">
        <v>2</v>
      </c>
    </row>
    <row r="376976" spans="3:4">
      <c r="C376976" s="7">
        <v>143</v>
      </c>
      <c r="D376976" s="98">
        <v>2</v>
      </c>
    </row>
    <row r="376977" spans="3:4">
      <c r="C376977" s="7">
        <v>144</v>
      </c>
      <c r="D376977" s="98">
        <v>1</v>
      </c>
    </row>
    <row r="376978" spans="3:4">
      <c r="C376978" s="7">
        <v>145</v>
      </c>
      <c r="D376978" s="98">
        <v>2</v>
      </c>
    </row>
    <row r="376979" spans="3:4">
      <c r="C376979" s="7">
        <v>146</v>
      </c>
      <c r="D376979" s="98">
        <v>2</v>
      </c>
    </row>
    <row r="376980" spans="3:4">
      <c r="C376980" s="7">
        <v>147</v>
      </c>
      <c r="D376980" s="98">
        <v>2</v>
      </c>
    </row>
    <row r="376981" spans="3:4">
      <c r="C376981" s="7">
        <v>148</v>
      </c>
      <c r="D376981" s="98">
        <v>1</v>
      </c>
    </row>
    <row r="376982" spans="3:4">
      <c r="C376982" s="7">
        <v>149</v>
      </c>
      <c r="D376982" s="98">
        <v>2</v>
      </c>
    </row>
    <row r="376983" spans="3:4">
      <c r="C376983" s="7">
        <v>150</v>
      </c>
      <c r="D376983" s="98">
        <v>2</v>
      </c>
    </row>
    <row r="376984" spans="3:4">
      <c r="C376984" s="7">
        <v>151</v>
      </c>
      <c r="D376984" s="98">
        <v>2</v>
      </c>
    </row>
    <row r="376985" spans="3:4">
      <c r="C376985" s="7">
        <v>152</v>
      </c>
      <c r="D376985" s="98">
        <v>2</v>
      </c>
    </row>
    <row r="376986" spans="3:4">
      <c r="C376986" s="7">
        <v>153</v>
      </c>
      <c r="D376986" s="98">
        <v>2</v>
      </c>
    </row>
    <row r="376987" spans="3:4">
      <c r="C376987" s="7">
        <v>154</v>
      </c>
      <c r="D376987" s="98">
        <v>2</v>
      </c>
    </row>
    <row r="376988" spans="3:4">
      <c r="C376988" s="7">
        <v>155</v>
      </c>
      <c r="D376988" s="98">
        <v>2</v>
      </c>
    </row>
    <row r="376989" spans="3:4">
      <c r="C376989" s="7">
        <v>156</v>
      </c>
      <c r="D376989" s="98">
        <v>2</v>
      </c>
    </row>
    <row r="376990" spans="3:4">
      <c r="C376990" s="7">
        <v>157</v>
      </c>
      <c r="D376990" s="98">
        <v>2</v>
      </c>
    </row>
    <row r="376991" spans="3:4">
      <c r="C376991" s="7">
        <v>158</v>
      </c>
      <c r="D376991" s="98">
        <v>2</v>
      </c>
    </row>
    <row r="376992" spans="3:4">
      <c r="C376992" s="7">
        <v>159</v>
      </c>
      <c r="D376992" s="98">
        <v>2</v>
      </c>
    </row>
    <row r="376993" spans="3:4">
      <c r="C376993" s="7">
        <v>160</v>
      </c>
      <c r="D376993" s="98">
        <v>2</v>
      </c>
    </row>
    <row r="376994" spans="3:4">
      <c r="C376994" s="7">
        <v>161</v>
      </c>
      <c r="D376994" s="98">
        <v>2</v>
      </c>
    </row>
    <row r="376995" spans="3:4">
      <c r="C376995" s="7">
        <v>162</v>
      </c>
      <c r="D376995" s="98">
        <v>2</v>
      </c>
    </row>
    <row r="376996" spans="3:4">
      <c r="C376996" s="7">
        <v>163</v>
      </c>
      <c r="D376996" s="98">
        <v>2</v>
      </c>
    </row>
    <row r="376997" spans="3:4">
      <c r="C376997" s="7">
        <v>164</v>
      </c>
      <c r="D376997" s="98">
        <v>2</v>
      </c>
    </row>
    <row r="376998" spans="3:4">
      <c r="C376998" s="7">
        <v>165</v>
      </c>
      <c r="D376998" s="98">
        <v>2</v>
      </c>
    </row>
    <row r="376999" spans="3:4">
      <c r="C376999" s="7">
        <v>166</v>
      </c>
      <c r="D376999" s="98">
        <v>2</v>
      </c>
    </row>
    <row r="377000" spans="3:4">
      <c r="C377000" s="7">
        <v>167</v>
      </c>
      <c r="D377000" s="98">
        <v>2</v>
      </c>
    </row>
    <row r="377001" spans="3:4">
      <c r="C377001" s="7">
        <v>168</v>
      </c>
      <c r="D377001" s="98">
        <v>2</v>
      </c>
    </row>
    <row r="377002" spans="3:4">
      <c r="C377002" s="7">
        <v>169</v>
      </c>
      <c r="D377002" s="98">
        <v>2</v>
      </c>
    </row>
    <row r="377003" spans="3:4">
      <c r="C377003" s="7">
        <v>170</v>
      </c>
      <c r="D377003" s="98">
        <v>2</v>
      </c>
    </row>
    <row r="377004" spans="3:4">
      <c r="C377004" s="7">
        <v>171</v>
      </c>
      <c r="D377004" s="98">
        <v>2</v>
      </c>
    </row>
    <row r="377005" spans="3:4">
      <c r="C377005" s="7">
        <v>172</v>
      </c>
      <c r="D377005" s="98">
        <v>2</v>
      </c>
    </row>
    <row r="377006" spans="3:4">
      <c r="C377006" s="7">
        <v>173</v>
      </c>
      <c r="D377006" s="98">
        <v>2</v>
      </c>
    </row>
    <row r="377007" spans="3:4">
      <c r="C377007" s="7">
        <v>174</v>
      </c>
      <c r="D377007" s="98">
        <v>2</v>
      </c>
    </row>
    <row r="377008" spans="3:4">
      <c r="C377008" s="7">
        <v>175</v>
      </c>
      <c r="D377008" s="98">
        <v>2</v>
      </c>
    </row>
    <row r="377009" spans="3:4">
      <c r="C377009" s="7">
        <v>176</v>
      </c>
      <c r="D377009" s="98">
        <v>2</v>
      </c>
    </row>
    <row r="377010" spans="3:4">
      <c r="C377010" s="7">
        <v>177</v>
      </c>
      <c r="D377010" s="98">
        <v>2</v>
      </c>
    </row>
    <row r="377011" spans="3:4">
      <c r="C377011" s="7">
        <v>178</v>
      </c>
      <c r="D377011" s="98">
        <v>2</v>
      </c>
    </row>
    <row r="377012" spans="3:4">
      <c r="C377012" s="7">
        <v>179</v>
      </c>
      <c r="D377012" s="98">
        <v>1</v>
      </c>
    </row>
    <row r="377013" spans="3:4">
      <c r="C377013" s="7">
        <v>180</v>
      </c>
      <c r="D377013" s="98">
        <v>2</v>
      </c>
    </row>
    <row r="377014" spans="3:4">
      <c r="C377014" s="7">
        <v>181</v>
      </c>
      <c r="D377014" s="98">
        <v>2</v>
      </c>
    </row>
    <row r="377015" spans="3:4">
      <c r="C377015" s="7">
        <v>182</v>
      </c>
      <c r="D377015" s="98">
        <v>2</v>
      </c>
    </row>
    <row r="377016" spans="3:4">
      <c r="C377016" s="7">
        <v>183</v>
      </c>
      <c r="D377016" s="98">
        <v>2</v>
      </c>
    </row>
    <row r="377017" spans="3:4">
      <c r="C377017" s="7">
        <v>184</v>
      </c>
      <c r="D377017" s="98">
        <v>1</v>
      </c>
    </row>
    <row r="377018" spans="3:4">
      <c r="C377018" s="7">
        <v>185</v>
      </c>
      <c r="D377018" s="98">
        <v>2</v>
      </c>
    </row>
    <row r="377019" spans="3:4">
      <c r="C377019" s="7">
        <v>186</v>
      </c>
      <c r="D377019" s="98">
        <v>2</v>
      </c>
    </row>
    <row r="377020" spans="3:4">
      <c r="C377020" s="7">
        <v>187</v>
      </c>
      <c r="D377020" s="98">
        <v>5</v>
      </c>
    </row>
    <row r="377021" spans="3:4">
      <c r="C377021" s="7">
        <v>188</v>
      </c>
      <c r="D377021" s="98">
        <v>1</v>
      </c>
    </row>
    <row r="377022" spans="3:4">
      <c r="C377022" s="7">
        <v>189</v>
      </c>
      <c r="D377022" s="98">
        <v>5</v>
      </c>
    </row>
    <row r="377023" spans="3:4">
      <c r="C377023" s="7">
        <v>190</v>
      </c>
      <c r="D377023" s="98">
        <v>5</v>
      </c>
    </row>
    <row r="377024" spans="3:4">
      <c r="C377024" s="7">
        <v>191</v>
      </c>
      <c r="D377024" s="98">
        <v>5</v>
      </c>
    </row>
    <row r="377025" spans="3:4">
      <c r="C377025" s="7">
        <v>192</v>
      </c>
      <c r="D377025" s="98">
        <v>1</v>
      </c>
    </row>
    <row r="377026" spans="3:4">
      <c r="C377026" s="7">
        <v>193</v>
      </c>
      <c r="D377026" s="98">
        <v>1</v>
      </c>
    </row>
    <row r="377027" spans="3:4">
      <c r="C377027" s="7">
        <v>194</v>
      </c>
      <c r="D377027" s="98">
        <v>2</v>
      </c>
    </row>
    <row r="377028" spans="3:4">
      <c r="C377028" s="7">
        <v>195</v>
      </c>
      <c r="D377028" s="98">
        <v>5</v>
      </c>
    </row>
    <row r="377029" spans="3:4">
      <c r="C377029" s="7">
        <v>196</v>
      </c>
      <c r="D377029" s="98">
        <v>3</v>
      </c>
    </row>
    <row r="377030" spans="3:4">
      <c r="C377030" s="7">
        <v>197</v>
      </c>
      <c r="D377030" s="98">
        <v>4</v>
      </c>
    </row>
    <row r="377031" spans="3:4">
      <c r="C377031" s="7">
        <v>198</v>
      </c>
      <c r="D377031" s="98">
        <v>1</v>
      </c>
    </row>
    <row r="377032" spans="3:4">
      <c r="C377032" s="7">
        <v>199</v>
      </c>
      <c r="D377032" s="98">
        <v>5</v>
      </c>
    </row>
    <row r="377033" spans="3:4">
      <c r="C377033" s="7">
        <v>200</v>
      </c>
      <c r="D377033" s="98">
        <v>2</v>
      </c>
    </row>
    <row r="377034" spans="3:4">
      <c r="C377034" s="7">
        <v>201</v>
      </c>
      <c r="D377034" s="98">
        <v>1</v>
      </c>
    </row>
    <row r="377035" spans="3:4">
      <c r="C377035" s="7">
        <v>202</v>
      </c>
      <c r="D377035" s="98">
        <v>4</v>
      </c>
    </row>
    <row r="377036" spans="3:4">
      <c r="C377036" s="7">
        <v>203</v>
      </c>
      <c r="D377036" s="98">
        <v>4</v>
      </c>
    </row>
    <row r="377037" spans="3:4">
      <c r="C377037" s="7">
        <v>204</v>
      </c>
      <c r="D377037" s="98">
        <v>3</v>
      </c>
    </row>
    <row r="377038" spans="3:4">
      <c r="C377038" s="7">
        <v>205</v>
      </c>
      <c r="D377038" s="98">
        <v>1</v>
      </c>
    </row>
    <row r="377039" spans="3:4">
      <c r="C377039" s="7">
        <v>206</v>
      </c>
      <c r="D377039" s="98">
        <v>5</v>
      </c>
    </row>
    <row r="377040" spans="3:4">
      <c r="C377040" s="7">
        <v>207</v>
      </c>
      <c r="D377040" s="98">
        <v>5</v>
      </c>
    </row>
    <row r="377041" spans="3:4">
      <c r="C377041" s="7">
        <v>208</v>
      </c>
      <c r="D377041" s="98">
        <v>4</v>
      </c>
    </row>
    <row r="377042" spans="3:4">
      <c r="C377042" s="7">
        <v>209</v>
      </c>
      <c r="D377042" s="98">
        <v>2</v>
      </c>
    </row>
    <row r="377043" spans="3:4">
      <c r="C377043" s="7">
        <v>210</v>
      </c>
      <c r="D377043" s="98">
        <v>1</v>
      </c>
    </row>
    <row r="377044" spans="3:4">
      <c r="C377044" s="7">
        <v>211</v>
      </c>
      <c r="D377044" s="98">
        <v>4</v>
      </c>
    </row>
    <row r="377045" spans="3:4">
      <c r="C377045" s="7">
        <v>212</v>
      </c>
      <c r="D377045" s="98">
        <v>1</v>
      </c>
    </row>
    <row r="377046" spans="3:4">
      <c r="C377046" s="7">
        <v>213</v>
      </c>
      <c r="D377046" s="98">
        <v>4</v>
      </c>
    </row>
    <row r="377047" spans="3:4">
      <c r="C377047" s="7">
        <v>214</v>
      </c>
      <c r="D377047" s="98">
        <v>1</v>
      </c>
    </row>
    <row r="377048" spans="3:4">
      <c r="C377048" s="7">
        <v>215</v>
      </c>
      <c r="D377048" s="98">
        <v>2</v>
      </c>
    </row>
    <row r="377049" spans="3:4">
      <c r="C377049" s="7">
        <v>216</v>
      </c>
      <c r="D377049" s="98">
        <v>4</v>
      </c>
    </row>
    <row r="377050" spans="3:4">
      <c r="C377050" s="7">
        <v>217</v>
      </c>
      <c r="D377050" s="98">
        <v>4</v>
      </c>
    </row>
    <row r="377051" spans="3:4">
      <c r="C377051" s="7">
        <v>218</v>
      </c>
      <c r="D377051" s="98">
        <v>3</v>
      </c>
    </row>
    <row r="377052" spans="3:4">
      <c r="C377052" s="7">
        <v>219</v>
      </c>
      <c r="D377052" s="98">
        <v>2</v>
      </c>
    </row>
    <row r="377053" spans="3:4">
      <c r="C377053" s="7">
        <v>220</v>
      </c>
      <c r="D377053" s="98">
        <v>5</v>
      </c>
    </row>
    <row r="377054" spans="3:4">
      <c r="C377054" s="7">
        <v>221</v>
      </c>
      <c r="D377054" s="98">
        <v>1</v>
      </c>
    </row>
    <row r="377055" spans="3:4">
      <c r="C377055" s="7">
        <v>222</v>
      </c>
      <c r="D377055" s="98"/>
    </row>
    <row r="377056" spans="3:4">
      <c r="C377056" s="7">
        <v>223</v>
      </c>
      <c r="D377056" s="98">
        <v>4</v>
      </c>
    </row>
    <row r="377057" spans="3:4">
      <c r="C377057" s="7">
        <v>224</v>
      </c>
      <c r="D377057" s="98">
        <v>5</v>
      </c>
    </row>
    <row r="377058" spans="3:4">
      <c r="C377058" s="7">
        <v>225</v>
      </c>
      <c r="D377058" s="98">
        <v>3</v>
      </c>
    </row>
    <row r="377059" spans="3:4">
      <c r="C377059" s="7">
        <v>226</v>
      </c>
      <c r="D377059" s="98">
        <v>4</v>
      </c>
    </row>
    <row r="377060" spans="3:4">
      <c r="C377060" s="7">
        <v>227</v>
      </c>
      <c r="D377060" s="98">
        <v>1</v>
      </c>
    </row>
    <row r="377061" spans="3:4">
      <c r="C377061" s="7">
        <v>228</v>
      </c>
      <c r="D377061" s="98">
        <v>2</v>
      </c>
    </row>
    <row r="393217" spans="3:4">
      <c r="C393217" s="3" t="s">
        <v>13</v>
      </c>
      <c r="D393217" s="98" t="s">
        <v>0</v>
      </c>
    </row>
    <row r="393218" spans="3:4">
      <c r="C393218" s="7">
        <v>1</v>
      </c>
      <c r="D393218" s="98">
        <v>1</v>
      </c>
    </row>
    <row r="393219" spans="3:4">
      <c r="C393219" s="7">
        <v>2</v>
      </c>
      <c r="D393219" s="98">
        <v>1</v>
      </c>
    </row>
    <row r="393220" spans="3:4">
      <c r="C393220" s="7">
        <v>3</v>
      </c>
      <c r="D393220" s="98">
        <v>2</v>
      </c>
    </row>
    <row r="393221" spans="3:4">
      <c r="C393221" s="7">
        <v>4</v>
      </c>
      <c r="D393221" s="98">
        <v>1</v>
      </c>
    </row>
    <row r="393222" spans="3:4">
      <c r="C393222" s="7">
        <v>5</v>
      </c>
      <c r="D393222" s="98">
        <v>1</v>
      </c>
    </row>
    <row r="393223" spans="3:4">
      <c r="C393223" s="7">
        <v>6</v>
      </c>
      <c r="D393223" s="98">
        <v>1</v>
      </c>
    </row>
    <row r="393224" spans="3:4">
      <c r="C393224" s="7">
        <v>7</v>
      </c>
      <c r="D393224" s="98">
        <v>2</v>
      </c>
    </row>
    <row r="393225" spans="3:4">
      <c r="C393225" s="7">
        <v>8</v>
      </c>
      <c r="D393225" s="98">
        <v>1</v>
      </c>
    </row>
    <row r="393226" spans="3:4">
      <c r="C393226" s="7">
        <v>9</v>
      </c>
      <c r="D393226" s="98">
        <v>2</v>
      </c>
    </row>
    <row r="393227" spans="3:4">
      <c r="C393227" s="7">
        <v>10</v>
      </c>
      <c r="D393227" s="98">
        <v>1</v>
      </c>
    </row>
    <row r="393228" spans="3:4">
      <c r="C393228" s="7">
        <v>11</v>
      </c>
      <c r="D393228" s="98">
        <v>1</v>
      </c>
    </row>
    <row r="393229" spans="3:4">
      <c r="C393229" s="7">
        <v>12</v>
      </c>
      <c r="D393229" s="98">
        <v>1</v>
      </c>
    </row>
    <row r="393230" spans="3:4">
      <c r="C393230" s="7">
        <v>13</v>
      </c>
      <c r="D393230" s="98">
        <v>2</v>
      </c>
    </row>
    <row r="393231" spans="3:4">
      <c r="C393231" s="7">
        <v>14</v>
      </c>
      <c r="D393231" s="98">
        <v>1</v>
      </c>
    </row>
    <row r="393232" spans="3:4">
      <c r="C393232" s="7">
        <v>15</v>
      </c>
      <c r="D393232" s="98">
        <v>2</v>
      </c>
    </row>
    <row r="393233" spans="3:4">
      <c r="C393233" s="7">
        <v>16</v>
      </c>
      <c r="D393233" s="98">
        <v>1</v>
      </c>
    </row>
    <row r="393234" spans="3:4">
      <c r="C393234" s="7">
        <v>17</v>
      </c>
      <c r="D393234" s="98">
        <v>2</v>
      </c>
    </row>
    <row r="393235" spans="3:4">
      <c r="C393235" s="7">
        <v>18</v>
      </c>
      <c r="D393235" s="98">
        <v>1</v>
      </c>
    </row>
    <row r="393236" spans="3:4">
      <c r="C393236" s="7">
        <v>19</v>
      </c>
      <c r="D393236" s="98">
        <v>2</v>
      </c>
    </row>
    <row r="393237" spans="3:4">
      <c r="C393237" s="7">
        <v>20</v>
      </c>
      <c r="D393237" s="98">
        <v>1</v>
      </c>
    </row>
    <row r="393238" spans="3:4">
      <c r="C393238" s="7">
        <v>21</v>
      </c>
      <c r="D393238" s="98">
        <v>2</v>
      </c>
    </row>
    <row r="393239" spans="3:4">
      <c r="C393239" s="7">
        <v>22</v>
      </c>
      <c r="D393239" s="98">
        <v>1</v>
      </c>
    </row>
    <row r="393240" spans="3:4">
      <c r="C393240" s="7">
        <v>23</v>
      </c>
      <c r="D393240" s="98">
        <v>2</v>
      </c>
    </row>
    <row r="393241" spans="3:4">
      <c r="C393241" s="7">
        <v>24</v>
      </c>
      <c r="D393241" s="98">
        <v>2</v>
      </c>
    </row>
    <row r="393242" spans="3:4">
      <c r="C393242" s="7">
        <v>25</v>
      </c>
      <c r="D393242" s="98">
        <v>2</v>
      </c>
    </row>
    <row r="393243" spans="3:4">
      <c r="C393243" s="7">
        <v>26</v>
      </c>
      <c r="D393243" s="98">
        <v>1</v>
      </c>
    </row>
    <row r="393244" spans="3:4">
      <c r="C393244" s="7">
        <v>27</v>
      </c>
      <c r="D393244" s="98">
        <v>1</v>
      </c>
    </row>
    <row r="393245" spans="3:4">
      <c r="C393245" s="7">
        <v>28</v>
      </c>
      <c r="D393245" s="98">
        <v>2</v>
      </c>
    </row>
    <row r="393246" spans="3:4">
      <c r="C393246" s="7">
        <v>29</v>
      </c>
      <c r="D393246" s="98">
        <v>1</v>
      </c>
    </row>
    <row r="393247" spans="3:4">
      <c r="C393247" s="7">
        <v>30</v>
      </c>
      <c r="D393247" s="98">
        <v>2</v>
      </c>
    </row>
    <row r="393248" spans="3:4">
      <c r="C393248" s="7">
        <v>31</v>
      </c>
      <c r="D393248" s="98">
        <v>2</v>
      </c>
    </row>
    <row r="393249" spans="3:4">
      <c r="C393249" s="7">
        <v>32</v>
      </c>
      <c r="D393249" s="98">
        <v>2</v>
      </c>
    </row>
    <row r="393250" spans="3:4">
      <c r="C393250" s="7">
        <v>33</v>
      </c>
      <c r="D393250" s="98">
        <v>1</v>
      </c>
    </row>
    <row r="393251" spans="3:4">
      <c r="C393251" s="7">
        <v>34</v>
      </c>
      <c r="D393251" s="98">
        <v>1</v>
      </c>
    </row>
    <row r="393252" spans="3:4">
      <c r="C393252" s="7">
        <v>35</v>
      </c>
      <c r="D393252" s="98">
        <v>2</v>
      </c>
    </row>
    <row r="393253" spans="3:4">
      <c r="C393253" s="7">
        <v>36</v>
      </c>
      <c r="D393253" s="98">
        <v>1</v>
      </c>
    </row>
    <row r="393254" spans="3:4">
      <c r="C393254" s="7">
        <v>37</v>
      </c>
      <c r="D393254" s="98">
        <v>2</v>
      </c>
    </row>
    <row r="393255" spans="3:4">
      <c r="C393255" s="7">
        <v>38</v>
      </c>
      <c r="D393255" s="98">
        <v>1</v>
      </c>
    </row>
    <row r="393256" spans="3:4">
      <c r="C393256" s="7">
        <v>39</v>
      </c>
      <c r="D393256" s="98">
        <v>1</v>
      </c>
    </row>
    <row r="393257" spans="3:4">
      <c r="C393257" s="7">
        <v>40</v>
      </c>
      <c r="D393257" s="98">
        <v>1</v>
      </c>
    </row>
    <row r="393258" spans="3:4">
      <c r="C393258" s="7">
        <v>41</v>
      </c>
      <c r="D393258" s="98">
        <v>2</v>
      </c>
    </row>
    <row r="393259" spans="3:4">
      <c r="C393259" s="7">
        <v>42</v>
      </c>
      <c r="D393259" s="98">
        <v>2</v>
      </c>
    </row>
    <row r="393260" spans="3:4">
      <c r="C393260" s="7">
        <v>43</v>
      </c>
      <c r="D393260" s="98">
        <v>1</v>
      </c>
    </row>
    <row r="393261" spans="3:4">
      <c r="C393261" s="7">
        <v>44</v>
      </c>
      <c r="D393261" s="98">
        <v>1</v>
      </c>
    </row>
    <row r="393262" spans="3:4">
      <c r="C393262" s="7">
        <v>45</v>
      </c>
      <c r="D393262" s="98">
        <v>2</v>
      </c>
    </row>
    <row r="393263" spans="3:4">
      <c r="C393263" s="7">
        <v>46</v>
      </c>
      <c r="D393263" s="98">
        <v>1</v>
      </c>
    </row>
    <row r="393264" spans="3:4">
      <c r="C393264" s="7">
        <v>47</v>
      </c>
      <c r="D393264" s="98">
        <v>2</v>
      </c>
    </row>
    <row r="393265" spans="3:4">
      <c r="C393265" s="7">
        <v>48</v>
      </c>
      <c r="D393265" s="98">
        <v>2</v>
      </c>
    </row>
    <row r="393266" spans="3:4">
      <c r="C393266" s="7">
        <v>49</v>
      </c>
      <c r="D393266" s="98">
        <v>1</v>
      </c>
    </row>
    <row r="393267" spans="3:4">
      <c r="C393267" s="7">
        <v>50</v>
      </c>
      <c r="D393267" s="98">
        <v>1</v>
      </c>
    </row>
    <row r="393268" spans="3:4">
      <c r="C393268" s="7">
        <v>51</v>
      </c>
      <c r="D393268" s="98">
        <v>2</v>
      </c>
    </row>
    <row r="393269" spans="3:4">
      <c r="C393269" s="7">
        <v>52</v>
      </c>
      <c r="D393269" s="98">
        <v>1</v>
      </c>
    </row>
    <row r="393270" spans="3:4">
      <c r="C393270" s="7">
        <v>53</v>
      </c>
      <c r="D393270" s="98">
        <v>2</v>
      </c>
    </row>
    <row r="393271" spans="3:4">
      <c r="C393271" s="7">
        <v>54</v>
      </c>
      <c r="D393271" s="98">
        <v>2</v>
      </c>
    </row>
    <row r="393272" spans="3:4">
      <c r="C393272" s="7">
        <v>55</v>
      </c>
      <c r="D393272" s="98">
        <v>2</v>
      </c>
    </row>
    <row r="393273" spans="3:4">
      <c r="C393273" s="7">
        <v>56</v>
      </c>
      <c r="D393273" s="98">
        <v>2</v>
      </c>
    </row>
    <row r="393274" spans="3:4">
      <c r="C393274" s="7">
        <v>57</v>
      </c>
      <c r="D393274" s="98">
        <v>2</v>
      </c>
    </row>
    <row r="393275" spans="3:4">
      <c r="C393275" s="7">
        <v>58</v>
      </c>
      <c r="D393275" s="98">
        <v>1</v>
      </c>
    </row>
    <row r="393276" spans="3:4">
      <c r="C393276" s="7">
        <v>59</v>
      </c>
      <c r="D393276" s="98">
        <v>1</v>
      </c>
    </row>
    <row r="393277" spans="3:4">
      <c r="C393277" s="7">
        <v>60</v>
      </c>
      <c r="D393277" s="98">
        <v>1</v>
      </c>
    </row>
    <row r="393278" spans="3:4">
      <c r="C393278" s="7">
        <v>61</v>
      </c>
      <c r="D393278" s="98">
        <v>2</v>
      </c>
    </row>
    <row r="393279" spans="3:4">
      <c r="C393279" s="7">
        <v>62</v>
      </c>
      <c r="D393279" s="98">
        <v>2</v>
      </c>
    </row>
    <row r="393280" spans="3:4">
      <c r="C393280" s="7">
        <v>63</v>
      </c>
      <c r="D393280" s="98">
        <v>2</v>
      </c>
    </row>
    <row r="393281" spans="3:4">
      <c r="C393281" s="7">
        <v>64</v>
      </c>
      <c r="D393281" s="98">
        <v>1</v>
      </c>
    </row>
    <row r="393282" spans="3:4">
      <c r="C393282" s="7">
        <v>65</v>
      </c>
      <c r="D393282" s="98">
        <v>2</v>
      </c>
    </row>
    <row r="393283" spans="3:4">
      <c r="C393283" s="7">
        <v>66</v>
      </c>
      <c r="D393283" s="98">
        <v>1</v>
      </c>
    </row>
    <row r="393284" spans="3:4">
      <c r="C393284" s="7">
        <v>67</v>
      </c>
      <c r="D393284" s="98">
        <v>2</v>
      </c>
    </row>
    <row r="393285" spans="3:4">
      <c r="C393285" s="7">
        <v>68</v>
      </c>
      <c r="D393285" s="98">
        <v>1</v>
      </c>
    </row>
    <row r="393286" spans="3:4">
      <c r="C393286" s="7">
        <v>69</v>
      </c>
      <c r="D393286" s="98">
        <v>2</v>
      </c>
    </row>
    <row r="393287" spans="3:4">
      <c r="C393287" s="7">
        <v>70</v>
      </c>
      <c r="D393287" s="98">
        <v>2</v>
      </c>
    </row>
    <row r="393288" spans="3:4">
      <c r="C393288" s="7">
        <v>71</v>
      </c>
      <c r="D393288" s="98">
        <v>2</v>
      </c>
    </row>
    <row r="393289" spans="3:4">
      <c r="C393289" s="7">
        <v>72</v>
      </c>
      <c r="D393289" s="98">
        <v>2</v>
      </c>
    </row>
    <row r="393290" spans="3:4">
      <c r="C393290" s="7">
        <v>73</v>
      </c>
      <c r="D393290" s="98">
        <v>2</v>
      </c>
    </row>
    <row r="393291" spans="3:4">
      <c r="C393291" s="7">
        <v>74</v>
      </c>
      <c r="D393291" s="98">
        <v>1</v>
      </c>
    </row>
    <row r="393292" spans="3:4">
      <c r="C393292" s="7">
        <v>75</v>
      </c>
      <c r="D393292" s="98">
        <v>2</v>
      </c>
    </row>
    <row r="393293" spans="3:4">
      <c r="C393293" s="7">
        <v>76</v>
      </c>
      <c r="D393293" s="98">
        <v>1</v>
      </c>
    </row>
    <row r="393294" spans="3:4">
      <c r="C393294" s="7">
        <v>77</v>
      </c>
      <c r="D393294" s="98">
        <v>2</v>
      </c>
    </row>
    <row r="393295" spans="3:4">
      <c r="C393295" s="7">
        <v>78</v>
      </c>
      <c r="D393295" s="98">
        <v>2</v>
      </c>
    </row>
    <row r="393296" spans="3:4">
      <c r="C393296" s="7">
        <v>79</v>
      </c>
      <c r="D393296" s="98">
        <v>1</v>
      </c>
    </row>
    <row r="393297" spans="3:4">
      <c r="C393297" s="7">
        <v>80</v>
      </c>
      <c r="D393297" s="98">
        <v>2</v>
      </c>
    </row>
    <row r="393298" spans="3:4">
      <c r="C393298" s="7">
        <v>81</v>
      </c>
      <c r="D393298" s="98">
        <v>1</v>
      </c>
    </row>
    <row r="393299" spans="3:4">
      <c r="C393299" s="7">
        <v>82</v>
      </c>
      <c r="D393299" s="98">
        <v>1</v>
      </c>
    </row>
    <row r="393300" spans="3:4">
      <c r="C393300" s="7">
        <v>83</v>
      </c>
      <c r="D393300" s="98">
        <v>1</v>
      </c>
    </row>
    <row r="393301" spans="3:4">
      <c r="C393301" s="7">
        <v>84</v>
      </c>
      <c r="D393301" s="98">
        <v>1</v>
      </c>
    </row>
    <row r="393302" spans="3:4">
      <c r="C393302" s="7">
        <v>85</v>
      </c>
      <c r="D393302" s="98">
        <v>2</v>
      </c>
    </row>
    <row r="393303" spans="3:4">
      <c r="C393303" s="7">
        <v>86</v>
      </c>
      <c r="D393303" s="98">
        <v>2</v>
      </c>
    </row>
    <row r="393304" spans="3:4">
      <c r="C393304" s="7">
        <v>87</v>
      </c>
      <c r="D393304" s="98">
        <v>1</v>
      </c>
    </row>
    <row r="393305" spans="3:4">
      <c r="C393305" s="7">
        <v>88</v>
      </c>
      <c r="D393305" s="98">
        <v>2</v>
      </c>
    </row>
    <row r="393306" spans="3:4">
      <c r="C393306" s="7">
        <v>89</v>
      </c>
      <c r="D393306" s="98">
        <v>1</v>
      </c>
    </row>
    <row r="393307" spans="3:4">
      <c r="C393307" s="7">
        <v>90</v>
      </c>
      <c r="D393307" s="98">
        <v>1</v>
      </c>
    </row>
    <row r="393308" spans="3:4">
      <c r="C393308" s="7">
        <v>91</v>
      </c>
      <c r="D393308" s="98">
        <v>2</v>
      </c>
    </row>
    <row r="393309" spans="3:4">
      <c r="C393309" s="7">
        <v>92</v>
      </c>
      <c r="D393309" s="98">
        <v>1</v>
      </c>
    </row>
    <row r="393310" spans="3:4">
      <c r="C393310" s="7">
        <v>93</v>
      </c>
      <c r="D393310" s="98">
        <v>1</v>
      </c>
    </row>
    <row r="393311" spans="3:4">
      <c r="C393311" s="7">
        <v>94</v>
      </c>
      <c r="D393311" s="98">
        <v>2</v>
      </c>
    </row>
    <row r="393312" spans="3:4">
      <c r="C393312" s="7">
        <v>95</v>
      </c>
      <c r="D393312" s="98">
        <v>2</v>
      </c>
    </row>
    <row r="393313" spans="3:4">
      <c r="C393313" s="7">
        <v>96</v>
      </c>
      <c r="D393313" s="98">
        <v>2</v>
      </c>
    </row>
    <row r="393314" spans="3:4">
      <c r="C393314" s="7">
        <v>97</v>
      </c>
      <c r="D393314" s="98">
        <v>2</v>
      </c>
    </row>
    <row r="393315" spans="3:4">
      <c r="C393315" s="7">
        <v>98</v>
      </c>
      <c r="D393315" s="98">
        <v>1</v>
      </c>
    </row>
    <row r="393316" spans="3:4">
      <c r="C393316" s="7">
        <v>99</v>
      </c>
      <c r="D393316" s="98">
        <v>2</v>
      </c>
    </row>
    <row r="393317" spans="3:4">
      <c r="C393317" s="7">
        <v>100</v>
      </c>
      <c r="D393317" s="98">
        <v>2</v>
      </c>
    </row>
    <row r="393318" spans="3:4">
      <c r="C393318" s="7">
        <v>101</v>
      </c>
      <c r="D393318" s="98">
        <v>2</v>
      </c>
    </row>
    <row r="393319" spans="3:4">
      <c r="C393319" s="7">
        <v>102</v>
      </c>
      <c r="D393319" s="98">
        <v>1</v>
      </c>
    </row>
    <row r="393320" spans="3:4">
      <c r="C393320" s="7">
        <v>103</v>
      </c>
      <c r="D393320" s="98">
        <v>2</v>
      </c>
    </row>
    <row r="393321" spans="3:4">
      <c r="C393321" s="7">
        <v>104</v>
      </c>
      <c r="D393321" s="98">
        <v>1</v>
      </c>
    </row>
    <row r="393322" spans="3:4">
      <c r="C393322" s="7">
        <v>105</v>
      </c>
      <c r="D393322" s="98">
        <v>2</v>
      </c>
    </row>
    <row r="393323" spans="3:4">
      <c r="C393323" s="7">
        <v>106</v>
      </c>
      <c r="D393323" s="98">
        <v>2</v>
      </c>
    </row>
    <row r="393324" spans="3:4">
      <c r="C393324" s="7">
        <v>107</v>
      </c>
      <c r="D393324" s="98">
        <v>2</v>
      </c>
    </row>
    <row r="393325" spans="3:4">
      <c r="C393325" s="7">
        <v>108</v>
      </c>
      <c r="D393325" s="98">
        <v>2</v>
      </c>
    </row>
    <row r="393326" spans="3:4">
      <c r="C393326" s="7">
        <v>109</v>
      </c>
      <c r="D393326" s="98">
        <v>2</v>
      </c>
    </row>
    <row r="393327" spans="3:4">
      <c r="C393327" s="7">
        <v>110</v>
      </c>
      <c r="D393327" s="98">
        <v>2</v>
      </c>
    </row>
    <row r="393328" spans="3:4">
      <c r="C393328" s="7">
        <v>111</v>
      </c>
      <c r="D393328" s="98">
        <v>1</v>
      </c>
    </row>
    <row r="393329" spans="3:4">
      <c r="C393329" s="7">
        <v>112</v>
      </c>
      <c r="D393329" s="98">
        <v>2</v>
      </c>
    </row>
    <row r="393330" spans="3:4">
      <c r="C393330" s="7">
        <v>113</v>
      </c>
      <c r="D393330" s="98">
        <v>2</v>
      </c>
    </row>
    <row r="393331" spans="3:4">
      <c r="C393331" s="7">
        <v>114</v>
      </c>
      <c r="D393331" s="98">
        <v>2</v>
      </c>
    </row>
    <row r="393332" spans="3:4">
      <c r="C393332" s="7">
        <v>115</v>
      </c>
      <c r="D393332" s="98">
        <v>2</v>
      </c>
    </row>
    <row r="393333" spans="3:4">
      <c r="C393333" s="7">
        <v>116</v>
      </c>
      <c r="D393333" s="98">
        <v>1</v>
      </c>
    </row>
    <row r="393334" spans="3:4">
      <c r="C393334" s="7">
        <v>117</v>
      </c>
      <c r="D393334" s="98">
        <v>2</v>
      </c>
    </row>
    <row r="393335" spans="3:4">
      <c r="C393335" s="7">
        <v>118</v>
      </c>
      <c r="D393335" s="98">
        <v>2</v>
      </c>
    </row>
    <row r="393336" spans="3:4">
      <c r="C393336" s="7">
        <v>119</v>
      </c>
      <c r="D393336" s="98">
        <v>2</v>
      </c>
    </row>
    <row r="393337" spans="3:4">
      <c r="C393337" s="7">
        <v>120</v>
      </c>
      <c r="D393337" s="98">
        <v>2</v>
      </c>
    </row>
    <row r="393338" spans="3:4">
      <c r="C393338" s="7">
        <v>121</v>
      </c>
      <c r="D393338" s="98">
        <v>2</v>
      </c>
    </row>
    <row r="393339" spans="3:4">
      <c r="C393339" s="7">
        <v>122</v>
      </c>
      <c r="D393339" s="98">
        <v>2</v>
      </c>
    </row>
    <row r="393340" spans="3:4">
      <c r="C393340" s="7">
        <v>123</v>
      </c>
      <c r="D393340" s="98">
        <v>2</v>
      </c>
    </row>
    <row r="393341" spans="3:4">
      <c r="C393341" s="7">
        <v>124</v>
      </c>
      <c r="D393341" s="98">
        <v>1</v>
      </c>
    </row>
    <row r="393342" spans="3:4">
      <c r="C393342" s="7">
        <v>125</v>
      </c>
      <c r="D393342" s="98">
        <v>2</v>
      </c>
    </row>
    <row r="393343" spans="3:4">
      <c r="C393343" s="7">
        <v>126</v>
      </c>
      <c r="D393343" s="98">
        <v>1</v>
      </c>
    </row>
    <row r="393344" spans="3:4">
      <c r="C393344" s="7">
        <v>127</v>
      </c>
      <c r="D393344" s="98">
        <v>2</v>
      </c>
    </row>
    <row r="393345" spans="3:4">
      <c r="C393345" s="7">
        <v>128</v>
      </c>
      <c r="D393345" s="98">
        <v>2</v>
      </c>
    </row>
    <row r="393346" spans="3:4">
      <c r="C393346" s="7">
        <v>129</v>
      </c>
      <c r="D393346" s="98">
        <v>2</v>
      </c>
    </row>
    <row r="393347" spans="3:4">
      <c r="C393347" s="7">
        <v>130</v>
      </c>
      <c r="D393347" s="98">
        <v>2</v>
      </c>
    </row>
    <row r="393348" spans="3:4">
      <c r="C393348" s="7">
        <v>131</v>
      </c>
      <c r="D393348" s="98">
        <v>1</v>
      </c>
    </row>
    <row r="393349" spans="3:4">
      <c r="C393349" s="7">
        <v>132</v>
      </c>
      <c r="D393349" s="98">
        <v>2</v>
      </c>
    </row>
    <row r="393350" spans="3:4">
      <c r="C393350" s="7">
        <v>133</v>
      </c>
      <c r="D393350" s="98">
        <v>2</v>
      </c>
    </row>
    <row r="393351" spans="3:4">
      <c r="C393351" s="7">
        <v>134</v>
      </c>
      <c r="D393351" s="98">
        <v>2</v>
      </c>
    </row>
    <row r="393352" spans="3:4">
      <c r="C393352" s="7">
        <v>135</v>
      </c>
      <c r="D393352" s="98">
        <v>2</v>
      </c>
    </row>
    <row r="393353" spans="3:4">
      <c r="C393353" s="7">
        <v>136</v>
      </c>
      <c r="D393353" s="98">
        <v>1</v>
      </c>
    </row>
    <row r="393354" spans="3:4">
      <c r="C393354" s="7">
        <v>137</v>
      </c>
      <c r="D393354" s="98">
        <v>1</v>
      </c>
    </row>
    <row r="393355" spans="3:4">
      <c r="C393355" s="7">
        <v>138</v>
      </c>
      <c r="D393355" s="98">
        <v>2</v>
      </c>
    </row>
    <row r="393356" spans="3:4">
      <c r="C393356" s="7">
        <v>139</v>
      </c>
      <c r="D393356" s="98">
        <v>2</v>
      </c>
    </row>
    <row r="393357" spans="3:4">
      <c r="C393357" s="7">
        <v>140</v>
      </c>
      <c r="D393357" s="98">
        <v>2</v>
      </c>
    </row>
    <row r="393358" spans="3:4">
      <c r="C393358" s="7">
        <v>141</v>
      </c>
      <c r="D393358" s="98">
        <v>1</v>
      </c>
    </row>
    <row r="393359" spans="3:4">
      <c r="C393359" s="7">
        <v>142</v>
      </c>
      <c r="D393359" s="98">
        <v>2</v>
      </c>
    </row>
    <row r="393360" spans="3:4">
      <c r="C393360" s="7">
        <v>143</v>
      </c>
      <c r="D393360" s="98">
        <v>2</v>
      </c>
    </row>
    <row r="393361" spans="3:4">
      <c r="C393361" s="7">
        <v>144</v>
      </c>
      <c r="D393361" s="98">
        <v>1</v>
      </c>
    </row>
    <row r="393362" spans="3:4">
      <c r="C393362" s="7">
        <v>145</v>
      </c>
      <c r="D393362" s="98">
        <v>2</v>
      </c>
    </row>
    <row r="393363" spans="3:4">
      <c r="C393363" s="7">
        <v>146</v>
      </c>
      <c r="D393363" s="98">
        <v>2</v>
      </c>
    </row>
    <row r="393364" spans="3:4">
      <c r="C393364" s="7">
        <v>147</v>
      </c>
      <c r="D393364" s="98">
        <v>2</v>
      </c>
    </row>
    <row r="393365" spans="3:4">
      <c r="C393365" s="7">
        <v>148</v>
      </c>
      <c r="D393365" s="98">
        <v>1</v>
      </c>
    </row>
    <row r="393366" spans="3:4">
      <c r="C393366" s="7">
        <v>149</v>
      </c>
      <c r="D393366" s="98">
        <v>2</v>
      </c>
    </row>
    <row r="393367" spans="3:4">
      <c r="C393367" s="7">
        <v>150</v>
      </c>
      <c r="D393367" s="98">
        <v>2</v>
      </c>
    </row>
    <row r="393368" spans="3:4">
      <c r="C393368" s="7">
        <v>151</v>
      </c>
      <c r="D393368" s="98">
        <v>2</v>
      </c>
    </row>
    <row r="393369" spans="3:4">
      <c r="C393369" s="7">
        <v>152</v>
      </c>
      <c r="D393369" s="98">
        <v>2</v>
      </c>
    </row>
    <row r="393370" spans="3:4">
      <c r="C393370" s="7">
        <v>153</v>
      </c>
      <c r="D393370" s="98">
        <v>2</v>
      </c>
    </row>
    <row r="393371" spans="3:4">
      <c r="C393371" s="7">
        <v>154</v>
      </c>
      <c r="D393371" s="98">
        <v>2</v>
      </c>
    </row>
    <row r="393372" spans="3:4">
      <c r="C393372" s="7">
        <v>155</v>
      </c>
      <c r="D393372" s="98">
        <v>2</v>
      </c>
    </row>
    <row r="393373" spans="3:4">
      <c r="C393373" s="7">
        <v>156</v>
      </c>
      <c r="D393373" s="98">
        <v>2</v>
      </c>
    </row>
    <row r="393374" spans="3:4">
      <c r="C393374" s="7">
        <v>157</v>
      </c>
      <c r="D393374" s="98">
        <v>2</v>
      </c>
    </row>
    <row r="393375" spans="3:4">
      <c r="C393375" s="7">
        <v>158</v>
      </c>
      <c r="D393375" s="98">
        <v>2</v>
      </c>
    </row>
    <row r="393376" spans="3:4">
      <c r="C393376" s="7">
        <v>159</v>
      </c>
      <c r="D393376" s="98">
        <v>2</v>
      </c>
    </row>
    <row r="393377" spans="3:4">
      <c r="C393377" s="7">
        <v>160</v>
      </c>
      <c r="D393377" s="98">
        <v>2</v>
      </c>
    </row>
    <row r="393378" spans="3:4">
      <c r="C393378" s="7">
        <v>161</v>
      </c>
      <c r="D393378" s="98">
        <v>2</v>
      </c>
    </row>
    <row r="393379" spans="3:4">
      <c r="C393379" s="7">
        <v>162</v>
      </c>
      <c r="D393379" s="98">
        <v>2</v>
      </c>
    </row>
    <row r="393380" spans="3:4">
      <c r="C393380" s="7">
        <v>163</v>
      </c>
      <c r="D393380" s="98">
        <v>2</v>
      </c>
    </row>
    <row r="393381" spans="3:4">
      <c r="C393381" s="7">
        <v>164</v>
      </c>
      <c r="D393381" s="98">
        <v>2</v>
      </c>
    </row>
    <row r="393382" spans="3:4">
      <c r="C393382" s="7">
        <v>165</v>
      </c>
      <c r="D393382" s="98">
        <v>2</v>
      </c>
    </row>
    <row r="393383" spans="3:4">
      <c r="C393383" s="7">
        <v>166</v>
      </c>
      <c r="D393383" s="98">
        <v>2</v>
      </c>
    </row>
    <row r="393384" spans="3:4">
      <c r="C393384" s="7">
        <v>167</v>
      </c>
      <c r="D393384" s="98">
        <v>2</v>
      </c>
    </row>
    <row r="393385" spans="3:4">
      <c r="C393385" s="7">
        <v>168</v>
      </c>
      <c r="D393385" s="98">
        <v>2</v>
      </c>
    </row>
    <row r="393386" spans="3:4">
      <c r="C393386" s="7">
        <v>169</v>
      </c>
      <c r="D393386" s="98">
        <v>2</v>
      </c>
    </row>
    <row r="393387" spans="3:4">
      <c r="C393387" s="7">
        <v>170</v>
      </c>
      <c r="D393387" s="98">
        <v>2</v>
      </c>
    </row>
    <row r="393388" spans="3:4">
      <c r="C393388" s="7">
        <v>171</v>
      </c>
      <c r="D393388" s="98">
        <v>2</v>
      </c>
    </row>
    <row r="393389" spans="3:4">
      <c r="C393389" s="7">
        <v>172</v>
      </c>
      <c r="D393389" s="98">
        <v>2</v>
      </c>
    </row>
    <row r="393390" spans="3:4">
      <c r="C393390" s="7">
        <v>173</v>
      </c>
      <c r="D393390" s="98">
        <v>2</v>
      </c>
    </row>
    <row r="393391" spans="3:4">
      <c r="C393391" s="7">
        <v>174</v>
      </c>
      <c r="D393391" s="98">
        <v>2</v>
      </c>
    </row>
    <row r="393392" spans="3:4">
      <c r="C393392" s="7">
        <v>175</v>
      </c>
      <c r="D393392" s="98">
        <v>2</v>
      </c>
    </row>
    <row r="393393" spans="3:4">
      <c r="C393393" s="7">
        <v>176</v>
      </c>
      <c r="D393393" s="98">
        <v>2</v>
      </c>
    </row>
    <row r="393394" spans="3:4">
      <c r="C393394" s="7">
        <v>177</v>
      </c>
      <c r="D393394" s="98">
        <v>2</v>
      </c>
    </row>
    <row r="393395" spans="3:4">
      <c r="C393395" s="7">
        <v>178</v>
      </c>
      <c r="D393395" s="98">
        <v>2</v>
      </c>
    </row>
    <row r="393396" spans="3:4">
      <c r="C393396" s="7">
        <v>179</v>
      </c>
      <c r="D393396" s="98">
        <v>1</v>
      </c>
    </row>
    <row r="393397" spans="3:4">
      <c r="C393397" s="7">
        <v>180</v>
      </c>
      <c r="D393397" s="98">
        <v>2</v>
      </c>
    </row>
    <row r="393398" spans="3:4">
      <c r="C393398" s="7">
        <v>181</v>
      </c>
      <c r="D393398" s="98">
        <v>2</v>
      </c>
    </row>
    <row r="393399" spans="3:4">
      <c r="C393399" s="7">
        <v>182</v>
      </c>
      <c r="D393399" s="98">
        <v>2</v>
      </c>
    </row>
    <row r="393400" spans="3:4">
      <c r="C393400" s="7">
        <v>183</v>
      </c>
      <c r="D393400" s="98">
        <v>2</v>
      </c>
    </row>
    <row r="393401" spans="3:4">
      <c r="C393401" s="7">
        <v>184</v>
      </c>
      <c r="D393401" s="98">
        <v>1</v>
      </c>
    </row>
    <row r="393402" spans="3:4">
      <c r="C393402" s="7">
        <v>185</v>
      </c>
      <c r="D393402" s="98">
        <v>2</v>
      </c>
    </row>
    <row r="393403" spans="3:4">
      <c r="C393403" s="7">
        <v>186</v>
      </c>
      <c r="D393403" s="98">
        <v>2</v>
      </c>
    </row>
    <row r="393404" spans="3:4">
      <c r="C393404" s="7">
        <v>187</v>
      </c>
      <c r="D393404" s="98">
        <v>5</v>
      </c>
    </row>
    <row r="393405" spans="3:4">
      <c r="C393405" s="7">
        <v>188</v>
      </c>
      <c r="D393405" s="98">
        <v>1</v>
      </c>
    </row>
    <row r="393406" spans="3:4">
      <c r="C393406" s="7">
        <v>189</v>
      </c>
      <c r="D393406" s="98">
        <v>5</v>
      </c>
    </row>
    <row r="393407" spans="3:4">
      <c r="C393407" s="7">
        <v>190</v>
      </c>
      <c r="D393407" s="98">
        <v>5</v>
      </c>
    </row>
    <row r="393408" spans="3:4">
      <c r="C393408" s="7">
        <v>191</v>
      </c>
      <c r="D393408" s="98">
        <v>5</v>
      </c>
    </row>
    <row r="393409" spans="3:4">
      <c r="C393409" s="7">
        <v>192</v>
      </c>
      <c r="D393409" s="98">
        <v>1</v>
      </c>
    </row>
    <row r="393410" spans="3:4">
      <c r="C393410" s="7">
        <v>193</v>
      </c>
      <c r="D393410" s="98">
        <v>1</v>
      </c>
    </row>
    <row r="393411" spans="3:4">
      <c r="C393411" s="7">
        <v>194</v>
      </c>
      <c r="D393411" s="98">
        <v>2</v>
      </c>
    </row>
    <row r="393412" spans="3:4">
      <c r="C393412" s="7">
        <v>195</v>
      </c>
      <c r="D393412" s="98">
        <v>5</v>
      </c>
    </row>
    <row r="393413" spans="3:4">
      <c r="C393413" s="7">
        <v>196</v>
      </c>
      <c r="D393413" s="98">
        <v>3</v>
      </c>
    </row>
    <row r="393414" spans="3:4">
      <c r="C393414" s="7">
        <v>197</v>
      </c>
      <c r="D393414" s="98">
        <v>4</v>
      </c>
    </row>
    <row r="393415" spans="3:4">
      <c r="C393415" s="7">
        <v>198</v>
      </c>
      <c r="D393415" s="98">
        <v>1</v>
      </c>
    </row>
    <row r="393416" spans="3:4">
      <c r="C393416" s="7">
        <v>199</v>
      </c>
      <c r="D393416" s="98">
        <v>5</v>
      </c>
    </row>
    <row r="393417" spans="3:4">
      <c r="C393417" s="7">
        <v>200</v>
      </c>
      <c r="D393417" s="98">
        <v>2</v>
      </c>
    </row>
    <row r="393418" spans="3:4">
      <c r="C393418" s="7">
        <v>201</v>
      </c>
      <c r="D393418" s="98">
        <v>1</v>
      </c>
    </row>
    <row r="393419" spans="3:4">
      <c r="C393419" s="7">
        <v>202</v>
      </c>
      <c r="D393419" s="98">
        <v>4</v>
      </c>
    </row>
    <row r="393420" spans="3:4">
      <c r="C393420" s="7">
        <v>203</v>
      </c>
      <c r="D393420" s="98">
        <v>4</v>
      </c>
    </row>
    <row r="393421" spans="3:4">
      <c r="C393421" s="7">
        <v>204</v>
      </c>
      <c r="D393421" s="98">
        <v>3</v>
      </c>
    </row>
    <row r="393422" spans="3:4">
      <c r="C393422" s="7">
        <v>205</v>
      </c>
      <c r="D393422" s="98">
        <v>1</v>
      </c>
    </row>
    <row r="393423" spans="3:4">
      <c r="C393423" s="7">
        <v>206</v>
      </c>
      <c r="D393423" s="98">
        <v>5</v>
      </c>
    </row>
    <row r="393424" spans="3:4">
      <c r="C393424" s="7">
        <v>207</v>
      </c>
      <c r="D393424" s="98">
        <v>5</v>
      </c>
    </row>
    <row r="393425" spans="3:4">
      <c r="C393425" s="7">
        <v>208</v>
      </c>
      <c r="D393425" s="98">
        <v>4</v>
      </c>
    </row>
    <row r="393426" spans="3:4">
      <c r="C393426" s="7">
        <v>209</v>
      </c>
      <c r="D393426" s="98">
        <v>2</v>
      </c>
    </row>
    <row r="393427" spans="3:4">
      <c r="C393427" s="7">
        <v>210</v>
      </c>
      <c r="D393427" s="98">
        <v>1</v>
      </c>
    </row>
    <row r="393428" spans="3:4">
      <c r="C393428" s="7">
        <v>211</v>
      </c>
      <c r="D393428" s="98">
        <v>4</v>
      </c>
    </row>
    <row r="393429" spans="3:4">
      <c r="C393429" s="7">
        <v>212</v>
      </c>
      <c r="D393429" s="98">
        <v>1</v>
      </c>
    </row>
    <row r="393430" spans="3:4">
      <c r="C393430" s="7">
        <v>213</v>
      </c>
      <c r="D393430" s="98">
        <v>4</v>
      </c>
    </row>
    <row r="393431" spans="3:4">
      <c r="C393431" s="7">
        <v>214</v>
      </c>
      <c r="D393431" s="98">
        <v>1</v>
      </c>
    </row>
    <row r="393432" spans="3:4">
      <c r="C393432" s="7">
        <v>215</v>
      </c>
      <c r="D393432" s="98">
        <v>2</v>
      </c>
    </row>
    <row r="393433" spans="3:4">
      <c r="C393433" s="7">
        <v>216</v>
      </c>
      <c r="D393433" s="98">
        <v>4</v>
      </c>
    </row>
    <row r="393434" spans="3:4">
      <c r="C393434" s="7">
        <v>217</v>
      </c>
      <c r="D393434" s="98">
        <v>4</v>
      </c>
    </row>
    <row r="393435" spans="3:4">
      <c r="C393435" s="7">
        <v>218</v>
      </c>
      <c r="D393435" s="98">
        <v>3</v>
      </c>
    </row>
    <row r="393436" spans="3:4">
      <c r="C393436" s="7">
        <v>219</v>
      </c>
      <c r="D393436" s="98">
        <v>2</v>
      </c>
    </row>
    <row r="393437" spans="3:4">
      <c r="C393437" s="7">
        <v>220</v>
      </c>
      <c r="D393437" s="98">
        <v>5</v>
      </c>
    </row>
    <row r="393438" spans="3:4">
      <c r="C393438" s="7">
        <v>221</v>
      </c>
      <c r="D393438" s="98">
        <v>1</v>
      </c>
    </row>
    <row r="393439" spans="3:4">
      <c r="C393439" s="7">
        <v>222</v>
      </c>
      <c r="D393439" s="98"/>
    </row>
    <row r="393440" spans="3:4">
      <c r="C393440" s="7">
        <v>223</v>
      </c>
      <c r="D393440" s="98">
        <v>4</v>
      </c>
    </row>
    <row r="393441" spans="3:4">
      <c r="C393441" s="7">
        <v>224</v>
      </c>
      <c r="D393441" s="98">
        <v>5</v>
      </c>
    </row>
    <row r="393442" spans="3:4">
      <c r="C393442" s="7">
        <v>225</v>
      </c>
      <c r="D393442" s="98">
        <v>3</v>
      </c>
    </row>
    <row r="393443" spans="3:4">
      <c r="C393443" s="7">
        <v>226</v>
      </c>
      <c r="D393443" s="98">
        <v>4</v>
      </c>
    </row>
    <row r="393444" spans="3:4">
      <c r="C393444" s="7">
        <v>227</v>
      </c>
      <c r="D393444" s="98">
        <v>1</v>
      </c>
    </row>
    <row r="393445" spans="3:4">
      <c r="C393445" s="7">
        <v>228</v>
      </c>
      <c r="D393445" s="98">
        <v>2</v>
      </c>
    </row>
    <row r="409601" spans="3:4">
      <c r="C409601" s="3" t="s">
        <v>13</v>
      </c>
      <c r="D409601" s="98" t="s">
        <v>0</v>
      </c>
    </row>
    <row r="409602" spans="3:4">
      <c r="C409602" s="7">
        <v>1</v>
      </c>
      <c r="D409602" s="98">
        <v>1</v>
      </c>
    </row>
    <row r="409603" spans="3:4">
      <c r="C409603" s="7">
        <v>2</v>
      </c>
      <c r="D409603" s="98">
        <v>1</v>
      </c>
    </row>
    <row r="409604" spans="3:4">
      <c r="C409604" s="7">
        <v>3</v>
      </c>
      <c r="D409604" s="98">
        <v>2</v>
      </c>
    </row>
    <row r="409605" spans="3:4">
      <c r="C409605" s="7">
        <v>4</v>
      </c>
      <c r="D409605" s="98">
        <v>1</v>
      </c>
    </row>
    <row r="409606" spans="3:4">
      <c r="C409606" s="7">
        <v>5</v>
      </c>
      <c r="D409606" s="98">
        <v>1</v>
      </c>
    </row>
    <row r="409607" spans="3:4">
      <c r="C409607" s="7">
        <v>6</v>
      </c>
      <c r="D409607" s="98">
        <v>1</v>
      </c>
    </row>
    <row r="409608" spans="3:4">
      <c r="C409608" s="7">
        <v>7</v>
      </c>
      <c r="D409608" s="98">
        <v>2</v>
      </c>
    </row>
    <row r="409609" spans="3:4">
      <c r="C409609" s="7">
        <v>8</v>
      </c>
      <c r="D409609" s="98">
        <v>1</v>
      </c>
    </row>
    <row r="409610" spans="3:4">
      <c r="C409610" s="7">
        <v>9</v>
      </c>
      <c r="D409610" s="98">
        <v>2</v>
      </c>
    </row>
    <row r="409611" spans="3:4">
      <c r="C409611" s="7">
        <v>10</v>
      </c>
      <c r="D409611" s="98">
        <v>1</v>
      </c>
    </row>
    <row r="409612" spans="3:4">
      <c r="C409612" s="7">
        <v>11</v>
      </c>
      <c r="D409612" s="98">
        <v>1</v>
      </c>
    </row>
    <row r="409613" spans="3:4">
      <c r="C409613" s="7">
        <v>12</v>
      </c>
      <c r="D409613" s="98">
        <v>1</v>
      </c>
    </row>
    <row r="409614" spans="3:4">
      <c r="C409614" s="7">
        <v>13</v>
      </c>
      <c r="D409614" s="98">
        <v>2</v>
      </c>
    </row>
    <row r="409615" spans="3:4">
      <c r="C409615" s="7">
        <v>14</v>
      </c>
      <c r="D409615" s="98">
        <v>1</v>
      </c>
    </row>
    <row r="409616" spans="3:4">
      <c r="C409616" s="7">
        <v>15</v>
      </c>
      <c r="D409616" s="98">
        <v>2</v>
      </c>
    </row>
    <row r="409617" spans="3:4">
      <c r="C409617" s="7">
        <v>16</v>
      </c>
      <c r="D409617" s="98">
        <v>1</v>
      </c>
    </row>
    <row r="409618" spans="3:4">
      <c r="C409618" s="7">
        <v>17</v>
      </c>
      <c r="D409618" s="98">
        <v>2</v>
      </c>
    </row>
    <row r="409619" spans="3:4">
      <c r="C409619" s="7">
        <v>18</v>
      </c>
      <c r="D409619" s="98">
        <v>1</v>
      </c>
    </row>
    <row r="409620" spans="3:4">
      <c r="C409620" s="7">
        <v>19</v>
      </c>
      <c r="D409620" s="98">
        <v>2</v>
      </c>
    </row>
    <row r="409621" spans="3:4">
      <c r="C409621" s="7">
        <v>20</v>
      </c>
      <c r="D409621" s="98">
        <v>1</v>
      </c>
    </row>
    <row r="409622" spans="3:4">
      <c r="C409622" s="7">
        <v>21</v>
      </c>
      <c r="D409622" s="98">
        <v>2</v>
      </c>
    </row>
    <row r="409623" spans="3:4">
      <c r="C409623" s="7">
        <v>22</v>
      </c>
      <c r="D409623" s="98">
        <v>1</v>
      </c>
    </row>
    <row r="409624" spans="3:4">
      <c r="C409624" s="7">
        <v>23</v>
      </c>
      <c r="D409624" s="98">
        <v>2</v>
      </c>
    </row>
    <row r="409625" spans="3:4">
      <c r="C409625" s="7">
        <v>24</v>
      </c>
      <c r="D409625" s="98">
        <v>2</v>
      </c>
    </row>
    <row r="409626" spans="3:4">
      <c r="C409626" s="7">
        <v>25</v>
      </c>
      <c r="D409626" s="98">
        <v>2</v>
      </c>
    </row>
    <row r="409627" spans="3:4">
      <c r="C409627" s="7">
        <v>26</v>
      </c>
      <c r="D409627" s="98">
        <v>1</v>
      </c>
    </row>
    <row r="409628" spans="3:4">
      <c r="C409628" s="7">
        <v>27</v>
      </c>
      <c r="D409628" s="98">
        <v>1</v>
      </c>
    </row>
    <row r="409629" spans="3:4">
      <c r="C409629" s="7">
        <v>28</v>
      </c>
      <c r="D409629" s="98">
        <v>2</v>
      </c>
    </row>
    <row r="409630" spans="3:4">
      <c r="C409630" s="7">
        <v>29</v>
      </c>
      <c r="D409630" s="98">
        <v>1</v>
      </c>
    </row>
    <row r="409631" spans="3:4">
      <c r="C409631" s="7">
        <v>30</v>
      </c>
      <c r="D409631" s="98">
        <v>2</v>
      </c>
    </row>
    <row r="409632" spans="3:4">
      <c r="C409632" s="7">
        <v>31</v>
      </c>
      <c r="D409632" s="98">
        <v>2</v>
      </c>
    </row>
    <row r="409633" spans="3:4">
      <c r="C409633" s="7">
        <v>32</v>
      </c>
      <c r="D409633" s="98">
        <v>2</v>
      </c>
    </row>
    <row r="409634" spans="3:4">
      <c r="C409634" s="7">
        <v>33</v>
      </c>
      <c r="D409634" s="98">
        <v>1</v>
      </c>
    </row>
    <row r="409635" spans="3:4">
      <c r="C409635" s="7">
        <v>34</v>
      </c>
      <c r="D409635" s="98">
        <v>1</v>
      </c>
    </row>
    <row r="409636" spans="3:4">
      <c r="C409636" s="7">
        <v>35</v>
      </c>
      <c r="D409636" s="98">
        <v>2</v>
      </c>
    </row>
    <row r="409637" spans="3:4">
      <c r="C409637" s="7">
        <v>36</v>
      </c>
      <c r="D409637" s="98">
        <v>1</v>
      </c>
    </row>
    <row r="409638" spans="3:4">
      <c r="C409638" s="7">
        <v>37</v>
      </c>
      <c r="D409638" s="98">
        <v>2</v>
      </c>
    </row>
    <row r="409639" spans="3:4">
      <c r="C409639" s="7">
        <v>38</v>
      </c>
      <c r="D409639" s="98">
        <v>1</v>
      </c>
    </row>
    <row r="409640" spans="3:4">
      <c r="C409640" s="7">
        <v>39</v>
      </c>
      <c r="D409640" s="98">
        <v>1</v>
      </c>
    </row>
    <row r="409641" spans="3:4">
      <c r="C409641" s="7">
        <v>40</v>
      </c>
      <c r="D409641" s="98">
        <v>1</v>
      </c>
    </row>
    <row r="409642" spans="3:4">
      <c r="C409642" s="7">
        <v>41</v>
      </c>
      <c r="D409642" s="98">
        <v>2</v>
      </c>
    </row>
    <row r="409643" spans="3:4">
      <c r="C409643" s="7">
        <v>42</v>
      </c>
      <c r="D409643" s="98">
        <v>2</v>
      </c>
    </row>
    <row r="409644" spans="3:4">
      <c r="C409644" s="7">
        <v>43</v>
      </c>
      <c r="D409644" s="98">
        <v>1</v>
      </c>
    </row>
    <row r="409645" spans="3:4">
      <c r="C409645" s="7">
        <v>44</v>
      </c>
      <c r="D409645" s="98">
        <v>1</v>
      </c>
    </row>
    <row r="409646" spans="3:4">
      <c r="C409646" s="7">
        <v>45</v>
      </c>
      <c r="D409646" s="98">
        <v>2</v>
      </c>
    </row>
    <row r="409647" spans="3:4">
      <c r="C409647" s="7">
        <v>46</v>
      </c>
      <c r="D409647" s="98">
        <v>1</v>
      </c>
    </row>
    <row r="409648" spans="3:4">
      <c r="C409648" s="7">
        <v>47</v>
      </c>
      <c r="D409648" s="98">
        <v>2</v>
      </c>
    </row>
    <row r="409649" spans="3:4">
      <c r="C409649" s="7">
        <v>48</v>
      </c>
      <c r="D409649" s="98">
        <v>2</v>
      </c>
    </row>
    <row r="409650" spans="3:4">
      <c r="C409650" s="7">
        <v>49</v>
      </c>
      <c r="D409650" s="98">
        <v>1</v>
      </c>
    </row>
    <row r="409651" spans="3:4">
      <c r="C409651" s="7">
        <v>50</v>
      </c>
      <c r="D409651" s="98">
        <v>1</v>
      </c>
    </row>
    <row r="409652" spans="3:4">
      <c r="C409652" s="7">
        <v>51</v>
      </c>
      <c r="D409652" s="98">
        <v>2</v>
      </c>
    </row>
    <row r="409653" spans="3:4">
      <c r="C409653" s="7">
        <v>52</v>
      </c>
      <c r="D409653" s="98">
        <v>1</v>
      </c>
    </row>
    <row r="409654" spans="3:4">
      <c r="C409654" s="7">
        <v>53</v>
      </c>
      <c r="D409654" s="98">
        <v>2</v>
      </c>
    </row>
    <row r="409655" spans="3:4">
      <c r="C409655" s="7">
        <v>54</v>
      </c>
      <c r="D409655" s="98">
        <v>2</v>
      </c>
    </row>
    <row r="409656" spans="3:4">
      <c r="C409656" s="7">
        <v>55</v>
      </c>
      <c r="D409656" s="98">
        <v>2</v>
      </c>
    </row>
    <row r="409657" spans="3:4">
      <c r="C409657" s="7">
        <v>56</v>
      </c>
      <c r="D409657" s="98">
        <v>2</v>
      </c>
    </row>
    <row r="409658" spans="3:4">
      <c r="C409658" s="7">
        <v>57</v>
      </c>
      <c r="D409658" s="98">
        <v>2</v>
      </c>
    </row>
    <row r="409659" spans="3:4">
      <c r="C409659" s="7">
        <v>58</v>
      </c>
      <c r="D409659" s="98">
        <v>1</v>
      </c>
    </row>
    <row r="409660" spans="3:4">
      <c r="C409660" s="7">
        <v>59</v>
      </c>
      <c r="D409660" s="98">
        <v>1</v>
      </c>
    </row>
    <row r="409661" spans="3:4">
      <c r="C409661" s="7">
        <v>60</v>
      </c>
      <c r="D409661" s="98">
        <v>1</v>
      </c>
    </row>
    <row r="409662" spans="3:4">
      <c r="C409662" s="7">
        <v>61</v>
      </c>
      <c r="D409662" s="98">
        <v>2</v>
      </c>
    </row>
    <row r="409663" spans="3:4">
      <c r="C409663" s="7">
        <v>62</v>
      </c>
      <c r="D409663" s="98">
        <v>2</v>
      </c>
    </row>
    <row r="409664" spans="3:4">
      <c r="C409664" s="7">
        <v>63</v>
      </c>
      <c r="D409664" s="98">
        <v>2</v>
      </c>
    </row>
    <row r="409665" spans="3:4">
      <c r="C409665" s="7">
        <v>64</v>
      </c>
      <c r="D409665" s="98">
        <v>1</v>
      </c>
    </row>
    <row r="409666" spans="3:4">
      <c r="C409666" s="7">
        <v>65</v>
      </c>
      <c r="D409666" s="98">
        <v>2</v>
      </c>
    </row>
    <row r="409667" spans="3:4">
      <c r="C409667" s="7">
        <v>66</v>
      </c>
      <c r="D409667" s="98">
        <v>1</v>
      </c>
    </row>
    <row r="409668" spans="3:4">
      <c r="C409668" s="7">
        <v>67</v>
      </c>
      <c r="D409668" s="98">
        <v>2</v>
      </c>
    </row>
    <row r="409669" spans="3:4">
      <c r="C409669" s="7">
        <v>68</v>
      </c>
      <c r="D409669" s="98">
        <v>1</v>
      </c>
    </row>
    <row r="409670" spans="3:4">
      <c r="C409670" s="7">
        <v>69</v>
      </c>
      <c r="D409670" s="98">
        <v>2</v>
      </c>
    </row>
    <row r="409671" spans="3:4">
      <c r="C409671" s="7">
        <v>70</v>
      </c>
      <c r="D409671" s="98">
        <v>2</v>
      </c>
    </row>
    <row r="409672" spans="3:4">
      <c r="C409672" s="7">
        <v>71</v>
      </c>
      <c r="D409672" s="98">
        <v>2</v>
      </c>
    </row>
    <row r="409673" spans="3:4">
      <c r="C409673" s="7">
        <v>72</v>
      </c>
      <c r="D409673" s="98">
        <v>2</v>
      </c>
    </row>
    <row r="409674" spans="3:4">
      <c r="C409674" s="7">
        <v>73</v>
      </c>
      <c r="D409674" s="98">
        <v>2</v>
      </c>
    </row>
    <row r="409675" spans="3:4">
      <c r="C409675" s="7">
        <v>74</v>
      </c>
      <c r="D409675" s="98">
        <v>1</v>
      </c>
    </row>
    <row r="409676" spans="3:4">
      <c r="C409676" s="7">
        <v>75</v>
      </c>
      <c r="D409676" s="98">
        <v>2</v>
      </c>
    </row>
    <row r="409677" spans="3:4">
      <c r="C409677" s="7">
        <v>76</v>
      </c>
      <c r="D409677" s="98">
        <v>1</v>
      </c>
    </row>
    <row r="409678" spans="3:4">
      <c r="C409678" s="7">
        <v>77</v>
      </c>
      <c r="D409678" s="98">
        <v>2</v>
      </c>
    </row>
    <row r="409679" spans="3:4">
      <c r="C409679" s="7">
        <v>78</v>
      </c>
      <c r="D409679" s="98">
        <v>2</v>
      </c>
    </row>
    <row r="409680" spans="3:4">
      <c r="C409680" s="7">
        <v>79</v>
      </c>
      <c r="D409680" s="98">
        <v>1</v>
      </c>
    </row>
    <row r="409681" spans="3:4">
      <c r="C409681" s="7">
        <v>80</v>
      </c>
      <c r="D409681" s="98">
        <v>2</v>
      </c>
    </row>
    <row r="409682" spans="3:4">
      <c r="C409682" s="7">
        <v>81</v>
      </c>
      <c r="D409682" s="98">
        <v>1</v>
      </c>
    </row>
    <row r="409683" spans="3:4">
      <c r="C409683" s="7">
        <v>82</v>
      </c>
      <c r="D409683" s="98">
        <v>1</v>
      </c>
    </row>
    <row r="409684" spans="3:4">
      <c r="C409684" s="7">
        <v>83</v>
      </c>
      <c r="D409684" s="98">
        <v>1</v>
      </c>
    </row>
    <row r="409685" spans="3:4">
      <c r="C409685" s="7">
        <v>84</v>
      </c>
      <c r="D409685" s="98">
        <v>1</v>
      </c>
    </row>
    <row r="409686" spans="3:4">
      <c r="C409686" s="7">
        <v>85</v>
      </c>
      <c r="D409686" s="98">
        <v>2</v>
      </c>
    </row>
    <row r="409687" spans="3:4">
      <c r="C409687" s="7">
        <v>86</v>
      </c>
      <c r="D409687" s="98">
        <v>2</v>
      </c>
    </row>
    <row r="409688" spans="3:4">
      <c r="C409688" s="7">
        <v>87</v>
      </c>
      <c r="D409688" s="98">
        <v>1</v>
      </c>
    </row>
    <row r="409689" spans="3:4">
      <c r="C409689" s="7">
        <v>88</v>
      </c>
      <c r="D409689" s="98">
        <v>2</v>
      </c>
    </row>
    <row r="409690" spans="3:4">
      <c r="C409690" s="7">
        <v>89</v>
      </c>
      <c r="D409690" s="98">
        <v>1</v>
      </c>
    </row>
    <row r="409691" spans="3:4">
      <c r="C409691" s="7">
        <v>90</v>
      </c>
      <c r="D409691" s="98">
        <v>1</v>
      </c>
    </row>
    <row r="409692" spans="3:4">
      <c r="C409692" s="7">
        <v>91</v>
      </c>
      <c r="D409692" s="98">
        <v>2</v>
      </c>
    </row>
    <row r="409693" spans="3:4">
      <c r="C409693" s="7">
        <v>92</v>
      </c>
      <c r="D409693" s="98">
        <v>1</v>
      </c>
    </row>
    <row r="409694" spans="3:4">
      <c r="C409694" s="7">
        <v>93</v>
      </c>
      <c r="D409694" s="98">
        <v>1</v>
      </c>
    </row>
    <row r="409695" spans="3:4">
      <c r="C409695" s="7">
        <v>94</v>
      </c>
      <c r="D409695" s="98">
        <v>2</v>
      </c>
    </row>
    <row r="409696" spans="3:4">
      <c r="C409696" s="7">
        <v>95</v>
      </c>
      <c r="D409696" s="98">
        <v>2</v>
      </c>
    </row>
    <row r="409697" spans="3:4">
      <c r="C409697" s="7">
        <v>96</v>
      </c>
      <c r="D409697" s="98">
        <v>2</v>
      </c>
    </row>
    <row r="409698" spans="3:4">
      <c r="C409698" s="7">
        <v>97</v>
      </c>
      <c r="D409698" s="98">
        <v>2</v>
      </c>
    </row>
    <row r="409699" spans="3:4">
      <c r="C409699" s="7">
        <v>98</v>
      </c>
      <c r="D409699" s="98">
        <v>1</v>
      </c>
    </row>
    <row r="409700" spans="3:4">
      <c r="C409700" s="7">
        <v>99</v>
      </c>
      <c r="D409700" s="98">
        <v>2</v>
      </c>
    </row>
    <row r="409701" spans="3:4">
      <c r="C409701" s="7">
        <v>100</v>
      </c>
      <c r="D409701" s="98">
        <v>2</v>
      </c>
    </row>
    <row r="409702" spans="3:4">
      <c r="C409702" s="7">
        <v>101</v>
      </c>
      <c r="D409702" s="98">
        <v>2</v>
      </c>
    </row>
    <row r="409703" spans="3:4">
      <c r="C409703" s="7">
        <v>102</v>
      </c>
      <c r="D409703" s="98">
        <v>1</v>
      </c>
    </row>
    <row r="409704" spans="3:4">
      <c r="C409704" s="7">
        <v>103</v>
      </c>
      <c r="D409704" s="98">
        <v>2</v>
      </c>
    </row>
    <row r="409705" spans="3:4">
      <c r="C409705" s="7">
        <v>104</v>
      </c>
      <c r="D409705" s="98">
        <v>1</v>
      </c>
    </row>
    <row r="409706" spans="3:4">
      <c r="C409706" s="7">
        <v>105</v>
      </c>
      <c r="D409706" s="98">
        <v>2</v>
      </c>
    </row>
    <row r="409707" spans="3:4">
      <c r="C409707" s="7">
        <v>106</v>
      </c>
      <c r="D409707" s="98">
        <v>2</v>
      </c>
    </row>
    <row r="409708" spans="3:4">
      <c r="C409708" s="7">
        <v>107</v>
      </c>
      <c r="D409708" s="98">
        <v>2</v>
      </c>
    </row>
    <row r="409709" spans="3:4">
      <c r="C409709" s="7">
        <v>108</v>
      </c>
      <c r="D409709" s="98">
        <v>2</v>
      </c>
    </row>
    <row r="409710" spans="3:4">
      <c r="C409710" s="7">
        <v>109</v>
      </c>
      <c r="D409710" s="98">
        <v>2</v>
      </c>
    </row>
    <row r="409711" spans="3:4">
      <c r="C409711" s="7">
        <v>110</v>
      </c>
      <c r="D409711" s="98">
        <v>2</v>
      </c>
    </row>
    <row r="409712" spans="3:4">
      <c r="C409712" s="7">
        <v>111</v>
      </c>
      <c r="D409712" s="98">
        <v>1</v>
      </c>
    </row>
    <row r="409713" spans="3:4">
      <c r="C409713" s="7">
        <v>112</v>
      </c>
      <c r="D409713" s="98">
        <v>2</v>
      </c>
    </row>
    <row r="409714" spans="3:4">
      <c r="C409714" s="7">
        <v>113</v>
      </c>
      <c r="D409714" s="98">
        <v>2</v>
      </c>
    </row>
    <row r="409715" spans="3:4">
      <c r="C409715" s="7">
        <v>114</v>
      </c>
      <c r="D409715" s="98">
        <v>2</v>
      </c>
    </row>
    <row r="409716" spans="3:4">
      <c r="C409716" s="7">
        <v>115</v>
      </c>
      <c r="D409716" s="98">
        <v>2</v>
      </c>
    </row>
    <row r="409717" spans="3:4">
      <c r="C409717" s="7">
        <v>116</v>
      </c>
      <c r="D409717" s="98">
        <v>1</v>
      </c>
    </row>
    <row r="409718" spans="3:4">
      <c r="C409718" s="7">
        <v>117</v>
      </c>
      <c r="D409718" s="98">
        <v>2</v>
      </c>
    </row>
    <row r="409719" spans="3:4">
      <c r="C409719" s="7">
        <v>118</v>
      </c>
      <c r="D409719" s="98">
        <v>2</v>
      </c>
    </row>
    <row r="409720" spans="3:4">
      <c r="C409720" s="7">
        <v>119</v>
      </c>
      <c r="D409720" s="98">
        <v>2</v>
      </c>
    </row>
    <row r="409721" spans="3:4">
      <c r="C409721" s="7">
        <v>120</v>
      </c>
      <c r="D409721" s="98">
        <v>2</v>
      </c>
    </row>
    <row r="409722" spans="3:4">
      <c r="C409722" s="7">
        <v>121</v>
      </c>
      <c r="D409722" s="98">
        <v>2</v>
      </c>
    </row>
    <row r="409723" spans="3:4">
      <c r="C409723" s="7">
        <v>122</v>
      </c>
      <c r="D409723" s="98">
        <v>2</v>
      </c>
    </row>
    <row r="409724" spans="3:4">
      <c r="C409724" s="7">
        <v>123</v>
      </c>
      <c r="D409724" s="98">
        <v>2</v>
      </c>
    </row>
    <row r="409725" spans="3:4">
      <c r="C409725" s="7">
        <v>124</v>
      </c>
      <c r="D409725" s="98">
        <v>1</v>
      </c>
    </row>
    <row r="409726" spans="3:4">
      <c r="C409726" s="7">
        <v>125</v>
      </c>
      <c r="D409726" s="98">
        <v>2</v>
      </c>
    </row>
    <row r="409727" spans="3:4">
      <c r="C409727" s="7">
        <v>126</v>
      </c>
      <c r="D409727" s="98">
        <v>1</v>
      </c>
    </row>
    <row r="409728" spans="3:4">
      <c r="C409728" s="7">
        <v>127</v>
      </c>
      <c r="D409728" s="98">
        <v>2</v>
      </c>
    </row>
    <row r="409729" spans="3:4">
      <c r="C409729" s="7">
        <v>128</v>
      </c>
      <c r="D409729" s="98">
        <v>2</v>
      </c>
    </row>
    <row r="409730" spans="3:4">
      <c r="C409730" s="7">
        <v>129</v>
      </c>
      <c r="D409730" s="98">
        <v>2</v>
      </c>
    </row>
    <row r="409731" spans="3:4">
      <c r="C409731" s="7">
        <v>130</v>
      </c>
      <c r="D409731" s="98">
        <v>2</v>
      </c>
    </row>
    <row r="409732" spans="3:4">
      <c r="C409732" s="7">
        <v>131</v>
      </c>
      <c r="D409732" s="98">
        <v>1</v>
      </c>
    </row>
    <row r="409733" spans="3:4">
      <c r="C409733" s="7">
        <v>132</v>
      </c>
      <c r="D409733" s="98">
        <v>2</v>
      </c>
    </row>
    <row r="409734" spans="3:4">
      <c r="C409734" s="7">
        <v>133</v>
      </c>
      <c r="D409734" s="98">
        <v>2</v>
      </c>
    </row>
    <row r="409735" spans="3:4">
      <c r="C409735" s="7">
        <v>134</v>
      </c>
      <c r="D409735" s="98">
        <v>2</v>
      </c>
    </row>
    <row r="409736" spans="3:4">
      <c r="C409736" s="7">
        <v>135</v>
      </c>
      <c r="D409736" s="98">
        <v>2</v>
      </c>
    </row>
    <row r="409737" spans="3:4">
      <c r="C409737" s="7">
        <v>136</v>
      </c>
      <c r="D409737" s="98">
        <v>1</v>
      </c>
    </row>
    <row r="409738" spans="3:4">
      <c r="C409738" s="7">
        <v>137</v>
      </c>
      <c r="D409738" s="98">
        <v>1</v>
      </c>
    </row>
    <row r="409739" spans="3:4">
      <c r="C409739" s="7">
        <v>138</v>
      </c>
      <c r="D409739" s="98">
        <v>2</v>
      </c>
    </row>
    <row r="409740" spans="3:4">
      <c r="C409740" s="7">
        <v>139</v>
      </c>
      <c r="D409740" s="98">
        <v>2</v>
      </c>
    </row>
    <row r="409741" spans="3:4">
      <c r="C409741" s="7">
        <v>140</v>
      </c>
      <c r="D409741" s="98">
        <v>2</v>
      </c>
    </row>
    <row r="409742" spans="3:4">
      <c r="C409742" s="7">
        <v>141</v>
      </c>
      <c r="D409742" s="98">
        <v>1</v>
      </c>
    </row>
    <row r="409743" spans="3:4">
      <c r="C409743" s="7">
        <v>142</v>
      </c>
      <c r="D409743" s="98">
        <v>2</v>
      </c>
    </row>
    <row r="409744" spans="3:4">
      <c r="C409744" s="7">
        <v>143</v>
      </c>
      <c r="D409744" s="98">
        <v>2</v>
      </c>
    </row>
    <row r="409745" spans="3:4">
      <c r="C409745" s="7">
        <v>144</v>
      </c>
      <c r="D409745" s="98">
        <v>1</v>
      </c>
    </row>
    <row r="409746" spans="3:4">
      <c r="C409746" s="7">
        <v>145</v>
      </c>
      <c r="D409746" s="98">
        <v>2</v>
      </c>
    </row>
    <row r="409747" spans="3:4">
      <c r="C409747" s="7">
        <v>146</v>
      </c>
      <c r="D409747" s="98">
        <v>2</v>
      </c>
    </row>
    <row r="409748" spans="3:4">
      <c r="C409748" s="7">
        <v>147</v>
      </c>
      <c r="D409748" s="98">
        <v>2</v>
      </c>
    </row>
    <row r="409749" spans="3:4">
      <c r="C409749" s="7">
        <v>148</v>
      </c>
      <c r="D409749" s="98">
        <v>1</v>
      </c>
    </row>
    <row r="409750" spans="3:4">
      <c r="C409750" s="7">
        <v>149</v>
      </c>
      <c r="D409750" s="98">
        <v>2</v>
      </c>
    </row>
    <row r="409751" spans="3:4">
      <c r="C409751" s="7">
        <v>150</v>
      </c>
      <c r="D409751" s="98">
        <v>2</v>
      </c>
    </row>
    <row r="409752" spans="3:4">
      <c r="C409752" s="7">
        <v>151</v>
      </c>
      <c r="D409752" s="98">
        <v>2</v>
      </c>
    </row>
    <row r="409753" spans="3:4">
      <c r="C409753" s="7">
        <v>152</v>
      </c>
      <c r="D409753" s="98">
        <v>2</v>
      </c>
    </row>
    <row r="409754" spans="3:4">
      <c r="C409754" s="7">
        <v>153</v>
      </c>
      <c r="D409754" s="98">
        <v>2</v>
      </c>
    </row>
    <row r="409755" spans="3:4">
      <c r="C409755" s="7">
        <v>154</v>
      </c>
      <c r="D409755" s="98">
        <v>2</v>
      </c>
    </row>
    <row r="409756" spans="3:4">
      <c r="C409756" s="7">
        <v>155</v>
      </c>
      <c r="D409756" s="98">
        <v>2</v>
      </c>
    </row>
    <row r="409757" spans="3:4">
      <c r="C409757" s="7">
        <v>156</v>
      </c>
      <c r="D409757" s="98">
        <v>2</v>
      </c>
    </row>
    <row r="409758" spans="3:4">
      <c r="C409758" s="7">
        <v>157</v>
      </c>
      <c r="D409758" s="98">
        <v>2</v>
      </c>
    </row>
    <row r="409759" spans="3:4">
      <c r="C409759" s="7">
        <v>158</v>
      </c>
      <c r="D409759" s="98">
        <v>2</v>
      </c>
    </row>
    <row r="409760" spans="3:4">
      <c r="C409760" s="7">
        <v>159</v>
      </c>
      <c r="D409760" s="98">
        <v>2</v>
      </c>
    </row>
    <row r="409761" spans="3:4">
      <c r="C409761" s="7">
        <v>160</v>
      </c>
      <c r="D409761" s="98">
        <v>2</v>
      </c>
    </row>
    <row r="409762" spans="3:4">
      <c r="C409762" s="7">
        <v>161</v>
      </c>
      <c r="D409762" s="98">
        <v>2</v>
      </c>
    </row>
    <row r="409763" spans="3:4">
      <c r="C409763" s="7">
        <v>162</v>
      </c>
      <c r="D409763" s="98">
        <v>2</v>
      </c>
    </row>
    <row r="409764" spans="3:4">
      <c r="C409764" s="7">
        <v>163</v>
      </c>
      <c r="D409764" s="98">
        <v>2</v>
      </c>
    </row>
    <row r="409765" spans="3:4">
      <c r="C409765" s="7">
        <v>164</v>
      </c>
      <c r="D409765" s="98">
        <v>2</v>
      </c>
    </row>
    <row r="409766" spans="3:4">
      <c r="C409766" s="7">
        <v>165</v>
      </c>
      <c r="D409766" s="98">
        <v>2</v>
      </c>
    </row>
    <row r="409767" spans="3:4">
      <c r="C409767" s="7">
        <v>166</v>
      </c>
      <c r="D409767" s="98">
        <v>2</v>
      </c>
    </row>
    <row r="409768" spans="3:4">
      <c r="C409768" s="7">
        <v>167</v>
      </c>
      <c r="D409768" s="98">
        <v>2</v>
      </c>
    </row>
    <row r="409769" spans="3:4">
      <c r="C409769" s="7">
        <v>168</v>
      </c>
      <c r="D409769" s="98">
        <v>2</v>
      </c>
    </row>
    <row r="409770" spans="3:4">
      <c r="C409770" s="7">
        <v>169</v>
      </c>
      <c r="D409770" s="98">
        <v>2</v>
      </c>
    </row>
    <row r="409771" spans="3:4">
      <c r="C409771" s="7">
        <v>170</v>
      </c>
      <c r="D409771" s="98">
        <v>2</v>
      </c>
    </row>
    <row r="409772" spans="3:4">
      <c r="C409772" s="7">
        <v>171</v>
      </c>
      <c r="D409772" s="98">
        <v>2</v>
      </c>
    </row>
    <row r="409773" spans="3:4">
      <c r="C409773" s="7">
        <v>172</v>
      </c>
      <c r="D409773" s="98">
        <v>2</v>
      </c>
    </row>
    <row r="409774" spans="3:4">
      <c r="C409774" s="7">
        <v>173</v>
      </c>
      <c r="D409774" s="98">
        <v>2</v>
      </c>
    </row>
    <row r="409775" spans="3:4">
      <c r="C409775" s="7">
        <v>174</v>
      </c>
      <c r="D409775" s="98">
        <v>2</v>
      </c>
    </row>
    <row r="409776" spans="3:4">
      <c r="C409776" s="7">
        <v>175</v>
      </c>
      <c r="D409776" s="98">
        <v>2</v>
      </c>
    </row>
    <row r="409777" spans="3:4">
      <c r="C409777" s="7">
        <v>176</v>
      </c>
      <c r="D409777" s="98">
        <v>2</v>
      </c>
    </row>
    <row r="409778" spans="3:4">
      <c r="C409778" s="7">
        <v>177</v>
      </c>
      <c r="D409778" s="98">
        <v>2</v>
      </c>
    </row>
    <row r="409779" spans="3:4">
      <c r="C409779" s="7">
        <v>178</v>
      </c>
      <c r="D409779" s="98">
        <v>2</v>
      </c>
    </row>
    <row r="409780" spans="3:4">
      <c r="C409780" s="7">
        <v>179</v>
      </c>
      <c r="D409780" s="98">
        <v>1</v>
      </c>
    </row>
    <row r="409781" spans="3:4">
      <c r="C409781" s="7">
        <v>180</v>
      </c>
      <c r="D409781" s="98">
        <v>2</v>
      </c>
    </row>
    <row r="409782" spans="3:4">
      <c r="C409782" s="7">
        <v>181</v>
      </c>
      <c r="D409782" s="98">
        <v>2</v>
      </c>
    </row>
    <row r="409783" spans="3:4">
      <c r="C409783" s="7">
        <v>182</v>
      </c>
      <c r="D409783" s="98">
        <v>2</v>
      </c>
    </row>
    <row r="409784" spans="3:4">
      <c r="C409784" s="7">
        <v>183</v>
      </c>
      <c r="D409784" s="98">
        <v>2</v>
      </c>
    </row>
    <row r="409785" spans="3:4">
      <c r="C409785" s="7">
        <v>184</v>
      </c>
      <c r="D409785" s="98">
        <v>1</v>
      </c>
    </row>
    <row r="409786" spans="3:4">
      <c r="C409786" s="7">
        <v>185</v>
      </c>
      <c r="D409786" s="98">
        <v>2</v>
      </c>
    </row>
    <row r="409787" spans="3:4">
      <c r="C409787" s="7">
        <v>186</v>
      </c>
      <c r="D409787" s="98">
        <v>2</v>
      </c>
    </row>
    <row r="409788" spans="3:4">
      <c r="C409788" s="7">
        <v>187</v>
      </c>
      <c r="D409788" s="98">
        <v>5</v>
      </c>
    </row>
    <row r="409789" spans="3:4">
      <c r="C409789" s="7">
        <v>188</v>
      </c>
      <c r="D409789" s="98">
        <v>1</v>
      </c>
    </row>
    <row r="409790" spans="3:4">
      <c r="C409790" s="7">
        <v>189</v>
      </c>
      <c r="D409790" s="98">
        <v>5</v>
      </c>
    </row>
    <row r="409791" spans="3:4">
      <c r="C409791" s="7">
        <v>190</v>
      </c>
      <c r="D409791" s="98">
        <v>5</v>
      </c>
    </row>
    <row r="409792" spans="3:4">
      <c r="C409792" s="7">
        <v>191</v>
      </c>
      <c r="D409792" s="98">
        <v>5</v>
      </c>
    </row>
    <row r="409793" spans="3:4">
      <c r="C409793" s="7">
        <v>192</v>
      </c>
      <c r="D409793" s="98">
        <v>1</v>
      </c>
    </row>
    <row r="409794" spans="3:4">
      <c r="C409794" s="7">
        <v>193</v>
      </c>
      <c r="D409794" s="98">
        <v>1</v>
      </c>
    </row>
    <row r="409795" spans="3:4">
      <c r="C409795" s="7">
        <v>194</v>
      </c>
      <c r="D409795" s="98">
        <v>2</v>
      </c>
    </row>
    <row r="409796" spans="3:4">
      <c r="C409796" s="7">
        <v>195</v>
      </c>
      <c r="D409796" s="98">
        <v>5</v>
      </c>
    </row>
    <row r="409797" spans="3:4">
      <c r="C409797" s="7">
        <v>196</v>
      </c>
      <c r="D409797" s="98">
        <v>3</v>
      </c>
    </row>
    <row r="409798" spans="3:4">
      <c r="C409798" s="7">
        <v>197</v>
      </c>
      <c r="D409798" s="98">
        <v>4</v>
      </c>
    </row>
    <row r="409799" spans="3:4">
      <c r="C409799" s="7">
        <v>198</v>
      </c>
      <c r="D409799" s="98">
        <v>1</v>
      </c>
    </row>
    <row r="409800" spans="3:4">
      <c r="C409800" s="7">
        <v>199</v>
      </c>
      <c r="D409800" s="98">
        <v>5</v>
      </c>
    </row>
    <row r="409801" spans="3:4">
      <c r="C409801" s="7">
        <v>200</v>
      </c>
      <c r="D409801" s="98">
        <v>2</v>
      </c>
    </row>
    <row r="409802" spans="3:4">
      <c r="C409802" s="7">
        <v>201</v>
      </c>
      <c r="D409802" s="98">
        <v>1</v>
      </c>
    </row>
    <row r="409803" spans="3:4">
      <c r="C409803" s="7">
        <v>202</v>
      </c>
      <c r="D409803" s="98">
        <v>4</v>
      </c>
    </row>
    <row r="409804" spans="3:4">
      <c r="C409804" s="7">
        <v>203</v>
      </c>
      <c r="D409804" s="98">
        <v>4</v>
      </c>
    </row>
    <row r="409805" spans="3:4">
      <c r="C409805" s="7">
        <v>204</v>
      </c>
      <c r="D409805" s="98">
        <v>3</v>
      </c>
    </row>
    <row r="409806" spans="3:4">
      <c r="C409806" s="7">
        <v>205</v>
      </c>
      <c r="D409806" s="98">
        <v>1</v>
      </c>
    </row>
    <row r="409807" spans="3:4">
      <c r="C409807" s="7">
        <v>206</v>
      </c>
      <c r="D409807" s="98">
        <v>5</v>
      </c>
    </row>
    <row r="409808" spans="3:4">
      <c r="C409808" s="7">
        <v>207</v>
      </c>
      <c r="D409808" s="98">
        <v>5</v>
      </c>
    </row>
    <row r="409809" spans="3:4">
      <c r="C409809" s="7">
        <v>208</v>
      </c>
      <c r="D409809" s="98">
        <v>4</v>
      </c>
    </row>
    <row r="409810" spans="3:4">
      <c r="C409810" s="7">
        <v>209</v>
      </c>
      <c r="D409810" s="98">
        <v>2</v>
      </c>
    </row>
    <row r="409811" spans="3:4">
      <c r="C409811" s="7">
        <v>210</v>
      </c>
      <c r="D409811" s="98">
        <v>1</v>
      </c>
    </row>
    <row r="409812" spans="3:4">
      <c r="C409812" s="7">
        <v>211</v>
      </c>
      <c r="D409812" s="98">
        <v>4</v>
      </c>
    </row>
    <row r="409813" spans="3:4">
      <c r="C409813" s="7">
        <v>212</v>
      </c>
      <c r="D409813" s="98">
        <v>1</v>
      </c>
    </row>
    <row r="409814" spans="3:4">
      <c r="C409814" s="7">
        <v>213</v>
      </c>
      <c r="D409814" s="98">
        <v>4</v>
      </c>
    </row>
    <row r="409815" spans="3:4">
      <c r="C409815" s="7">
        <v>214</v>
      </c>
      <c r="D409815" s="98">
        <v>1</v>
      </c>
    </row>
    <row r="409816" spans="3:4">
      <c r="C409816" s="7">
        <v>215</v>
      </c>
      <c r="D409816" s="98">
        <v>2</v>
      </c>
    </row>
    <row r="409817" spans="3:4">
      <c r="C409817" s="7">
        <v>216</v>
      </c>
      <c r="D409817" s="98">
        <v>4</v>
      </c>
    </row>
    <row r="409818" spans="3:4">
      <c r="C409818" s="7">
        <v>217</v>
      </c>
      <c r="D409818" s="98">
        <v>4</v>
      </c>
    </row>
    <row r="409819" spans="3:4">
      <c r="C409819" s="7">
        <v>218</v>
      </c>
      <c r="D409819" s="98">
        <v>3</v>
      </c>
    </row>
    <row r="409820" spans="3:4">
      <c r="C409820" s="7">
        <v>219</v>
      </c>
      <c r="D409820" s="98">
        <v>2</v>
      </c>
    </row>
    <row r="409821" spans="3:4">
      <c r="C409821" s="7">
        <v>220</v>
      </c>
      <c r="D409821" s="98">
        <v>5</v>
      </c>
    </row>
    <row r="409822" spans="3:4">
      <c r="C409822" s="7">
        <v>221</v>
      </c>
      <c r="D409822" s="98">
        <v>1</v>
      </c>
    </row>
    <row r="409823" spans="3:4">
      <c r="C409823" s="7">
        <v>222</v>
      </c>
      <c r="D409823" s="98"/>
    </row>
    <row r="409824" spans="3:4">
      <c r="C409824" s="7">
        <v>223</v>
      </c>
      <c r="D409824" s="98">
        <v>4</v>
      </c>
    </row>
    <row r="409825" spans="3:4">
      <c r="C409825" s="7">
        <v>224</v>
      </c>
      <c r="D409825" s="98">
        <v>5</v>
      </c>
    </row>
    <row r="409826" spans="3:4">
      <c r="C409826" s="7">
        <v>225</v>
      </c>
      <c r="D409826" s="98">
        <v>3</v>
      </c>
    </row>
    <row r="409827" spans="3:4">
      <c r="C409827" s="7">
        <v>226</v>
      </c>
      <c r="D409827" s="98">
        <v>4</v>
      </c>
    </row>
    <row r="409828" spans="3:4">
      <c r="C409828" s="7">
        <v>227</v>
      </c>
      <c r="D409828" s="98">
        <v>1</v>
      </c>
    </row>
    <row r="409829" spans="3:4">
      <c r="C409829" s="7">
        <v>228</v>
      </c>
      <c r="D409829" s="98">
        <v>2</v>
      </c>
    </row>
    <row r="425985" spans="3:4">
      <c r="C425985" s="3" t="s">
        <v>13</v>
      </c>
      <c r="D425985" s="98" t="s">
        <v>0</v>
      </c>
    </row>
    <row r="425986" spans="3:4">
      <c r="C425986" s="7">
        <v>1</v>
      </c>
      <c r="D425986" s="98">
        <v>1</v>
      </c>
    </row>
    <row r="425987" spans="3:4">
      <c r="C425987" s="7">
        <v>2</v>
      </c>
      <c r="D425987" s="98">
        <v>1</v>
      </c>
    </row>
    <row r="425988" spans="3:4">
      <c r="C425988" s="7">
        <v>3</v>
      </c>
      <c r="D425988" s="98">
        <v>2</v>
      </c>
    </row>
    <row r="425989" spans="3:4">
      <c r="C425989" s="7">
        <v>4</v>
      </c>
      <c r="D425989" s="98">
        <v>1</v>
      </c>
    </row>
    <row r="425990" spans="3:4">
      <c r="C425990" s="7">
        <v>5</v>
      </c>
      <c r="D425990" s="98">
        <v>1</v>
      </c>
    </row>
    <row r="425991" spans="3:4">
      <c r="C425991" s="7">
        <v>6</v>
      </c>
      <c r="D425991" s="98">
        <v>1</v>
      </c>
    </row>
    <row r="425992" spans="3:4">
      <c r="C425992" s="7">
        <v>7</v>
      </c>
      <c r="D425992" s="98">
        <v>2</v>
      </c>
    </row>
    <row r="425993" spans="3:4">
      <c r="C425993" s="7">
        <v>8</v>
      </c>
      <c r="D425993" s="98">
        <v>1</v>
      </c>
    </row>
    <row r="425994" spans="3:4">
      <c r="C425994" s="7">
        <v>9</v>
      </c>
      <c r="D425994" s="98">
        <v>2</v>
      </c>
    </row>
    <row r="425995" spans="3:4">
      <c r="C425995" s="7">
        <v>10</v>
      </c>
      <c r="D425995" s="98">
        <v>1</v>
      </c>
    </row>
    <row r="425996" spans="3:4">
      <c r="C425996" s="7">
        <v>11</v>
      </c>
      <c r="D425996" s="98">
        <v>1</v>
      </c>
    </row>
    <row r="425997" spans="3:4">
      <c r="C425997" s="7">
        <v>12</v>
      </c>
      <c r="D425997" s="98">
        <v>1</v>
      </c>
    </row>
    <row r="425998" spans="3:4">
      <c r="C425998" s="7">
        <v>13</v>
      </c>
      <c r="D425998" s="98">
        <v>2</v>
      </c>
    </row>
    <row r="425999" spans="3:4">
      <c r="C425999" s="7">
        <v>14</v>
      </c>
      <c r="D425999" s="98">
        <v>1</v>
      </c>
    </row>
    <row r="426000" spans="3:4">
      <c r="C426000" s="7">
        <v>15</v>
      </c>
      <c r="D426000" s="98">
        <v>2</v>
      </c>
    </row>
    <row r="426001" spans="3:4">
      <c r="C426001" s="7">
        <v>16</v>
      </c>
      <c r="D426001" s="98">
        <v>1</v>
      </c>
    </row>
    <row r="426002" spans="3:4">
      <c r="C426002" s="7">
        <v>17</v>
      </c>
      <c r="D426002" s="98">
        <v>2</v>
      </c>
    </row>
    <row r="426003" spans="3:4">
      <c r="C426003" s="7">
        <v>18</v>
      </c>
      <c r="D426003" s="98">
        <v>1</v>
      </c>
    </row>
    <row r="426004" spans="3:4">
      <c r="C426004" s="7">
        <v>19</v>
      </c>
      <c r="D426004" s="98">
        <v>2</v>
      </c>
    </row>
    <row r="426005" spans="3:4">
      <c r="C426005" s="7">
        <v>20</v>
      </c>
      <c r="D426005" s="98">
        <v>1</v>
      </c>
    </row>
    <row r="426006" spans="3:4">
      <c r="C426006" s="7">
        <v>21</v>
      </c>
      <c r="D426006" s="98">
        <v>2</v>
      </c>
    </row>
    <row r="426007" spans="3:4">
      <c r="C426007" s="7">
        <v>22</v>
      </c>
      <c r="D426007" s="98">
        <v>1</v>
      </c>
    </row>
    <row r="426008" spans="3:4">
      <c r="C426008" s="7">
        <v>23</v>
      </c>
      <c r="D426008" s="98">
        <v>2</v>
      </c>
    </row>
    <row r="426009" spans="3:4">
      <c r="C426009" s="7">
        <v>24</v>
      </c>
      <c r="D426009" s="98">
        <v>2</v>
      </c>
    </row>
    <row r="426010" spans="3:4">
      <c r="C426010" s="7">
        <v>25</v>
      </c>
      <c r="D426010" s="98">
        <v>2</v>
      </c>
    </row>
    <row r="426011" spans="3:4">
      <c r="C426011" s="7">
        <v>26</v>
      </c>
      <c r="D426011" s="98">
        <v>1</v>
      </c>
    </row>
    <row r="426012" spans="3:4">
      <c r="C426012" s="7">
        <v>27</v>
      </c>
      <c r="D426012" s="98">
        <v>1</v>
      </c>
    </row>
    <row r="426013" spans="3:4">
      <c r="C426013" s="7">
        <v>28</v>
      </c>
      <c r="D426013" s="98">
        <v>2</v>
      </c>
    </row>
    <row r="426014" spans="3:4">
      <c r="C426014" s="7">
        <v>29</v>
      </c>
      <c r="D426014" s="98">
        <v>1</v>
      </c>
    </row>
    <row r="426015" spans="3:4">
      <c r="C426015" s="7">
        <v>30</v>
      </c>
      <c r="D426015" s="98">
        <v>2</v>
      </c>
    </row>
    <row r="426016" spans="3:4">
      <c r="C426016" s="7">
        <v>31</v>
      </c>
      <c r="D426016" s="98">
        <v>2</v>
      </c>
    </row>
    <row r="426017" spans="3:4">
      <c r="C426017" s="7">
        <v>32</v>
      </c>
      <c r="D426017" s="98">
        <v>2</v>
      </c>
    </row>
    <row r="426018" spans="3:4">
      <c r="C426018" s="7">
        <v>33</v>
      </c>
      <c r="D426018" s="98">
        <v>1</v>
      </c>
    </row>
    <row r="426019" spans="3:4">
      <c r="C426019" s="7">
        <v>34</v>
      </c>
      <c r="D426019" s="98">
        <v>1</v>
      </c>
    </row>
    <row r="426020" spans="3:4">
      <c r="C426020" s="7">
        <v>35</v>
      </c>
      <c r="D426020" s="98">
        <v>2</v>
      </c>
    </row>
    <row r="426021" spans="3:4">
      <c r="C426021" s="7">
        <v>36</v>
      </c>
      <c r="D426021" s="98">
        <v>1</v>
      </c>
    </row>
    <row r="426022" spans="3:4">
      <c r="C426022" s="7">
        <v>37</v>
      </c>
      <c r="D426022" s="98">
        <v>2</v>
      </c>
    </row>
    <row r="426023" spans="3:4">
      <c r="C426023" s="7">
        <v>38</v>
      </c>
      <c r="D426023" s="98">
        <v>1</v>
      </c>
    </row>
    <row r="426024" spans="3:4">
      <c r="C426024" s="7">
        <v>39</v>
      </c>
      <c r="D426024" s="98">
        <v>1</v>
      </c>
    </row>
    <row r="426025" spans="3:4">
      <c r="C426025" s="7">
        <v>40</v>
      </c>
      <c r="D426025" s="98">
        <v>1</v>
      </c>
    </row>
    <row r="426026" spans="3:4">
      <c r="C426026" s="7">
        <v>41</v>
      </c>
      <c r="D426026" s="98">
        <v>2</v>
      </c>
    </row>
    <row r="426027" spans="3:4">
      <c r="C426027" s="7">
        <v>42</v>
      </c>
      <c r="D426027" s="98">
        <v>2</v>
      </c>
    </row>
    <row r="426028" spans="3:4">
      <c r="C426028" s="7">
        <v>43</v>
      </c>
      <c r="D426028" s="98">
        <v>1</v>
      </c>
    </row>
    <row r="426029" spans="3:4">
      <c r="C426029" s="7">
        <v>44</v>
      </c>
      <c r="D426029" s="98">
        <v>1</v>
      </c>
    </row>
    <row r="426030" spans="3:4">
      <c r="C426030" s="7">
        <v>45</v>
      </c>
      <c r="D426030" s="98">
        <v>2</v>
      </c>
    </row>
    <row r="426031" spans="3:4">
      <c r="C426031" s="7">
        <v>46</v>
      </c>
      <c r="D426031" s="98">
        <v>1</v>
      </c>
    </row>
    <row r="426032" spans="3:4">
      <c r="C426032" s="7">
        <v>47</v>
      </c>
      <c r="D426032" s="98">
        <v>2</v>
      </c>
    </row>
    <row r="426033" spans="3:4">
      <c r="C426033" s="7">
        <v>48</v>
      </c>
      <c r="D426033" s="98">
        <v>2</v>
      </c>
    </row>
    <row r="426034" spans="3:4">
      <c r="C426034" s="7">
        <v>49</v>
      </c>
      <c r="D426034" s="98">
        <v>1</v>
      </c>
    </row>
    <row r="426035" spans="3:4">
      <c r="C426035" s="7">
        <v>50</v>
      </c>
      <c r="D426035" s="98">
        <v>1</v>
      </c>
    </row>
    <row r="426036" spans="3:4">
      <c r="C426036" s="7">
        <v>51</v>
      </c>
      <c r="D426036" s="98">
        <v>2</v>
      </c>
    </row>
    <row r="426037" spans="3:4">
      <c r="C426037" s="7">
        <v>52</v>
      </c>
      <c r="D426037" s="98">
        <v>1</v>
      </c>
    </row>
    <row r="426038" spans="3:4">
      <c r="C426038" s="7">
        <v>53</v>
      </c>
      <c r="D426038" s="98">
        <v>2</v>
      </c>
    </row>
    <row r="426039" spans="3:4">
      <c r="C426039" s="7">
        <v>54</v>
      </c>
      <c r="D426039" s="98">
        <v>2</v>
      </c>
    </row>
    <row r="426040" spans="3:4">
      <c r="C426040" s="7">
        <v>55</v>
      </c>
      <c r="D426040" s="98">
        <v>2</v>
      </c>
    </row>
    <row r="426041" spans="3:4">
      <c r="C426041" s="7">
        <v>56</v>
      </c>
      <c r="D426041" s="98">
        <v>2</v>
      </c>
    </row>
    <row r="426042" spans="3:4">
      <c r="C426042" s="7">
        <v>57</v>
      </c>
      <c r="D426042" s="98">
        <v>2</v>
      </c>
    </row>
    <row r="426043" spans="3:4">
      <c r="C426043" s="7">
        <v>58</v>
      </c>
      <c r="D426043" s="98">
        <v>1</v>
      </c>
    </row>
    <row r="426044" spans="3:4">
      <c r="C426044" s="7">
        <v>59</v>
      </c>
      <c r="D426044" s="98">
        <v>1</v>
      </c>
    </row>
    <row r="426045" spans="3:4">
      <c r="C426045" s="7">
        <v>60</v>
      </c>
      <c r="D426045" s="98">
        <v>1</v>
      </c>
    </row>
    <row r="426046" spans="3:4">
      <c r="C426046" s="7">
        <v>61</v>
      </c>
      <c r="D426046" s="98">
        <v>2</v>
      </c>
    </row>
    <row r="426047" spans="3:4">
      <c r="C426047" s="7">
        <v>62</v>
      </c>
      <c r="D426047" s="98">
        <v>2</v>
      </c>
    </row>
    <row r="426048" spans="3:4">
      <c r="C426048" s="7">
        <v>63</v>
      </c>
      <c r="D426048" s="98">
        <v>2</v>
      </c>
    </row>
    <row r="426049" spans="3:4">
      <c r="C426049" s="7">
        <v>64</v>
      </c>
      <c r="D426049" s="98">
        <v>1</v>
      </c>
    </row>
    <row r="426050" spans="3:4">
      <c r="C426050" s="7">
        <v>65</v>
      </c>
      <c r="D426050" s="98">
        <v>2</v>
      </c>
    </row>
    <row r="426051" spans="3:4">
      <c r="C426051" s="7">
        <v>66</v>
      </c>
      <c r="D426051" s="98">
        <v>1</v>
      </c>
    </row>
    <row r="426052" spans="3:4">
      <c r="C426052" s="7">
        <v>67</v>
      </c>
      <c r="D426052" s="98">
        <v>2</v>
      </c>
    </row>
    <row r="426053" spans="3:4">
      <c r="C426053" s="7">
        <v>68</v>
      </c>
      <c r="D426053" s="98">
        <v>1</v>
      </c>
    </row>
    <row r="426054" spans="3:4">
      <c r="C426054" s="7">
        <v>69</v>
      </c>
      <c r="D426054" s="98">
        <v>2</v>
      </c>
    </row>
    <row r="426055" spans="3:4">
      <c r="C426055" s="7">
        <v>70</v>
      </c>
      <c r="D426055" s="98">
        <v>2</v>
      </c>
    </row>
    <row r="426056" spans="3:4">
      <c r="C426056" s="7">
        <v>71</v>
      </c>
      <c r="D426056" s="98">
        <v>2</v>
      </c>
    </row>
    <row r="426057" spans="3:4">
      <c r="C426057" s="7">
        <v>72</v>
      </c>
      <c r="D426057" s="98">
        <v>2</v>
      </c>
    </row>
    <row r="426058" spans="3:4">
      <c r="C426058" s="7">
        <v>73</v>
      </c>
      <c r="D426058" s="98">
        <v>2</v>
      </c>
    </row>
    <row r="426059" spans="3:4">
      <c r="C426059" s="7">
        <v>74</v>
      </c>
      <c r="D426059" s="98">
        <v>1</v>
      </c>
    </row>
    <row r="426060" spans="3:4">
      <c r="C426060" s="7">
        <v>75</v>
      </c>
      <c r="D426060" s="98">
        <v>2</v>
      </c>
    </row>
    <row r="426061" spans="3:4">
      <c r="C426061" s="7">
        <v>76</v>
      </c>
      <c r="D426061" s="98">
        <v>1</v>
      </c>
    </row>
    <row r="426062" spans="3:4">
      <c r="C426062" s="7">
        <v>77</v>
      </c>
      <c r="D426062" s="98">
        <v>2</v>
      </c>
    </row>
    <row r="426063" spans="3:4">
      <c r="C426063" s="7">
        <v>78</v>
      </c>
      <c r="D426063" s="98">
        <v>2</v>
      </c>
    </row>
    <row r="426064" spans="3:4">
      <c r="C426064" s="7">
        <v>79</v>
      </c>
      <c r="D426064" s="98">
        <v>1</v>
      </c>
    </row>
    <row r="426065" spans="3:4">
      <c r="C426065" s="7">
        <v>80</v>
      </c>
      <c r="D426065" s="98">
        <v>2</v>
      </c>
    </row>
    <row r="426066" spans="3:4">
      <c r="C426066" s="7">
        <v>81</v>
      </c>
      <c r="D426066" s="98">
        <v>1</v>
      </c>
    </row>
    <row r="426067" spans="3:4">
      <c r="C426067" s="7">
        <v>82</v>
      </c>
      <c r="D426067" s="98">
        <v>1</v>
      </c>
    </row>
    <row r="426068" spans="3:4">
      <c r="C426068" s="7">
        <v>83</v>
      </c>
      <c r="D426068" s="98">
        <v>1</v>
      </c>
    </row>
    <row r="426069" spans="3:4">
      <c r="C426069" s="7">
        <v>84</v>
      </c>
      <c r="D426069" s="98">
        <v>1</v>
      </c>
    </row>
    <row r="426070" spans="3:4">
      <c r="C426070" s="7">
        <v>85</v>
      </c>
      <c r="D426070" s="98">
        <v>2</v>
      </c>
    </row>
    <row r="426071" spans="3:4">
      <c r="C426071" s="7">
        <v>86</v>
      </c>
      <c r="D426071" s="98">
        <v>2</v>
      </c>
    </row>
    <row r="426072" spans="3:4">
      <c r="C426072" s="7">
        <v>87</v>
      </c>
      <c r="D426072" s="98">
        <v>1</v>
      </c>
    </row>
    <row r="426073" spans="3:4">
      <c r="C426073" s="7">
        <v>88</v>
      </c>
      <c r="D426073" s="98">
        <v>2</v>
      </c>
    </row>
    <row r="426074" spans="3:4">
      <c r="C426074" s="7">
        <v>89</v>
      </c>
      <c r="D426074" s="98">
        <v>1</v>
      </c>
    </row>
    <row r="426075" spans="3:4">
      <c r="C426075" s="7">
        <v>90</v>
      </c>
      <c r="D426075" s="98">
        <v>1</v>
      </c>
    </row>
    <row r="426076" spans="3:4">
      <c r="C426076" s="7">
        <v>91</v>
      </c>
      <c r="D426076" s="98">
        <v>2</v>
      </c>
    </row>
    <row r="426077" spans="3:4">
      <c r="C426077" s="7">
        <v>92</v>
      </c>
      <c r="D426077" s="98">
        <v>1</v>
      </c>
    </row>
    <row r="426078" spans="3:4">
      <c r="C426078" s="7">
        <v>93</v>
      </c>
      <c r="D426078" s="98">
        <v>1</v>
      </c>
    </row>
    <row r="426079" spans="3:4">
      <c r="C426079" s="7">
        <v>94</v>
      </c>
      <c r="D426079" s="98">
        <v>2</v>
      </c>
    </row>
    <row r="426080" spans="3:4">
      <c r="C426080" s="7">
        <v>95</v>
      </c>
      <c r="D426080" s="98">
        <v>2</v>
      </c>
    </row>
    <row r="426081" spans="3:4">
      <c r="C426081" s="7">
        <v>96</v>
      </c>
      <c r="D426081" s="98">
        <v>2</v>
      </c>
    </row>
    <row r="426082" spans="3:4">
      <c r="C426082" s="7">
        <v>97</v>
      </c>
      <c r="D426082" s="98">
        <v>2</v>
      </c>
    </row>
    <row r="426083" spans="3:4">
      <c r="C426083" s="7">
        <v>98</v>
      </c>
      <c r="D426083" s="98">
        <v>1</v>
      </c>
    </row>
    <row r="426084" spans="3:4">
      <c r="C426084" s="7">
        <v>99</v>
      </c>
      <c r="D426084" s="98">
        <v>2</v>
      </c>
    </row>
    <row r="426085" spans="3:4">
      <c r="C426085" s="7">
        <v>100</v>
      </c>
      <c r="D426085" s="98">
        <v>2</v>
      </c>
    </row>
    <row r="426086" spans="3:4">
      <c r="C426086" s="7">
        <v>101</v>
      </c>
      <c r="D426086" s="98">
        <v>2</v>
      </c>
    </row>
    <row r="426087" spans="3:4">
      <c r="C426087" s="7">
        <v>102</v>
      </c>
      <c r="D426087" s="98">
        <v>1</v>
      </c>
    </row>
    <row r="426088" spans="3:4">
      <c r="C426088" s="7">
        <v>103</v>
      </c>
      <c r="D426088" s="98">
        <v>2</v>
      </c>
    </row>
    <row r="426089" spans="3:4">
      <c r="C426089" s="7">
        <v>104</v>
      </c>
      <c r="D426089" s="98">
        <v>1</v>
      </c>
    </row>
    <row r="426090" spans="3:4">
      <c r="C426090" s="7">
        <v>105</v>
      </c>
      <c r="D426090" s="98">
        <v>2</v>
      </c>
    </row>
    <row r="426091" spans="3:4">
      <c r="C426091" s="7">
        <v>106</v>
      </c>
      <c r="D426091" s="98">
        <v>2</v>
      </c>
    </row>
    <row r="426092" spans="3:4">
      <c r="C426092" s="7">
        <v>107</v>
      </c>
      <c r="D426092" s="98">
        <v>2</v>
      </c>
    </row>
    <row r="426093" spans="3:4">
      <c r="C426093" s="7">
        <v>108</v>
      </c>
      <c r="D426093" s="98">
        <v>2</v>
      </c>
    </row>
    <row r="426094" spans="3:4">
      <c r="C426094" s="7">
        <v>109</v>
      </c>
      <c r="D426094" s="98">
        <v>2</v>
      </c>
    </row>
    <row r="426095" spans="3:4">
      <c r="C426095" s="7">
        <v>110</v>
      </c>
      <c r="D426095" s="98">
        <v>2</v>
      </c>
    </row>
    <row r="426096" spans="3:4">
      <c r="C426096" s="7">
        <v>111</v>
      </c>
      <c r="D426096" s="98">
        <v>1</v>
      </c>
    </row>
    <row r="426097" spans="3:4">
      <c r="C426097" s="7">
        <v>112</v>
      </c>
      <c r="D426097" s="98">
        <v>2</v>
      </c>
    </row>
    <row r="426098" spans="3:4">
      <c r="C426098" s="7">
        <v>113</v>
      </c>
      <c r="D426098" s="98">
        <v>2</v>
      </c>
    </row>
    <row r="426099" spans="3:4">
      <c r="C426099" s="7">
        <v>114</v>
      </c>
      <c r="D426099" s="98">
        <v>2</v>
      </c>
    </row>
    <row r="426100" spans="3:4">
      <c r="C426100" s="7">
        <v>115</v>
      </c>
      <c r="D426100" s="98">
        <v>2</v>
      </c>
    </row>
    <row r="426101" spans="3:4">
      <c r="C426101" s="7">
        <v>116</v>
      </c>
      <c r="D426101" s="98">
        <v>1</v>
      </c>
    </row>
    <row r="426102" spans="3:4">
      <c r="C426102" s="7">
        <v>117</v>
      </c>
      <c r="D426102" s="98">
        <v>2</v>
      </c>
    </row>
    <row r="426103" spans="3:4">
      <c r="C426103" s="7">
        <v>118</v>
      </c>
      <c r="D426103" s="98">
        <v>2</v>
      </c>
    </row>
    <row r="426104" spans="3:4">
      <c r="C426104" s="7">
        <v>119</v>
      </c>
      <c r="D426104" s="98">
        <v>2</v>
      </c>
    </row>
    <row r="426105" spans="3:4">
      <c r="C426105" s="7">
        <v>120</v>
      </c>
      <c r="D426105" s="98">
        <v>2</v>
      </c>
    </row>
    <row r="426106" spans="3:4">
      <c r="C426106" s="7">
        <v>121</v>
      </c>
      <c r="D426106" s="98">
        <v>2</v>
      </c>
    </row>
    <row r="426107" spans="3:4">
      <c r="C426107" s="7">
        <v>122</v>
      </c>
      <c r="D426107" s="98">
        <v>2</v>
      </c>
    </row>
    <row r="426108" spans="3:4">
      <c r="C426108" s="7">
        <v>123</v>
      </c>
      <c r="D426108" s="98">
        <v>2</v>
      </c>
    </row>
    <row r="426109" spans="3:4">
      <c r="C426109" s="7">
        <v>124</v>
      </c>
      <c r="D426109" s="98">
        <v>1</v>
      </c>
    </row>
    <row r="426110" spans="3:4">
      <c r="C426110" s="7">
        <v>125</v>
      </c>
      <c r="D426110" s="98">
        <v>2</v>
      </c>
    </row>
    <row r="426111" spans="3:4">
      <c r="C426111" s="7">
        <v>126</v>
      </c>
      <c r="D426111" s="98">
        <v>1</v>
      </c>
    </row>
    <row r="426112" spans="3:4">
      <c r="C426112" s="7">
        <v>127</v>
      </c>
      <c r="D426112" s="98">
        <v>2</v>
      </c>
    </row>
    <row r="426113" spans="3:4">
      <c r="C426113" s="7">
        <v>128</v>
      </c>
      <c r="D426113" s="98">
        <v>2</v>
      </c>
    </row>
    <row r="426114" spans="3:4">
      <c r="C426114" s="7">
        <v>129</v>
      </c>
      <c r="D426114" s="98">
        <v>2</v>
      </c>
    </row>
    <row r="426115" spans="3:4">
      <c r="C426115" s="7">
        <v>130</v>
      </c>
      <c r="D426115" s="98">
        <v>2</v>
      </c>
    </row>
    <row r="426116" spans="3:4">
      <c r="C426116" s="7">
        <v>131</v>
      </c>
      <c r="D426116" s="98">
        <v>1</v>
      </c>
    </row>
    <row r="426117" spans="3:4">
      <c r="C426117" s="7">
        <v>132</v>
      </c>
      <c r="D426117" s="98">
        <v>2</v>
      </c>
    </row>
    <row r="426118" spans="3:4">
      <c r="C426118" s="7">
        <v>133</v>
      </c>
      <c r="D426118" s="98">
        <v>2</v>
      </c>
    </row>
    <row r="426119" spans="3:4">
      <c r="C426119" s="7">
        <v>134</v>
      </c>
      <c r="D426119" s="98">
        <v>2</v>
      </c>
    </row>
    <row r="426120" spans="3:4">
      <c r="C426120" s="7">
        <v>135</v>
      </c>
      <c r="D426120" s="98">
        <v>2</v>
      </c>
    </row>
    <row r="426121" spans="3:4">
      <c r="C426121" s="7">
        <v>136</v>
      </c>
      <c r="D426121" s="98">
        <v>1</v>
      </c>
    </row>
    <row r="426122" spans="3:4">
      <c r="C426122" s="7">
        <v>137</v>
      </c>
      <c r="D426122" s="98">
        <v>1</v>
      </c>
    </row>
    <row r="426123" spans="3:4">
      <c r="C426123" s="7">
        <v>138</v>
      </c>
      <c r="D426123" s="98">
        <v>2</v>
      </c>
    </row>
    <row r="426124" spans="3:4">
      <c r="C426124" s="7">
        <v>139</v>
      </c>
      <c r="D426124" s="98">
        <v>2</v>
      </c>
    </row>
    <row r="426125" spans="3:4">
      <c r="C426125" s="7">
        <v>140</v>
      </c>
      <c r="D426125" s="98">
        <v>2</v>
      </c>
    </row>
    <row r="426126" spans="3:4">
      <c r="C426126" s="7">
        <v>141</v>
      </c>
      <c r="D426126" s="98">
        <v>1</v>
      </c>
    </row>
    <row r="426127" spans="3:4">
      <c r="C426127" s="7">
        <v>142</v>
      </c>
      <c r="D426127" s="98">
        <v>2</v>
      </c>
    </row>
    <row r="426128" spans="3:4">
      <c r="C426128" s="7">
        <v>143</v>
      </c>
      <c r="D426128" s="98">
        <v>2</v>
      </c>
    </row>
    <row r="426129" spans="3:4">
      <c r="C426129" s="7">
        <v>144</v>
      </c>
      <c r="D426129" s="98">
        <v>1</v>
      </c>
    </row>
    <row r="426130" spans="3:4">
      <c r="C426130" s="7">
        <v>145</v>
      </c>
      <c r="D426130" s="98">
        <v>2</v>
      </c>
    </row>
    <row r="426131" spans="3:4">
      <c r="C426131" s="7">
        <v>146</v>
      </c>
      <c r="D426131" s="98">
        <v>2</v>
      </c>
    </row>
    <row r="426132" spans="3:4">
      <c r="C426132" s="7">
        <v>147</v>
      </c>
      <c r="D426132" s="98">
        <v>2</v>
      </c>
    </row>
    <row r="426133" spans="3:4">
      <c r="C426133" s="7">
        <v>148</v>
      </c>
      <c r="D426133" s="98">
        <v>1</v>
      </c>
    </row>
    <row r="426134" spans="3:4">
      <c r="C426134" s="7">
        <v>149</v>
      </c>
      <c r="D426134" s="98">
        <v>2</v>
      </c>
    </row>
    <row r="426135" spans="3:4">
      <c r="C426135" s="7">
        <v>150</v>
      </c>
      <c r="D426135" s="98">
        <v>2</v>
      </c>
    </row>
    <row r="426136" spans="3:4">
      <c r="C426136" s="7">
        <v>151</v>
      </c>
      <c r="D426136" s="98">
        <v>2</v>
      </c>
    </row>
    <row r="426137" spans="3:4">
      <c r="C426137" s="7">
        <v>152</v>
      </c>
      <c r="D426137" s="98">
        <v>2</v>
      </c>
    </row>
    <row r="426138" spans="3:4">
      <c r="C426138" s="7">
        <v>153</v>
      </c>
      <c r="D426138" s="98">
        <v>2</v>
      </c>
    </row>
    <row r="426139" spans="3:4">
      <c r="C426139" s="7">
        <v>154</v>
      </c>
      <c r="D426139" s="98">
        <v>2</v>
      </c>
    </row>
    <row r="426140" spans="3:4">
      <c r="C426140" s="7">
        <v>155</v>
      </c>
      <c r="D426140" s="98">
        <v>2</v>
      </c>
    </row>
    <row r="426141" spans="3:4">
      <c r="C426141" s="7">
        <v>156</v>
      </c>
      <c r="D426141" s="98">
        <v>2</v>
      </c>
    </row>
    <row r="426142" spans="3:4">
      <c r="C426142" s="7">
        <v>157</v>
      </c>
      <c r="D426142" s="98">
        <v>2</v>
      </c>
    </row>
    <row r="426143" spans="3:4">
      <c r="C426143" s="7">
        <v>158</v>
      </c>
      <c r="D426143" s="98">
        <v>2</v>
      </c>
    </row>
    <row r="426144" spans="3:4">
      <c r="C426144" s="7">
        <v>159</v>
      </c>
      <c r="D426144" s="98">
        <v>2</v>
      </c>
    </row>
    <row r="426145" spans="3:4">
      <c r="C426145" s="7">
        <v>160</v>
      </c>
      <c r="D426145" s="98">
        <v>2</v>
      </c>
    </row>
    <row r="426146" spans="3:4">
      <c r="C426146" s="7">
        <v>161</v>
      </c>
      <c r="D426146" s="98">
        <v>2</v>
      </c>
    </row>
    <row r="426147" spans="3:4">
      <c r="C426147" s="7">
        <v>162</v>
      </c>
      <c r="D426147" s="98">
        <v>2</v>
      </c>
    </row>
    <row r="426148" spans="3:4">
      <c r="C426148" s="7">
        <v>163</v>
      </c>
      <c r="D426148" s="98">
        <v>2</v>
      </c>
    </row>
    <row r="426149" spans="3:4">
      <c r="C426149" s="7">
        <v>164</v>
      </c>
      <c r="D426149" s="98">
        <v>2</v>
      </c>
    </row>
    <row r="426150" spans="3:4">
      <c r="C426150" s="7">
        <v>165</v>
      </c>
      <c r="D426150" s="98">
        <v>2</v>
      </c>
    </row>
    <row r="426151" spans="3:4">
      <c r="C426151" s="7">
        <v>166</v>
      </c>
      <c r="D426151" s="98">
        <v>2</v>
      </c>
    </row>
    <row r="426152" spans="3:4">
      <c r="C426152" s="7">
        <v>167</v>
      </c>
      <c r="D426152" s="98">
        <v>2</v>
      </c>
    </row>
    <row r="426153" spans="3:4">
      <c r="C426153" s="7">
        <v>168</v>
      </c>
      <c r="D426153" s="98">
        <v>2</v>
      </c>
    </row>
    <row r="426154" spans="3:4">
      <c r="C426154" s="7">
        <v>169</v>
      </c>
      <c r="D426154" s="98">
        <v>2</v>
      </c>
    </row>
    <row r="426155" spans="3:4">
      <c r="C426155" s="7">
        <v>170</v>
      </c>
      <c r="D426155" s="98">
        <v>2</v>
      </c>
    </row>
    <row r="426156" spans="3:4">
      <c r="C426156" s="7">
        <v>171</v>
      </c>
      <c r="D426156" s="98">
        <v>2</v>
      </c>
    </row>
    <row r="426157" spans="3:4">
      <c r="C426157" s="7">
        <v>172</v>
      </c>
      <c r="D426157" s="98">
        <v>2</v>
      </c>
    </row>
    <row r="426158" spans="3:4">
      <c r="C426158" s="7">
        <v>173</v>
      </c>
      <c r="D426158" s="98">
        <v>2</v>
      </c>
    </row>
    <row r="426159" spans="3:4">
      <c r="C426159" s="7">
        <v>174</v>
      </c>
      <c r="D426159" s="98">
        <v>2</v>
      </c>
    </row>
    <row r="426160" spans="3:4">
      <c r="C426160" s="7">
        <v>175</v>
      </c>
      <c r="D426160" s="98">
        <v>2</v>
      </c>
    </row>
    <row r="426161" spans="3:4">
      <c r="C426161" s="7">
        <v>176</v>
      </c>
      <c r="D426161" s="98">
        <v>2</v>
      </c>
    </row>
    <row r="426162" spans="3:4">
      <c r="C426162" s="7">
        <v>177</v>
      </c>
      <c r="D426162" s="98">
        <v>2</v>
      </c>
    </row>
    <row r="426163" spans="3:4">
      <c r="C426163" s="7">
        <v>178</v>
      </c>
      <c r="D426163" s="98">
        <v>2</v>
      </c>
    </row>
    <row r="426164" spans="3:4">
      <c r="C426164" s="7">
        <v>179</v>
      </c>
      <c r="D426164" s="98">
        <v>1</v>
      </c>
    </row>
    <row r="426165" spans="3:4">
      <c r="C426165" s="7">
        <v>180</v>
      </c>
      <c r="D426165" s="98">
        <v>2</v>
      </c>
    </row>
    <row r="426166" spans="3:4">
      <c r="C426166" s="7">
        <v>181</v>
      </c>
      <c r="D426166" s="98">
        <v>2</v>
      </c>
    </row>
    <row r="426167" spans="3:4">
      <c r="C426167" s="7">
        <v>182</v>
      </c>
      <c r="D426167" s="98">
        <v>2</v>
      </c>
    </row>
    <row r="426168" spans="3:4">
      <c r="C426168" s="7">
        <v>183</v>
      </c>
      <c r="D426168" s="98">
        <v>2</v>
      </c>
    </row>
    <row r="426169" spans="3:4">
      <c r="C426169" s="7">
        <v>184</v>
      </c>
      <c r="D426169" s="98">
        <v>1</v>
      </c>
    </row>
    <row r="426170" spans="3:4">
      <c r="C426170" s="7">
        <v>185</v>
      </c>
      <c r="D426170" s="98">
        <v>2</v>
      </c>
    </row>
    <row r="426171" spans="3:4">
      <c r="C426171" s="7">
        <v>186</v>
      </c>
      <c r="D426171" s="98">
        <v>2</v>
      </c>
    </row>
    <row r="426172" spans="3:4">
      <c r="C426172" s="7">
        <v>187</v>
      </c>
      <c r="D426172" s="98">
        <v>5</v>
      </c>
    </row>
    <row r="426173" spans="3:4">
      <c r="C426173" s="7">
        <v>188</v>
      </c>
      <c r="D426173" s="98">
        <v>1</v>
      </c>
    </row>
    <row r="426174" spans="3:4">
      <c r="C426174" s="7">
        <v>189</v>
      </c>
      <c r="D426174" s="98">
        <v>5</v>
      </c>
    </row>
    <row r="426175" spans="3:4">
      <c r="C426175" s="7">
        <v>190</v>
      </c>
      <c r="D426175" s="98">
        <v>5</v>
      </c>
    </row>
    <row r="426176" spans="3:4">
      <c r="C426176" s="7">
        <v>191</v>
      </c>
      <c r="D426176" s="98">
        <v>5</v>
      </c>
    </row>
    <row r="426177" spans="3:4">
      <c r="C426177" s="7">
        <v>192</v>
      </c>
      <c r="D426177" s="98">
        <v>1</v>
      </c>
    </row>
    <row r="426178" spans="3:4">
      <c r="C426178" s="7">
        <v>193</v>
      </c>
      <c r="D426178" s="98">
        <v>1</v>
      </c>
    </row>
    <row r="426179" spans="3:4">
      <c r="C426179" s="7">
        <v>194</v>
      </c>
      <c r="D426179" s="98">
        <v>2</v>
      </c>
    </row>
    <row r="426180" spans="3:4">
      <c r="C426180" s="7">
        <v>195</v>
      </c>
      <c r="D426180" s="98">
        <v>5</v>
      </c>
    </row>
    <row r="426181" spans="3:4">
      <c r="C426181" s="7">
        <v>196</v>
      </c>
      <c r="D426181" s="98">
        <v>3</v>
      </c>
    </row>
    <row r="426182" spans="3:4">
      <c r="C426182" s="7">
        <v>197</v>
      </c>
      <c r="D426182" s="98">
        <v>4</v>
      </c>
    </row>
    <row r="426183" spans="3:4">
      <c r="C426183" s="7">
        <v>198</v>
      </c>
      <c r="D426183" s="98">
        <v>1</v>
      </c>
    </row>
    <row r="426184" spans="3:4">
      <c r="C426184" s="7">
        <v>199</v>
      </c>
      <c r="D426184" s="98">
        <v>5</v>
      </c>
    </row>
    <row r="426185" spans="3:4">
      <c r="C426185" s="7">
        <v>200</v>
      </c>
      <c r="D426185" s="98">
        <v>2</v>
      </c>
    </row>
    <row r="426186" spans="3:4">
      <c r="C426186" s="7">
        <v>201</v>
      </c>
      <c r="D426186" s="98">
        <v>1</v>
      </c>
    </row>
    <row r="426187" spans="3:4">
      <c r="C426187" s="7">
        <v>202</v>
      </c>
      <c r="D426187" s="98">
        <v>4</v>
      </c>
    </row>
    <row r="426188" spans="3:4">
      <c r="C426188" s="7">
        <v>203</v>
      </c>
      <c r="D426188" s="98">
        <v>4</v>
      </c>
    </row>
    <row r="426189" spans="3:4">
      <c r="C426189" s="7">
        <v>204</v>
      </c>
      <c r="D426189" s="98">
        <v>3</v>
      </c>
    </row>
    <row r="426190" spans="3:4">
      <c r="C426190" s="7">
        <v>205</v>
      </c>
      <c r="D426190" s="98">
        <v>1</v>
      </c>
    </row>
    <row r="426191" spans="3:4">
      <c r="C426191" s="7">
        <v>206</v>
      </c>
      <c r="D426191" s="98">
        <v>5</v>
      </c>
    </row>
    <row r="426192" spans="3:4">
      <c r="C426192" s="7">
        <v>207</v>
      </c>
      <c r="D426192" s="98">
        <v>5</v>
      </c>
    </row>
    <row r="426193" spans="3:4">
      <c r="C426193" s="7">
        <v>208</v>
      </c>
      <c r="D426193" s="98">
        <v>4</v>
      </c>
    </row>
    <row r="426194" spans="3:4">
      <c r="C426194" s="7">
        <v>209</v>
      </c>
      <c r="D426194" s="98">
        <v>2</v>
      </c>
    </row>
    <row r="426195" spans="3:4">
      <c r="C426195" s="7">
        <v>210</v>
      </c>
      <c r="D426195" s="98">
        <v>1</v>
      </c>
    </row>
    <row r="426196" spans="3:4">
      <c r="C426196" s="7">
        <v>211</v>
      </c>
      <c r="D426196" s="98">
        <v>4</v>
      </c>
    </row>
    <row r="426197" spans="3:4">
      <c r="C426197" s="7">
        <v>212</v>
      </c>
      <c r="D426197" s="98">
        <v>1</v>
      </c>
    </row>
    <row r="426198" spans="3:4">
      <c r="C426198" s="7">
        <v>213</v>
      </c>
      <c r="D426198" s="98">
        <v>4</v>
      </c>
    </row>
    <row r="426199" spans="3:4">
      <c r="C426199" s="7">
        <v>214</v>
      </c>
      <c r="D426199" s="98">
        <v>1</v>
      </c>
    </row>
    <row r="426200" spans="3:4">
      <c r="C426200" s="7">
        <v>215</v>
      </c>
      <c r="D426200" s="98">
        <v>2</v>
      </c>
    </row>
    <row r="426201" spans="3:4">
      <c r="C426201" s="7">
        <v>216</v>
      </c>
      <c r="D426201" s="98">
        <v>4</v>
      </c>
    </row>
    <row r="426202" spans="3:4">
      <c r="C426202" s="7">
        <v>217</v>
      </c>
      <c r="D426202" s="98">
        <v>4</v>
      </c>
    </row>
    <row r="426203" spans="3:4">
      <c r="C426203" s="7">
        <v>218</v>
      </c>
      <c r="D426203" s="98">
        <v>3</v>
      </c>
    </row>
    <row r="426204" spans="3:4">
      <c r="C426204" s="7">
        <v>219</v>
      </c>
      <c r="D426204" s="98">
        <v>2</v>
      </c>
    </row>
    <row r="426205" spans="3:4">
      <c r="C426205" s="7">
        <v>220</v>
      </c>
      <c r="D426205" s="98">
        <v>5</v>
      </c>
    </row>
    <row r="426206" spans="3:4">
      <c r="C426206" s="7">
        <v>221</v>
      </c>
      <c r="D426206" s="98">
        <v>1</v>
      </c>
    </row>
    <row r="426207" spans="3:4">
      <c r="C426207" s="7">
        <v>222</v>
      </c>
      <c r="D426207" s="98"/>
    </row>
    <row r="426208" spans="3:4">
      <c r="C426208" s="7">
        <v>223</v>
      </c>
      <c r="D426208" s="98">
        <v>4</v>
      </c>
    </row>
    <row r="426209" spans="3:4">
      <c r="C426209" s="7">
        <v>224</v>
      </c>
      <c r="D426209" s="98">
        <v>5</v>
      </c>
    </row>
    <row r="426210" spans="3:4">
      <c r="C426210" s="7">
        <v>225</v>
      </c>
      <c r="D426210" s="98">
        <v>3</v>
      </c>
    </row>
    <row r="426211" spans="3:4">
      <c r="C426211" s="7">
        <v>226</v>
      </c>
      <c r="D426211" s="98">
        <v>4</v>
      </c>
    </row>
    <row r="426212" spans="3:4">
      <c r="C426212" s="7">
        <v>227</v>
      </c>
      <c r="D426212" s="98">
        <v>1</v>
      </c>
    </row>
    <row r="426213" spans="3:4">
      <c r="C426213" s="7">
        <v>228</v>
      </c>
      <c r="D426213" s="98">
        <v>2</v>
      </c>
    </row>
    <row r="442369" spans="3:4">
      <c r="C442369" s="3" t="s">
        <v>13</v>
      </c>
      <c r="D442369" s="98" t="s">
        <v>0</v>
      </c>
    </row>
    <row r="442370" spans="3:4">
      <c r="C442370" s="7">
        <v>1</v>
      </c>
      <c r="D442370" s="98">
        <v>1</v>
      </c>
    </row>
    <row r="442371" spans="3:4">
      <c r="C442371" s="7">
        <v>2</v>
      </c>
      <c r="D442371" s="98">
        <v>1</v>
      </c>
    </row>
    <row r="442372" spans="3:4">
      <c r="C442372" s="7">
        <v>3</v>
      </c>
      <c r="D442372" s="98">
        <v>2</v>
      </c>
    </row>
    <row r="442373" spans="3:4">
      <c r="C442373" s="7">
        <v>4</v>
      </c>
      <c r="D442373" s="98">
        <v>1</v>
      </c>
    </row>
    <row r="442374" spans="3:4">
      <c r="C442374" s="7">
        <v>5</v>
      </c>
      <c r="D442374" s="98">
        <v>1</v>
      </c>
    </row>
    <row r="442375" spans="3:4">
      <c r="C442375" s="7">
        <v>6</v>
      </c>
      <c r="D442375" s="98">
        <v>1</v>
      </c>
    </row>
    <row r="442376" spans="3:4">
      <c r="C442376" s="7">
        <v>7</v>
      </c>
      <c r="D442376" s="98">
        <v>2</v>
      </c>
    </row>
    <row r="442377" spans="3:4">
      <c r="C442377" s="7">
        <v>8</v>
      </c>
      <c r="D442377" s="98">
        <v>1</v>
      </c>
    </row>
    <row r="442378" spans="3:4">
      <c r="C442378" s="7">
        <v>9</v>
      </c>
      <c r="D442378" s="98">
        <v>2</v>
      </c>
    </row>
    <row r="442379" spans="3:4">
      <c r="C442379" s="7">
        <v>10</v>
      </c>
      <c r="D442379" s="98">
        <v>1</v>
      </c>
    </row>
    <row r="442380" spans="3:4">
      <c r="C442380" s="7">
        <v>11</v>
      </c>
      <c r="D442380" s="98">
        <v>1</v>
      </c>
    </row>
    <row r="442381" spans="3:4">
      <c r="C442381" s="7">
        <v>12</v>
      </c>
      <c r="D442381" s="98">
        <v>1</v>
      </c>
    </row>
    <row r="442382" spans="3:4">
      <c r="C442382" s="7">
        <v>13</v>
      </c>
      <c r="D442382" s="98">
        <v>2</v>
      </c>
    </row>
    <row r="442383" spans="3:4">
      <c r="C442383" s="7">
        <v>14</v>
      </c>
      <c r="D442383" s="98">
        <v>1</v>
      </c>
    </row>
    <row r="442384" spans="3:4">
      <c r="C442384" s="7">
        <v>15</v>
      </c>
      <c r="D442384" s="98">
        <v>2</v>
      </c>
    </row>
    <row r="442385" spans="3:4">
      <c r="C442385" s="7">
        <v>16</v>
      </c>
      <c r="D442385" s="98">
        <v>1</v>
      </c>
    </row>
    <row r="442386" spans="3:4">
      <c r="C442386" s="7">
        <v>17</v>
      </c>
      <c r="D442386" s="98">
        <v>2</v>
      </c>
    </row>
    <row r="442387" spans="3:4">
      <c r="C442387" s="7">
        <v>18</v>
      </c>
      <c r="D442387" s="98">
        <v>1</v>
      </c>
    </row>
    <row r="442388" spans="3:4">
      <c r="C442388" s="7">
        <v>19</v>
      </c>
      <c r="D442388" s="98">
        <v>2</v>
      </c>
    </row>
    <row r="442389" spans="3:4">
      <c r="C442389" s="7">
        <v>20</v>
      </c>
      <c r="D442389" s="98">
        <v>1</v>
      </c>
    </row>
    <row r="442390" spans="3:4">
      <c r="C442390" s="7">
        <v>21</v>
      </c>
      <c r="D442390" s="98">
        <v>2</v>
      </c>
    </row>
    <row r="442391" spans="3:4">
      <c r="C442391" s="7">
        <v>22</v>
      </c>
      <c r="D442391" s="98">
        <v>1</v>
      </c>
    </row>
    <row r="442392" spans="3:4">
      <c r="C442392" s="7">
        <v>23</v>
      </c>
      <c r="D442392" s="98">
        <v>2</v>
      </c>
    </row>
    <row r="442393" spans="3:4">
      <c r="C442393" s="7">
        <v>24</v>
      </c>
      <c r="D442393" s="98">
        <v>2</v>
      </c>
    </row>
    <row r="442394" spans="3:4">
      <c r="C442394" s="7">
        <v>25</v>
      </c>
      <c r="D442394" s="98">
        <v>2</v>
      </c>
    </row>
    <row r="442395" spans="3:4">
      <c r="C442395" s="7">
        <v>26</v>
      </c>
      <c r="D442395" s="98">
        <v>1</v>
      </c>
    </row>
    <row r="442396" spans="3:4">
      <c r="C442396" s="7">
        <v>27</v>
      </c>
      <c r="D442396" s="98">
        <v>1</v>
      </c>
    </row>
    <row r="442397" spans="3:4">
      <c r="C442397" s="7">
        <v>28</v>
      </c>
      <c r="D442397" s="98">
        <v>2</v>
      </c>
    </row>
    <row r="442398" spans="3:4">
      <c r="C442398" s="7">
        <v>29</v>
      </c>
      <c r="D442398" s="98">
        <v>1</v>
      </c>
    </row>
    <row r="442399" spans="3:4">
      <c r="C442399" s="7">
        <v>30</v>
      </c>
      <c r="D442399" s="98">
        <v>2</v>
      </c>
    </row>
    <row r="442400" spans="3:4">
      <c r="C442400" s="7">
        <v>31</v>
      </c>
      <c r="D442400" s="98">
        <v>2</v>
      </c>
    </row>
    <row r="442401" spans="3:4">
      <c r="C442401" s="7">
        <v>32</v>
      </c>
      <c r="D442401" s="98">
        <v>2</v>
      </c>
    </row>
    <row r="442402" spans="3:4">
      <c r="C442402" s="7">
        <v>33</v>
      </c>
      <c r="D442402" s="98">
        <v>1</v>
      </c>
    </row>
    <row r="442403" spans="3:4">
      <c r="C442403" s="7">
        <v>34</v>
      </c>
      <c r="D442403" s="98">
        <v>1</v>
      </c>
    </row>
    <row r="442404" spans="3:4">
      <c r="C442404" s="7">
        <v>35</v>
      </c>
      <c r="D442404" s="98">
        <v>2</v>
      </c>
    </row>
    <row r="442405" spans="3:4">
      <c r="C442405" s="7">
        <v>36</v>
      </c>
      <c r="D442405" s="98">
        <v>1</v>
      </c>
    </row>
    <row r="442406" spans="3:4">
      <c r="C442406" s="7">
        <v>37</v>
      </c>
      <c r="D442406" s="98">
        <v>2</v>
      </c>
    </row>
    <row r="442407" spans="3:4">
      <c r="C442407" s="7">
        <v>38</v>
      </c>
      <c r="D442407" s="98">
        <v>1</v>
      </c>
    </row>
    <row r="442408" spans="3:4">
      <c r="C442408" s="7">
        <v>39</v>
      </c>
      <c r="D442408" s="98">
        <v>1</v>
      </c>
    </row>
    <row r="442409" spans="3:4">
      <c r="C442409" s="7">
        <v>40</v>
      </c>
      <c r="D442409" s="98">
        <v>1</v>
      </c>
    </row>
    <row r="442410" spans="3:4">
      <c r="C442410" s="7">
        <v>41</v>
      </c>
      <c r="D442410" s="98">
        <v>2</v>
      </c>
    </row>
    <row r="442411" spans="3:4">
      <c r="C442411" s="7">
        <v>42</v>
      </c>
      <c r="D442411" s="98">
        <v>2</v>
      </c>
    </row>
    <row r="442412" spans="3:4">
      <c r="C442412" s="7">
        <v>43</v>
      </c>
      <c r="D442412" s="98">
        <v>1</v>
      </c>
    </row>
    <row r="442413" spans="3:4">
      <c r="C442413" s="7">
        <v>44</v>
      </c>
      <c r="D442413" s="98">
        <v>1</v>
      </c>
    </row>
    <row r="442414" spans="3:4">
      <c r="C442414" s="7">
        <v>45</v>
      </c>
      <c r="D442414" s="98">
        <v>2</v>
      </c>
    </row>
    <row r="442415" spans="3:4">
      <c r="C442415" s="7">
        <v>46</v>
      </c>
      <c r="D442415" s="98">
        <v>1</v>
      </c>
    </row>
    <row r="442416" spans="3:4">
      <c r="C442416" s="7">
        <v>47</v>
      </c>
      <c r="D442416" s="98">
        <v>2</v>
      </c>
    </row>
    <row r="442417" spans="3:4">
      <c r="C442417" s="7">
        <v>48</v>
      </c>
      <c r="D442417" s="98">
        <v>2</v>
      </c>
    </row>
    <row r="442418" spans="3:4">
      <c r="C442418" s="7">
        <v>49</v>
      </c>
      <c r="D442418" s="98">
        <v>1</v>
      </c>
    </row>
    <row r="442419" spans="3:4">
      <c r="C442419" s="7">
        <v>50</v>
      </c>
      <c r="D442419" s="98">
        <v>1</v>
      </c>
    </row>
    <row r="442420" spans="3:4">
      <c r="C442420" s="7">
        <v>51</v>
      </c>
      <c r="D442420" s="98">
        <v>2</v>
      </c>
    </row>
    <row r="442421" spans="3:4">
      <c r="C442421" s="7">
        <v>52</v>
      </c>
      <c r="D442421" s="98">
        <v>1</v>
      </c>
    </row>
    <row r="442422" spans="3:4">
      <c r="C442422" s="7">
        <v>53</v>
      </c>
      <c r="D442422" s="98">
        <v>2</v>
      </c>
    </row>
    <row r="442423" spans="3:4">
      <c r="C442423" s="7">
        <v>54</v>
      </c>
      <c r="D442423" s="98">
        <v>2</v>
      </c>
    </row>
    <row r="442424" spans="3:4">
      <c r="C442424" s="7">
        <v>55</v>
      </c>
      <c r="D442424" s="98">
        <v>2</v>
      </c>
    </row>
    <row r="442425" spans="3:4">
      <c r="C442425" s="7">
        <v>56</v>
      </c>
      <c r="D442425" s="98">
        <v>2</v>
      </c>
    </row>
    <row r="442426" spans="3:4">
      <c r="C442426" s="7">
        <v>57</v>
      </c>
      <c r="D442426" s="98">
        <v>2</v>
      </c>
    </row>
    <row r="442427" spans="3:4">
      <c r="C442427" s="7">
        <v>58</v>
      </c>
      <c r="D442427" s="98">
        <v>1</v>
      </c>
    </row>
    <row r="442428" spans="3:4">
      <c r="C442428" s="7">
        <v>59</v>
      </c>
      <c r="D442428" s="98">
        <v>1</v>
      </c>
    </row>
    <row r="442429" spans="3:4">
      <c r="C442429" s="7">
        <v>60</v>
      </c>
      <c r="D442429" s="98">
        <v>1</v>
      </c>
    </row>
    <row r="442430" spans="3:4">
      <c r="C442430" s="7">
        <v>61</v>
      </c>
      <c r="D442430" s="98">
        <v>2</v>
      </c>
    </row>
    <row r="442431" spans="3:4">
      <c r="C442431" s="7">
        <v>62</v>
      </c>
      <c r="D442431" s="98">
        <v>2</v>
      </c>
    </row>
    <row r="442432" spans="3:4">
      <c r="C442432" s="7">
        <v>63</v>
      </c>
      <c r="D442432" s="98">
        <v>2</v>
      </c>
    </row>
    <row r="442433" spans="3:4">
      <c r="C442433" s="7">
        <v>64</v>
      </c>
      <c r="D442433" s="98">
        <v>1</v>
      </c>
    </row>
    <row r="442434" spans="3:4">
      <c r="C442434" s="7">
        <v>65</v>
      </c>
      <c r="D442434" s="98">
        <v>2</v>
      </c>
    </row>
    <row r="442435" spans="3:4">
      <c r="C442435" s="7">
        <v>66</v>
      </c>
      <c r="D442435" s="98">
        <v>1</v>
      </c>
    </row>
    <row r="442436" spans="3:4">
      <c r="C442436" s="7">
        <v>67</v>
      </c>
      <c r="D442436" s="98">
        <v>2</v>
      </c>
    </row>
    <row r="442437" spans="3:4">
      <c r="C442437" s="7">
        <v>68</v>
      </c>
      <c r="D442437" s="98">
        <v>1</v>
      </c>
    </row>
    <row r="442438" spans="3:4">
      <c r="C442438" s="7">
        <v>69</v>
      </c>
      <c r="D442438" s="98">
        <v>2</v>
      </c>
    </row>
    <row r="442439" spans="3:4">
      <c r="C442439" s="7">
        <v>70</v>
      </c>
      <c r="D442439" s="98">
        <v>2</v>
      </c>
    </row>
    <row r="442440" spans="3:4">
      <c r="C442440" s="7">
        <v>71</v>
      </c>
      <c r="D442440" s="98">
        <v>2</v>
      </c>
    </row>
    <row r="442441" spans="3:4">
      <c r="C442441" s="7">
        <v>72</v>
      </c>
      <c r="D442441" s="98">
        <v>2</v>
      </c>
    </row>
    <row r="442442" spans="3:4">
      <c r="C442442" s="7">
        <v>73</v>
      </c>
      <c r="D442442" s="98">
        <v>2</v>
      </c>
    </row>
    <row r="442443" spans="3:4">
      <c r="C442443" s="7">
        <v>74</v>
      </c>
      <c r="D442443" s="98">
        <v>1</v>
      </c>
    </row>
    <row r="442444" spans="3:4">
      <c r="C442444" s="7">
        <v>75</v>
      </c>
      <c r="D442444" s="98">
        <v>2</v>
      </c>
    </row>
    <row r="442445" spans="3:4">
      <c r="C442445" s="7">
        <v>76</v>
      </c>
      <c r="D442445" s="98">
        <v>1</v>
      </c>
    </row>
    <row r="442446" spans="3:4">
      <c r="C442446" s="7">
        <v>77</v>
      </c>
      <c r="D442446" s="98">
        <v>2</v>
      </c>
    </row>
    <row r="442447" spans="3:4">
      <c r="C442447" s="7">
        <v>78</v>
      </c>
      <c r="D442447" s="98">
        <v>2</v>
      </c>
    </row>
    <row r="442448" spans="3:4">
      <c r="C442448" s="7">
        <v>79</v>
      </c>
      <c r="D442448" s="98">
        <v>1</v>
      </c>
    </row>
    <row r="442449" spans="3:4">
      <c r="C442449" s="7">
        <v>80</v>
      </c>
      <c r="D442449" s="98">
        <v>2</v>
      </c>
    </row>
    <row r="442450" spans="3:4">
      <c r="C442450" s="7">
        <v>81</v>
      </c>
      <c r="D442450" s="98">
        <v>1</v>
      </c>
    </row>
    <row r="442451" spans="3:4">
      <c r="C442451" s="7">
        <v>82</v>
      </c>
      <c r="D442451" s="98">
        <v>1</v>
      </c>
    </row>
    <row r="442452" spans="3:4">
      <c r="C442452" s="7">
        <v>83</v>
      </c>
      <c r="D442452" s="98">
        <v>1</v>
      </c>
    </row>
    <row r="442453" spans="3:4">
      <c r="C442453" s="7">
        <v>84</v>
      </c>
      <c r="D442453" s="98">
        <v>1</v>
      </c>
    </row>
    <row r="442454" spans="3:4">
      <c r="C442454" s="7">
        <v>85</v>
      </c>
      <c r="D442454" s="98">
        <v>2</v>
      </c>
    </row>
    <row r="442455" spans="3:4">
      <c r="C442455" s="7">
        <v>86</v>
      </c>
      <c r="D442455" s="98">
        <v>2</v>
      </c>
    </row>
    <row r="442456" spans="3:4">
      <c r="C442456" s="7">
        <v>87</v>
      </c>
      <c r="D442456" s="98">
        <v>1</v>
      </c>
    </row>
    <row r="442457" spans="3:4">
      <c r="C442457" s="7">
        <v>88</v>
      </c>
      <c r="D442457" s="98">
        <v>2</v>
      </c>
    </row>
    <row r="442458" spans="3:4">
      <c r="C442458" s="7">
        <v>89</v>
      </c>
      <c r="D442458" s="98">
        <v>1</v>
      </c>
    </row>
    <row r="442459" spans="3:4">
      <c r="C442459" s="7">
        <v>90</v>
      </c>
      <c r="D442459" s="98">
        <v>1</v>
      </c>
    </row>
    <row r="442460" spans="3:4">
      <c r="C442460" s="7">
        <v>91</v>
      </c>
      <c r="D442460" s="98">
        <v>2</v>
      </c>
    </row>
    <row r="442461" spans="3:4">
      <c r="C442461" s="7">
        <v>92</v>
      </c>
      <c r="D442461" s="98">
        <v>1</v>
      </c>
    </row>
    <row r="442462" spans="3:4">
      <c r="C442462" s="7">
        <v>93</v>
      </c>
      <c r="D442462" s="98">
        <v>1</v>
      </c>
    </row>
    <row r="442463" spans="3:4">
      <c r="C442463" s="7">
        <v>94</v>
      </c>
      <c r="D442463" s="98">
        <v>2</v>
      </c>
    </row>
    <row r="442464" spans="3:4">
      <c r="C442464" s="7">
        <v>95</v>
      </c>
      <c r="D442464" s="98">
        <v>2</v>
      </c>
    </row>
    <row r="442465" spans="3:4">
      <c r="C442465" s="7">
        <v>96</v>
      </c>
      <c r="D442465" s="98">
        <v>2</v>
      </c>
    </row>
    <row r="442466" spans="3:4">
      <c r="C442466" s="7">
        <v>97</v>
      </c>
      <c r="D442466" s="98">
        <v>2</v>
      </c>
    </row>
    <row r="442467" spans="3:4">
      <c r="C442467" s="7">
        <v>98</v>
      </c>
      <c r="D442467" s="98">
        <v>1</v>
      </c>
    </row>
    <row r="442468" spans="3:4">
      <c r="C442468" s="7">
        <v>99</v>
      </c>
      <c r="D442468" s="98">
        <v>2</v>
      </c>
    </row>
    <row r="442469" spans="3:4">
      <c r="C442469" s="7">
        <v>100</v>
      </c>
      <c r="D442469" s="98">
        <v>2</v>
      </c>
    </row>
    <row r="442470" spans="3:4">
      <c r="C442470" s="7">
        <v>101</v>
      </c>
      <c r="D442470" s="98">
        <v>2</v>
      </c>
    </row>
    <row r="442471" spans="3:4">
      <c r="C442471" s="7">
        <v>102</v>
      </c>
      <c r="D442471" s="98">
        <v>1</v>
      </c>
    </row>
    <row r="442472" spans="3:4">
      <c r="C442472" s="7">
        <v>103</v>
      </c>
      <c r="D442472" s="98">
        <v>2</v>
      </c>
    </row>
    <row r="442473" spans="3:4">
      <c r="C442473" s="7">
        <v>104</v>
      </c>
      <c r="D442473" s="98">
        <v>1</v>
      </c>
    </row>
    <row r="442474" spans="3:4">
      <c r="C442474" s="7">
        <v>105</v>
      </c>
      <c r="D442474" s="98">
        <v>2</v>
      </c>
    </row>
    <row r="442475" spans="3:4">
      <c r="C442475" s="7">
        <v>106</v>
      </c>
      <c r="D442475" s="98">
        <v>2</v>
      </c>
    </row>
    <row r="442476" spans="3:4">
      <c r="C442476" s="7">
        <v>107</v>
      </c>
      <c r="D442476" s="98">
        <v>2</v>
      </c>
    </row>
    <row r="442477" spans="3:4">
      <c r="C442477" s="7">
        <v>108</v>
      </c>
      <c r="D442477" s="98">
        <v>2</v>
      </c>
    </row>
    <row r="442478" spans="3:4">
      <c r="C442478" s="7">
        <v>109</v>
      </c>
      <c r="D442478" s="98">
        <v>2</v>
      </c>
    </row>
    <row r="442479" spans="3:4">
      <c r="C442479" s="7">
        <v>110</v>
      </c>
      <c r="D442479" s="98">
        <v>2</v>
      </c>
    </row>
    <row r="442480" spans="3:4">
      <c r="C442480" s="7">
        <v>111</v>
      </c>
      <c r="D442480" s="98">
        <v>1</v>
      </c>
    </row>
    <row r="442481" spans="3:4">
      <c r="C442481" s="7">
        <v>112</v>
      </c>
      <c r="D442481" s="98">
        <v>2</v>
      </c>
    </row>
    <row r="442482" spans="3:4">
      <c r="C442482" s="7">
        <v>113</v>
      </c>
      <c r="D442482" s="98">
        <v>2</v>
      </c>
    </row>
    <row r="442483" spans="3:4">
      <c r="C442483" s="7">
        <v>114</v>
      </c>
      <c r="D442483" s="98">
        <v>2</v>
      </c>
    </row>
    <row r="442484" spans="3:4">
      <c r="C442484" s="7">
        <v>115</v>
      </c>
      <c r="D442484" s="98">
        <v>2</v>
      </c>
    </row>
    <row r="442485" spans="3:4">
      <c r="C442485" s="7">
        <v>116</v>
      </c>
      <c r="D442485" s="98">
        <v>1</v>
      </c>
    </row>
    <row r="442486" spans="3:4">
      <c r="C442486" s="7">
        <v>117</v>
      </c>
      <c r="D442486" s="98">
        <v>2</v>
      </c>
    </row>
    <row r="442487" spans="3:4">
      <c r="C442487" s="7">
        <v>118</v>
      </c>
      <c r="D442487" s="98">
        <v>2</v>
      </c>
    </row>
    <row r="442488" spans="3:4">
      <c r="C442488" s="7">
        <v>119</v>
      </c>
      <c r="D442488" s="98">
        <v>2</v>
      </c>
    </row>
    <row r="442489" spans="3:4">
      <c r="C442489" s="7">
        <v>120</v>
      </c>
      <c r="D442489" s="98">
        <v>2</v>
      </c>
    </row>
    <row r="442490" spans="3:4">
      <c r="C442490" s="7">
        <v>121</v>
      </c>
      <c r="D442490" s="98">
        <v>2</v>
      </c>
    </row>
    <row r="442491" spans="3:4">
      <c r="C442491" s="7">
        <v>122</v>
      </c>
      <c r="D442491" s="98">
        <v>2</v>
      </c>
    </row>
    <row r="442492" spans="3:4">
      <c r="C442492" s="7">
        <v>123</v>
      </c>
      <c r="D442492" s="98">
        <v>2</v>
      </c>
    </row>
    <row r="442493" spans="3:4">
      <c r="C442493" s="7">
        <v>124</v>
      </c>
      <c r="D442493" s="98">
        <v>1</v>
      </c>
    </row>
    <row r="442494" spans="3:4">
      <c r="C442494" s="7">
        <v>125</v>
      </c>
      <c r="D442494" s="98">
        <v>2</v>
      </c>
    </row>
    <row r="442495" spans="3:4">
      <c r="C442495" s="7">
        <v>126</v>
      </c>
      <c r="D442495" s="98">
        <v>1</v>
      </c>
    </row>
    <row r="442496" spans="3:4">
      <c r="C442496" s="7">
        <v>127</v>
      </c>
      <c r="D442496" s="98">
        <v>2</v>
      </c>
    </row>
    <row r="442497" spans="3:4">
      <c r="C442497" s="7">
        <v>128</v>
      </c>
      <c r="D442497" s="98">
        <v>2</v>
      </c>
    </row>
    <row r="442498" spans="3:4">
      <c r="C442498" s="7">
        <v>129</v>
      </c>
      <c r="D442498" s="98">
        <v>2</v>
      </c>
    </row>
    <row r="442499" spans="3:4">
      <c r="C442499" s="7">
        <v>130</v>
      </c>
      <c r="D442499" s="98">
        <v>2</v>
      </c>
    </row>
    <row r="442500" spans="3:4">
      <c r="C442500" s="7">
        <v>131</v>
      </c>
      <c r="D442500" s="98">
        <v>1</v>
      </c>
    </row>
    <row r="442501" spans="3:4">
      <c r="C442501" s="7">
        <v>132</v>
      </c>
      <c r="D442501" s="98">
        <v>2</v>
      </c>
    </row>
    <row r="442502" spans="3:4">
      <c r="C442502" s="7">
        <v>133</v>
      </c>
      <c r="D442502" s="98">
        <v>2</v>
      </c>
    </row>
    <row r="442503" spans="3:4">
      <c r="C442503" s="7">
        <v>134</v>
      </c>
      <c r="D442503" s="98">
        <v>2</v>
      </c>
    </row>
    <row r="442504" spans="3:4">
      <c r="C442504" s="7">
        <v>135</v>
      </c>
      <c r="D442504" s="98">
        <v>2</v>
      </c>
    </row>
    <row r="442505" spans="3:4">
      <c r="C442505" s="7">
        <v>136</v>
      </c>
      <c r="D442505" s="98">
        <v>1</v>
      </c>
    </row>
    <row r="442506" spans="3:4">
      <c r="C442506" s="7">
        <v>137</v>
      </c>
      <c r="D442506" s="98">
        <v>1</v>
      </c>
    </row>
    <row r="442507" spans="3:4">
      <c r="C442507" s="7">
        <v>138</v>
      </c>
      <c r="D442507" s="98">
        <v>2</v>
      </c>
    </row>
    <row r="442508" spans="3:4">
      <c r="C442508" s="7">
        <v>139</v>
      </c>
      <c r="D442508" s="98">
        <v>2</v>
      </c>
    </row>
    <row r="442509" spans="3:4">
      <c r="C442509" s="7">
        <v>140</v>
      </c>
      <c r="D442509" s="98">
        <v>2</v>
      </c>
    </row>
    <row r="442510" spans="3:4">
      <c r="C442510" s="7">
        <v>141</v>
      </c>
      <c r="D442510" s="98">
        <v>1</v>
      </c>
    </row>
    <row r="442511" spans="3:4">
      <c r="C442511" s="7">
        <v>142</v>
      </c>
      <c r="D442511" s="98">
        <v>2</v>
      </c>
    </row>
    <row r="442512" spans="3:4">
      <c r="C442512" s="7">
        <v>143</v>
      </c>
      <c r="D442512" s="98">
        <v>2</v>
      </c>
    </row>
    <row r="442513" spans="3:4">
      <c r="C442513" s="7">
        <v>144</v>
      </c>
      <c r="D442513" s="98">
        <v>1</v>
      </c>
    </row>
    <row r="442514" spans="3:4">
      <c r="C442514" s="7">
        <v>145</v>
      </c>
      <c r="D442514" s="98">
        <v>2</v>
      </c>
    </row>
    <row r="442515" spans="3:4">
      <c r="C442515" s="7">
        <v>146</v>
      </c>
      <c r="D442515" s="98">
        <v>2</v>
      </c>
    </row>
    <row r="442516" spans="3:4">
      <c r="C442516" s="7">
        <v>147</v>
      </c>
      <c r="D442516" s="98">
        <v>2</v>
      </c>
    </row>
    <row r="442517" spans="3:4">
      <c r="C442517" s="7">
        <v>148</v>
      </c>
      <c r="D442517" s="98">
        <v>1</v>
      </c>
    </row>
    <row r="442518" spans="3:4">
      <c r="C442518" s="7">
        <v>149</v>
      </c>
      <c r="D442518" s="98">
        <v>2</v>
      </c>
    </row>
    <row r="442519" spans="3:4">
      <c r="C442519" s="7">
        <v>150</v>
      </c>
      <c r="D442519" s="98">
        <v>2</v>
      </c>
    </row>
    <row r="442520" spans="3:4">
      <c r="C442520" s="7">
        <v>151</v>
      </c>
      <c r="D442520" s="98">
        <v>2</v>
      </c>
    </row>
    <row r="442521" spans="3:4">
      <c r="C442521" s="7">
        <v>152</v>
      </c>
      <c r="D442521" s="98">
        <v>2</v>
      </c>
    </row>
    <row r="442522" spans="3:4">
      <c r="C442522" s="7">
        <v>153</v>
      </c>
      <c r="D442522" s="98">
        <v>2</v>
      </c>
    </row>
    <row r="442523" spans="3:4">
      <c r="C442523" s="7">
        <v>154</v>
      </c>
      <c r="D442523" s="98">
        <v>2</v>
      </c>
    </row>
    <row r="442524" spans="3:4">
      <c r="C442524" s="7">
        <v>155</v>
      </c>
      <c r="D442524" s="98">
        <v>2</v>
      </c>
    </row>
    <row r="442525" spans="3:4">
      <c r="C442525" s="7">
        <v>156</v>
      </c>
      <c r="D442525" s="98">
        <v>2</v>
      </c>
    </row>
    <row r="442526" spans="3:4">
      <c r="C442526" s="7">
        <v>157</v>
      </c>
      <c r="D442526" s="98">
        <v>2</v>
      </c>
    </row>
    <row r="442527" spans="3:4">
      <c r="C442527" s="7">
        <v>158</v>
      </c>
      <c r="D442527" s="98">
        <v>2</v>
      </c>
    </row>
    <row r="442528" spans="3:4">
      <c r="C442528" s="7">
        <v>159</v>
      </c>
      <c r="D442528" s="98">
        <v>2</v>
      </c>
    </row>
    <row r="442529" spans="3:4">
      <c r="C442529" s="7">
        <v>160</v>
      </c>
      <c r="D442529" s="98">
        <v>2</v>
      </c>
    </row>
    <row r="442530" spans="3:4">
      <c r="C442530" s="7">
        <v>161</v>
      </c>
      <c r="D442530" s="98">
        <v>2</v>
      </c>
    </row>
    <row r="442531" spans="3:4">
      <c r="C442531" s="7">
        <v>162</v>
      </c>
      <c r="D442531" s="98">
        <v>2</v>
      </c>
    </row>
    <row r="442532" spans="3:4">
      <c r="C442532" s="7">
        <v>163</v>
      </c>
      <c r="D442532" s="98">
        <v>2</v>
      </c>
    </row>
    <row r="442533" spans="3:4">
      <c r="C442533" s="7">
        <v>164</v>
      </c>
      <c r="D442533" s="98">
        <v>2</v>
      </c>
    </row>
    <row r="442534" spans="3:4">
      <c r="C442534" s="7">
        <v>165</v>
      </c>
      <c r="D442534" s="98">
        <v>2</v>
      </c>
    </row>
    <row r="442535" spans="3:4">
      <c r="C442535" s="7">
        <v>166</v>
      </c>
      <c r="D442535" s="98">
        <v>2</v>
      </c>
    </row>
    <row r="442536" spans="3:4">
      <c r="C442536" s="7">
        <v>167</v>
      </c>
      <c r="D442536" s="98">
        <v>2</v>
      </c>
    </row>
    <row r="442537" spans="3:4">
      <c r="C442537" s="7">
        <v>168</v>
      </c>
      <c r="D442537" s="98">
        <v>2</v>
      </c>
    </row>
    <row r="442538" spans="3:4">
      <c r="C442538" s="7">
        <v>169</v>
      </c>
      <c r="D442538" s="98">
        <v>2</v>
      </c>
    </row>
    <row r="442539" spans="3:4">
      <c r="C442539" s="7">
        <v>170</v>
      </c>
      <c r="D442539" s="98">
        <v>2</v>
      </c>
    </row>
    <row r="442540" spans="3:4">
      <c r="C442540" s="7">
        <v>171</v>
      </c>
      <c r="D442540" s="98">
        <v>2</v>
      </c>
    </row>
    <row r="442541" spans="3:4">
      <c r="C442541" s="7">
        <v>172</v>
      </c>
      <c r="D442541" s="98">
        <v>2</v>
      </c>
    </row>
    <row r="442542" spans="3:4">
      <c r="C442542" s="7">
        <v>173</v>
      </c>
      <c r="D442542" s="98">
        <v>2</v>
      </c>
    </row>
    <row r="442543" spans="3:4">
      <c r="C442543" s="7">
        <v>174</v>
      </c>
      <c r="D442543" s="98">
        <v>2</v>
      </c>
    </row>
    <row r="442544" spans="3:4">
      <c r="C442544" s="7">
        <v>175</v>
      </c>
      <c r="D442544" s="98">
        <v>2</v>
      </c>
    </row>
    <row r="442545" spans="3:4">
      <c r="C442545" s="7">
        <v>176</v>
      </c>
      <c r="D442545" s="98">
        <v>2</v>
      </c>
    </row>
    <row r="442546" spans="3:4">
      <c r="C442546" s="7">
        <v>177</v>
      </c>
      <c r="D442546" s="98">
        <v>2</v>
      </c>
    </row>
    <row r="442547" spans="3:4">
      <c r="C442547" s="7">
        <v>178</v>
      </c>
      <c r="D442547" s="98">
        <v>2</v>
      </c>
    </row>
    <row r="442548" spans="3:4">
      <c r="C442548" s="7">
        <v>179</v>
      </c>
      <c r="D442548" s="98">
        <v>1</v>
      </c>
    </row>
    <row r="442549" spans="3:4">
      <c r="C442549" s="7">
        <v>180</v>
      </c>
      <c r="D442549" s="98">
        <v>2</v>
      </c>
    </row>
    <row r="442550" spans="3:4">
      <c r="C442550" s="7">
        <v>181</v>
      </c>
      <c r="D442550" s="98">
        <v>2</v>
      </c>
    </row>
    <row r="442551" spans="3:4">
      <c r="C442551" s="7">
        <v>182</v>
      </c>
      <c r="D442551" s="98">
        <v>2</v>
      </c>
    </row>
    <row r="442552" spans="3:4">
      <c r="C442552" s="7">
        <v>183</v>
      </c>
      <c r="D442552" s="98">
        <v>2</v>
      </c>
    </row>
    <row r="442553" spans="3:4">
      <c r="C442553" s="7">
        <v>184</v>
      </c>
      <c r="D442553" s="98">
        <v>1</v>
      </c>
    </row>
    <row r="442554" spans="3:4">
      <c r="C442554" s="7">
        <v>185</v>
      </c>
      <c r="D442554" s="98">
        <v>2</v>
      </c>
    </row>
    <row r="442555" spans="3:4">
      <c r="C442555" s="7">
        <v>186</v>
      </c>
      <c r="D442555" s="98">
        <v>2</v>
      </c>
    </row>
    <row r="442556" spans="3:4">
      <c r="C442556" s="7">
        <v>187</v>
      </c>
      <c r="D442556" s="98">
        <v>5</v>
      </c>
    </row>
    <row r="442557" spans="3:4">
      <c r="C442557" s="7">
        <v>188</v>
      </c>
      <c r="D442557" s="98">
        <v>1</v>
      </c>
    </row>
    <row r="442558" spans="3:4">
      <c r="C442558" s="7">
        <v>189</v>
      </c>
      <c r="D442558" s="98">
        <v>5</v>
      </c>
    </row>
    <row r="442559" spans="3:4">
      <c r="C442559" s="7">
        <v>190</v>
      </c>
      <c r="D442559" s="98">
        <v>5</v>
      </c>
    </row>
    <row r="442560" spans="3:4">
      <c r="C442560" s="7">
        <v>191</v>
      </c>
      <c r="D442560" s="98">
        <v>5</v>
      </c>
    </row>
    <row r="442561" spans="3:4">
      <c r="C442561" s="7">
        <v>192</v>
      </c>
      <c r="D442561" s="98">
        <v>1</v>
      </c>
    </row>
    <row r="442562" spans="3:4">
      <c r="C442562" s="7">
        <v>193</v>
      </c>
      <c r="D442562" s="98">
        <v>1</v>
      </c>
    </row>
    <row r="442563" spans="3:4">
      <c r="C442563" s="7">
        <v>194</v>
      </c>
      <c r="D442563" s="98">
        <v>2</v>
      </c>
    </row>
    <row r="442564" spans="3:4">
      <c r="C442564" s="7">
        <v>195</v>
      </c>
      <c r="D442564" s="98">
        <v>5</v>
      </c>
    </row>
    <row r="442565" spans="3:4">
      <c r="C442565" s="7">
        <v>196</v>
      </c>
      <c r="D442565" s="98">
        <v>3</v>
      </c>
    </row>
    <row r="442566" spans="3:4">
      <c r="C442566" s="7">
        <v>197</v>
      </c>
      <c r="D442566" s="98">
        <v>4</v>
      </c>
    </row>
    <row r="442567" spans="3:4">
      <c r="C442567" s="7">
        <v>198</v>
      </c>
      <c r="D442567" s="98">
        <v>1</v>
      </c>
    </row>
    <row r="442568" spans="3:4">
      <c r="C442568" s="7">
        <v>199</v>
      </c>
      <c r="D442568" s="98">
        <v>5</v>
      </c>
    </row>
    <row r="442569" spans="3:4">
      <c r="C442569" s="7">
        <v>200</v>
      </c>
      <c r="D442569" s="98">
        <v>2</v>
      </c>
    </row>
    <row r="442570" spans="3:4">
      <c r="C442570" s="7">
        <v>201</v>
      </c>
      <c r="D442570" s="98">
        <v>1</v>
      </c>
    </row>
    <row r="442571" spans="3:4">
      <c r="C442571" s="7">
        <v>202</v>
      </c>
      <c r="D442571" s="98">
        <v>4</v>
      </c>
    </row>
    <row r="442572" spans="3:4">
      <c r="C442572" s="7">
        <v>203</v>
      </c>
      <c r="D442572" s="98">
        <v>4</v>
      </c>
    </row>
    <row r="442573" spans="3:4">
      <c r="C442573" s="7">
        <v>204</v>
      </c>
      <c r="D442573" s="98">
        <v>3</v>
      </c>
    </row>
    <row r="442574" spans="3:4">
      <c r="C442574" s="7">
        <v>205</v>
      </c>
      <c r="D442574" s="98">
        <v>1</v>
      </c>
    </row>
    <row r="442575" spans="3:4">
      <c r="C442575" s="7">
        <v>206</v>
      </c>
      <c r="D442575" s="98">
        <v>5</v>
      </c>
    </row>
    <row r="442576" spans="3:4">
      <c r="C442576" s="7">
        <v>207</v>
      </c>
      <c r="D442576" s="98">
        <v>5</v>
      </c>
    </row>
    <row r="442577" spans="3:4">
      <c r="C442577" s="7">
        <v>208</v>
      </c>
      <c r="D442577" s="98">
        <v>4</v>
      </c>
    </row>
    <row r="442578" spans="3:4">
      <c r="C442578" s="7">
        <v>209</v>
      </c>
      <c r="D442578" s="98">
        <v>2</v>
      </c>
    </row>
    <row r="442579" spans="3:4">
      <c r="C442579" s="7">
        <v>210</v>
      </c>
      <c r="D442579" s="98">
        <v>1</v>
      </c>
    </row>
    <row r="442580" spans="3:4">
      <c r="C442580" s="7">
        <v>211</v>
      </c>
      <c r="D442580" s="98">
        <v>4</v>
      </c>
    </row>
    <row r="442581" spans="3:4">
      <c r="C442581" s="7">
        <v>212</v>
      </c>
      <c r="D442581" s="98">
        <v>1</v>
      </c>
    </row>
    <row r="442582" spans="3:4">
      <c r="C442582" s="7">
        <v>213</v>
      </c>
      <c r="D442582" s="98">
        <v>4</v>
      </c>
    </row>
    <row r="442583" spans="3:4">
      <c r="C442583" s="7">
        <v>214</v>
      </c>
      <c r="D442583" s="98">
        <v>1</v>
      </c>
    </row>
    <row r="442584" spans="3:4">
      <c r="C442584" s="7">
        <v>215</v>
      </c>
      <c r="D442584" s="98">
        <v>2</v>
      </c>
    </row>
    <row r="442585" spans="3:4">
      <c r="C442585" s="7">
        <v>216</v>
      </c>
      <c r="D442585" s="98">
        <v>4</v>
      </c>
    </row>
    <row r="442586" spans="3:4">
      <c r="C442586" s="7">
        <v>217</v>
      </c>
      <c r="D442586" s="98">
        <v>4</v>
      </c>
    </row>
    <row r="442587" spans="3:4">
      <c r="C442587" s="7">
        <v>218</v>
      </c>
      <c r="D442587" s="98">
        <v>3</v>
      </c>
    </row>
    <row r="442588" spans="3:4">
      <c r="C442588" s="7">
        <v>219</v>
      </c>
      <c r="D442588" s="98">
        <v>2</v>
      </c>
    </row>
    <row r="442589" spans="3:4">
      <c r="C442589" s="7">
        <v>220</v>
      </c>
      <c r="D442589" s="98">
        <v>5</v>
      </c>
    </row>
    <row r="442590" spans="3:4">
      <c r="C442590" s="7">
        <v>221</v>
      </c>
      <c r="D442590" s="98">
        <v>1</v>
      </c>
    </row>
    <row r="442591" spans="3:4">
      <c r="C442591" s="7">
        <v>222</v>
      </c>
      <c r="D442591" s="98"/>
    </row>
    <row r="442592" spans="3:4">
      <c r="C442592" s="7">
        <v>223</v>
      </c>
      <c r="D442592" s="98">
        <v>4</v>
      </c>
    </row>
    <row r="442593" spans="3:4">
      <c r="C442593" s="7">
        <v>224</v>
      </c>
      <c r="D442593" s="98">
        <v>5</v>
      </c>
    </row>
    <row r="442594" spans="3:4">
      <c r="C442594" s="7">
        <v>225</v>
      </c>
      <c r="D442594" s="98">
        <v>3</v>
      </c>
    </row>
    <row r="442595" spans="3:4">
      <c r="C442595" s="7">
        <v>226</v>
      </c>
      <c r="D442595" s="98">
        <v>4</v>
      </c>
    </row>
    <row r="442596" spans="3:4">
      <c r="C442596" s="7">
        <v>227</v>
      </c>
      <c r="D442596" s="98">
        <v>1</v>
      </c>
    </row>
    <row r="442597" spans="3:4">
      <c r="C442597" s="7">
        <v>228</v>
      </c>
      <c r="D442597" s="98">
        <v>2</v>
      </c>
    </row>
    <row r="458753" spans="3:4">
      <c r="C458753" s="3" t="s">
        <v>13</v>
      </c>
      <c r="D458753" s="98" t="s">
        <v>0</v>
      </c>
    </row>
    <row r="458754" spans="3:4">
      <c r="C458754" s="7">
        <v>1</v>
      </c>
      <c r="D458754" s="98">
        <v>1</v>
      </c>
    </row>
    <row r="458755" spans="3:4">
      <c r="C458755" s="7">
        <v>2</v>
      </c>
      <c r="D458755" s="98">
        <v>1</v>
      </c>
    </row>
    <row r="458756" spans="3:4">
      <c r="C458756" s="7">
        <v>3</v>
      </c>
      <c r="D458756" s="98">
        <v>2</v>
      </c>
    </row>
    <row r="458757" spans="3:4">
      <c r="C458757" s="7">
        <v>4</v>
      </c>
      <c r="D458757" s="98">
        <v>1</v>
      </c>
    </row>
    <row r="458758" spans="3:4">
      <c r="C458758" s="7">
        <v>5</v>
      </c>
      <c r="D458758" s="98">
        <v>1</v>
      </c>
    </row>
    <row r="458759" spans="3:4">
      <c r="C458759" s="7">
        <v>6</v>
      </c>
      <c r="D458759" s="98">
        <v>1</v>
      </c>
    </row>
    <row r="458760" spans="3:4">
      <c r="C458760" s="7">
        <v>7</v>
      </c>
      <c r="D458760" s="98">
        <v>2</v>
      </c>
    </row>
    <row r="458761" spans="3:4">
      <c r="C458761" s="7">
        <v>8</v>
      </c>
      <c r="D458761" s="98">
        <v>1</v>
      </c>
    </row>
    <row r="458762" spans="3:4">
      <c r="C458762" s="7">
        <v>9</v>
      </c>
      <c r="D458762" s="98">
        <v>2</v>
      </c>
    </row>
    <row r="458763" spans="3:4">
      <c r="C458763" s="7">
        <v>10</v>
      </c>
      <c r="D458763" s="98">
        <v>1</v>
      </c>
    </row>
    <row r="458764" spans="3:4">
      <c r="C458764" s="7">
        <v>11</v>
      </c>
      <c r="D458764" s="98">
        <v>1</v>
      </c>
    </row>
    <row r="458765" spans="3:4">
      <c r="C458765" s="7">
        <v>12</v>
      </c>
      <c r="D458765" s="98">
        <v>1</v>
      </c>
    </row>
    <row r="458766" spans="3:4">
      <c r="C458766" s="7">
        <v>13</v>
      </c>
      <c r="D458766" s="98">
        <v>2</v>
      </c>
    </row>
    <row r="458767" spans="3:4">
      <c r="C458767" s="7">
        <v>14</v>
      </c>
      <c r="D458767" s="98">
        <v>1</v>
      </c>
    </row>
    <row r="458768" spans="3:4">
      <c r="C458768" s="7">
        <v>15</v>
      </c>
      <c r="D458768" s="98">
        <v>2</v>
      </c>
    </row>
    <row r="458769" spans="3:4">
      <c r="C458769" s="7">
        <v>16</v>
      </c>
      <c r="D458769" s="98">
        <v>1</v>
      </c>
    </row>
    <row r="458770" spans="3:4">
      <c r="C458770" s="7">
        <v>17</v>
      </c>
      <c r="D458770" s="98">
        <v>2</v>
      </c>
    </row>
    <row r="458771" spans="3:4">
      <c r="C458771" s="7">
        <v>18</v>
      </c>
      <c r="D458771" s="98">
        <v>1</v>
      </c>
    </row>
    <row r="458772" spans="3:4">
      <c r="C458772" s="7">
        <v>19</v>
      </c>
      <c r="D458772" s="98">
        <v>2</v>
      </c>
    </row>
    <row r="458773" spans="3:4">
      <c r="C458773" s="7">
        <v>20</v>
      </c>
      <c r="D458773" s="98">
        <v>1</v>
      </c>
    </row>
    <row r="458774" spans="3:4">
      <c r="C458774" s="7">
        <v>21</v>
      </c>
      <c r="D458774" s="98">
        <v>2</v>
      </c>
    </row>
    <row r="458775" spans="3:4">
      <c r="C458775" s="7">
        <v>22</v>
      </c>
      <c r="D458775" s="98">
        <v>1</v>
      </c>
    </row>
    <row r="458776" spans="3:4">
      <c r="C458776" s="7">
        <v>23</v>
      </c>
      <c r="D458776" s="98">
        <v>2</v>
      </c>
    </row>
    <row r="458777" spans="3:4">
      <c r="C458777" s="7">
        <v>24</v>
      </c>
      <c r="D458777" s="98">
        <v>2</v>
      </c>
    </row>
    <row r="458778" spans="3:4">
      <c r="C458778" s="7">
        <v>25</v>
      </c>
      <c r="D458778" s="98">
        <v>2</v>
      </c>
    </row>
    <row r="458779" spans="3:4">
      <c r="C458779" s="7">
        <v>26</v>
      </c>
      <c r="D458779" s="98">
        <v>1</v>
      </c>
    </row>
    <row r="458780" spans="3:4">
      <c r="C458780" s="7">
        <v>27</v>
      </c>
      <c r="D458780" s="98">
        <v>1</v>
      </c>
    </row>
    <row r="458781" spans="3:4">
      <c r="C458781" s="7">
        <v>28</v>
      </c>
      <c r="D458781" s="98">
        <v>2</v>
      </c>
    </row>
    <row r="458782" spans="3:4">
      <c r="C458782" s="7">
        <v>29</v>
      </c>
      <c r="D458782" s="98">
        <v>1</v>
      </c>
    </row>
    <row r="458783" spans="3:4">
      <c r="C458783" s="7">
        <v>30</v>
      </c>
      <c r="D458783" s="98">
        <v>2</v>
      </c>
    </row>
    <row r="458784" spans="3:4">
      <c r="C458784" s="7">
        <v>31</v>
      </c>
      <c r="D458784" s="98">
        <v>2</v>
      </c>
    </row>
    <row r="458785" spans="3:4">
      <c r="C458785" s="7">
        <v>32</v>
      </c>
      <c r="D458785" s="98">
        <v>2</v>
      </c>
    </row>
    <row r="458786" spans="3:4">
      <c r="C458786" s="7">
        <v>33</v>
      </c>
      <c r="D458786" s="98">
        <v>1</v>
      </c>
    </row>
    <row r="458787" spans="3:4">
      <c r="C458787" s="7">
        <v>34</v>
      </c>
      <c r="D458787" s="98">
        <v>1</v>
      </c>
    </row>
    <row r="458788" spans="3:4">
      <c r="C458788" s="7">
        <v>35</v>
      </c>
      <c r="D458788" s="98">
        <v>2</v>
      </c>
    </row>
    <row r="458789" spans="3:4">
      <c r="C458789" s="7">
        <v>36</v>
      </c>
      <c r="D458789" s="98">
        <v>1</v>
      </c>
    </row>
    <row r="458790" spans="3:4">
      <c r="C458790" s="7">
        <v>37</v>
      </c>
      <c r="D458790" s="98">
        <v>2</v>
      </c>
    </row>
    <row r="458791" spans="3:4">
      <c r="C458791" s="7">
        <v>38</v>
      </c>
      <c r="D458791" s="98">
        <v>1</v>
      </c>
    </row>
    <row r="458792" spans="3:4">
      <c r="C458792" s="7">
        <v>39</v>
      </c>
      <c r="D458792" s="98">
        <v>1</v>
      </c>
    </row>
    <row r="458793" spans="3:4">
      <c r="C458793" s="7">
        <v>40</v>
      </c>
      <c r="D458793" s="98">
        <v>1</v>
      </c>
    </row>
    <row r="458794" spans="3:4">
      <c r="C458794" s="7">
        <v>41</v>
      </c>
      <c r="D458794" s="98">
        <v>2</v>
      </c>
    </row>
    <row r="458795" spans="3:4">
      <c r="C458795" s="7">
        <v>42</v>
      </c>
      <c r="D458795" s="98">
        <v>2</v>
      </c>
    </row>
    <row r="458796" spans="3:4">
      <c r="C458796" s="7">
        <v>43</v>
      </c>
      <c r="D458796" s="98">
        <v>1</v>
      </c>
    </row>
    <row r="458797" spans="3:4">
      <c r="C458797" s="7">
        <v>44</v>
      </c>
      <c r="D458797" s="98">
        <v>1</v>
      </c>
    </row>
    <row r="458798" spans="3:4">
      <c r="C458798" s="7">
        <v>45</v>
      </c>
      <c r="D458798" s="98">
        <v>2</v>
      </c>
    </row>
    <row r="458799" spans="3:4">
      <c r="C458799" s="7">
        <v>46</v>
      </c>
      <c r="D458799" s="98">
        <v>1</v>
      </c>
    </row>
    <row r="458800" spans="3:4">
      <c r="C458800" s="7">
        <v>47</v>
      </c>
      <c r="D458800" s="98">
        <v>2</v>
      </c>
    </row>
    <row r="458801" spans="3:4">
      <c r="C458801" s="7">
        <v>48</v>
      </c>
      <c r="D458801" s="98">
        <v>2</v>
      </c>
    </row>
    <row r="458802" spans="3:4">
      <c r="C458802" s="7">
        <v>49</v>
      </c>
      <c r="D458802" s="98">
        <v>1</v>
      </c>
    </row>
    <row r="458803" spans="3:4">
      <c r="C458803" s="7">
        <v>50</v>
      </c>
      <c r="D458803" s="98">
        <v>1</v>
      </c>
    </row>
    <row r="458804" spans="3:4">
      <c r="C458804" s="7">
        <v>51</v>
      </c>
      <c r="D458804" s="98">
        <v>2</v>
      </c>
    </row>
    <row r="458805" spans="3:4">
      <c r="C458805" s="7">
        <v>52</v>
      </c>
      <c r="D458805" s="98">
        <v>1</v>
      </c>
    </row>
    <row r="458806" spans="3:4">
      <c r="C458806" s="7">
        <v>53</v>
      </c>
      <c r="D458806" s="98">
        <v>2</v>
      </c>
    </row>
    <row r="458807" spans="3:4">
      <c r="C458807" s="7">
        <v>54</v>
      </c>
      <c r="D458807" s="98">
        <v>2</v>
      </c>
    </row>
    <row r="458808" spans="3:4">
      <c r="C458808" s="7">
        <v>55</v>
      </c>
      <c r="D458808" s="98">
        <v>2</v>
      </c>
    </row>
    <row r="458809" spans="3:4">
      <c r="C458809" s="7">
        <v>56</v>
      </c>
      <c r="D458809" s="98">
        <v>2</v>
      </c>
    </row>
    <row r="458810" spans="3:4">
      <c r="C458810" s="7">
        <v>57</v>
      </c>
      <c r="D458810" s="98">
        <v>2</v>
      </c>
    </row>
    <row r="458811" spans="3:4">
      <c r="C458811" s="7">
        <v>58</v>
      </c>
      <c r="D458811" s="98">
        <v>1</v>
      </c>
    </row>
    <row r="458812" spans="3:4">
      <c r="C458812" s="7">
        <v>59</v>
      </c>
      <c r="D458812" s="98">
        <v>1</v>
      </c>
    </row>
    <row r="458813" spans="3:4">
      <c r="C458813" s="7">
        <v>60</v>
      </c>
      <c r="D458813" s="98">
        <v>1</v>
      </c>
    </row>
    <row r="458814" spans="3:4">
      <c r="C458814" s="7">
        <v>61</v>
      </c>
      <c r="D458814" s="98">
        <v>2</v>
      </c>
    </row>
    <row r="458815" spans="3:4">
      <c r="C458815" s="7">
        <v>62</v>
      </c>
      <c r="D458815" s="98">
        <v>2</v>
      </c>
    </row>
    <row r="458816" spans="3:4">
      <c r="C458816" s="7">
        <v>63</v>
      </c>
      <c r="D458816" s="98">
        <v>2</v>
      </c>
    </row>
    <row r="458817" spans="3:4">
      <c r="C458817" s="7">
        <v>64</v>
      </c>
      <c r="D458817" s="98">
        <v>1</v>
      </c>
    </row>
    <row r="458818" spans="3:4">
      <c r="C458818" s="7">
        <v>65</v>
      </c>
      <c r="D458818" s="98">
        <v>2</v>
      </c>
    </row>
    <row r="458819" spans="3:4">
      <c r="C458819" s="7">
        <v>66</v>
      </c>
      <c r="D458819" s="98">
        <v>1</v>
      </c>
    </row>
    <row r="458820" spans="3:4">
      <c r="C458820" s="7">
        <v>67</v>
      </c>
      <c r="D458820" s="98">
        <v>2</v>
      </c>
    </row>
    <row r="458821" spans="3:4">
      <c r="C458821" s="7">
        <v>68</v>
      </c>
      <c r="D458821" s="98">
        <v>1</v>
      </c>
    </row>
    <row r="458822" spans="3:4">
      <c r="C458822" s="7">
        <v>69</v>
      </c>
      <c r="D458822" s="98">
        <v>2</v>
      </c>
    </row>
    <row r="458823" spans="3:4">
      <c r="C458823" s="7">
        <v>70</v>
      </c>
      <c r="D458823" s="98">
        <v>2</v>
      </c>
    </row>
    <row r="458824" spans="3:4">
      <c r="C458824" s="7">
        <v>71</v>
      </c>
      <c r="D458824" s="98">
        <v>2</v>
      </c>
    </row>
    <row r="458825" spans="3:4">
      <c r="C458825" s="7">
        <v>72</v>
      </c>
      <c r="D458825" s="98">
        <v>2</v>
      </c>
    </row>
    <row r="458826" spans="3:4">
      <c r="C458826" s="7">
        <v>73</v>
      </c>
      <c r="D458826" s="98">
        <v>2</v>
      </c>
    </row>
    <row r="458827" spans="3:4">
      <c r="C458827" s="7">
        <v>74</v>
      </c>
      <c r="D458827" s="98">
        <v>1</v>
      </c>
    </row>
    <row r="458828" spans="3:4">
      <c r="C458828" s="7">
        <v>75</v>
      </c>
      <c r="D458828" s="98">
        <v>2</v>
      </c>
    </row>
    <row r="458829" spans="3:4">
      <c r="C458829" s="7">
        <v>76</v>
      </c>
      <c r="D458829" s="98">
        <v>1</v>
      </c>
    </row>
    <row r="458830" spans="3:4">
      <c r="C458830" s="7">
        <v>77</v>
      </c>
      <c r="D458830" s="98">
        <v>2</v>
      </c>
    </row>
    <row r="458831" spans="3:4">
      <c r="C458831" s="7">
        <v>78</v>
      </c>
      <c r="D458831" s="98">
        <v>2</v>
      </c>
    </row>
    <row r="458832" spans="3:4">
      <c r="C458832" s="7">
        <v>79</v>
      </c>
      <c r="D458832" s="98">
        <v>1</v>
      </c>
    </row>
    <row r="458833" spans="3:4">
      <c r="C458833" s="7">
        <v>80</v>
      </c>
      <c r="D458833" s="98">
        <v>2</v>
      </c>
    </row>
    <row r="458834" spans="3:4">
      <c r="C458834" s="7">
        <v>81</v>
      </c>
      <c r="D458834" s="98">
        <v>1</v>
      </c>
    </row>
    <row r="458835" spans="3:4">
      <c r="C458835" s="7">
        <v>82</v>
      </c>
      <c r="D458835" s="98">
        <v>1</v>
      </c>
    </row>
    <row r="458836" spans="3:4">
      <c r="C458836" s="7">
        <v>83</v>
      </c>
      <c r="D458836" s="98">
        <v>1</v>
      </c>
    </row>
    <row r="458837" spans="3:4">
      <c r="C458837" s="7">
        <v>84</v>
      </c>
      <c r="D458837" s="98">
        <v>1</v>
      </c>
    </row>
    <row r="458838" spans="3:4">
      <c r="C458838" s="7">
        <v>85</v>
      </c>
      <c r="D458838" s="98">
        <v>2</v>
      </c>
    </row>
    <row r="458839" spans="3:4">
      <c r="C458839" s="7">
        <v>86</v>
      </c>
      <c r="D458839" s="98">
        <v>2</v>
      </c>
    </row>
    <row r="458840" spans="3:4">
      <c r="C458840" s="7">
        <v>87</v>
      </c>
      <c r="D458840" s="98">
        <v>1</v>
      </c>
    </row>
    <row r="458841" spans="3:4">
      <c r="C458841" s="7">
        <v>88</v>
      </c>
      <c r="D458841" s="98">
        <v>2</v>
      </c>
    </row>
    <row r="458842" spans="3:4">
      <c r="C458842" s="7">
        <v>89</v>
      </c>
      <c r="D458842" s="98">
        <v>1</v>
      </c>
    </row>
    <row r="458843" spans="3:4">
      <c r="C458843" s="7">
        <v>90</v>
      </c>
      <c r="D458843" s="98">
        <v>1</v>
      </c>
    </row>
    <row r="458844" spans="3:4">
      <c r="C458844" s="7">
        <v>91</v>
      </c>
      <c r="D458844" s="98">
        <v>2</v>
      </c>
    </row>
    <row r="458845" spans="3:4">
      <c r="C458845" s="7">
        <v>92</v>
      </c>
      <c r="D458845" s="98">
        <v>1</v>
      </c>
    </row>
    <row r="458846" spans="3:4">
      <c r="C458846" s="7">
        <v>93</v>
      </c>
      <c r="D458846" s="98">
        <v>1</v>
      </c>
    </row>
    <row r="458847" spans="3:4">
      <c r="C458847" s="7">
        <v>94</v>
      </c>
      <c r="D458847" s="98">
        <v>2</v>
      </c>
    </row>
    <row r="458848" spans="3:4">
      <c r="C458848" s="7">
        <v>95</v>
      </c>
      <c r="D458848" s="98">
        <v>2</v>
      </c>
    </row>
    <row r="458849" spans="3:4">
      <c r="C458849" s="7">
        <v>96</v>
      </c>
      <c r="D458849" s="98">
        <v>2</v>
      </c>
    </row>
    <row r="458850" spans="3:4">
      <c r="C458850" s="7">
        <v>97</v>
      </c>
      <c r="D458850" s="98">
        <v>2</v>
      </c>
    </row>
    <row r="458851" spans="3:4">
      <c r="C458851" s="7">
        <v>98</v>
      </c>
      <c r="D458851" s="98">
        <v>1</v>
      </c>
    </row>
    <row r="458852" spans="3:4">
      <c r="C458852" s="7">
        <v>99</v>
      </c>
      <c r="D458852" s="98">
        <v>2</v>
      </c>
    </row>
    <row r="458853" spans="3:4">
      <c r="C458853" s="7">
        <v>100</v>
      </c>
      <c r="D458853" s="98">
        <v>2</v>
      </c>
    </row>
    <row r="458854" spans="3:4">
      <c r="C458854" s="7">
        <v>101</v>
      </c>
      <c r="D458854" s="98">
        <v>2</v>
      </c>
    </row>
    <row r="458855" spans="3:4">
      <c r="C458855" s="7">
        <v>102</v>
      </c>
      <c r="D458855" s="98">
        <v>1</v>
      </c>
    </row>
    <row r="458856" spans="3:4">
      <c r="C458856" s="7">
        <v>103</v>
      </c>
      <c r="D458856" s="98">
        <v>2</v>
      </c>
    </row>
    <row r="458857" spans="3:4">
      <c r="C458857" s="7">
        <v>104</v>
      </c>
      <c r="D458857" s="98">
        <v>1</v>
      </c>
    </row>
    <row r="458858" spans="3:4">
      <c r="C458858" s="7">
        <v>105</v>
      </c>
      <c r="D458858" s="98">
        <v>2</v>
      </c>
    </row>
    <row r="458859" spans="3:4">
      <c r="C458859" s="7">
        <v>106</v>
      </c>
      <c r="D458859" s="98">
        <v>2</v>
      </c>
    </row>
    <row r="458860" spans="3:4">
      <c r="C458860" s="7">
        <v>107</v>
      </c>
      <c r="D458860" s="98">
        <v>2</v>
      </c>
    </row>
    <row r="458861" spans="3:4">
      <c r="C458861" s="7">
        <v>108</v>
      </c>
      <c r="D458861" s="98">
        <v>2</v>
      </c>
    </row>
    <row r="458862" spans="3:4">
      <c r="C458862" s="7">
        <v>109</v>
      </c>
      <c r="D458862" s="98">
        <v>2</v>
      </c>
    </row>
    <row r="458863" spans="3:4">
      <c r="C458863" s="7">
        <v>110</v>
      </c>
      <c r="D458863" s="98">
        <v>2</v>
      </c>
    </row>
    <row r="458864" spans="3:4">
      <c r="C458864" s="7">
        <v>111</v>
      </c>
      <c r="D458864" s="98">
        <v>1</v>
      </c>
    </row>
    <row r="458865" spans="3:4">
      <c r="C458865" s="7">
        <v>112</v>
      </c>
      <c r="D458865" s="98">
        <v>2</v>
      </c>
    </row>
    <row r="458866" spans="3:4">
      <c r="C458866" s="7">
        <v>113</v>
      </c>
      <c r="D458866" s="98">
        <v>2</v>
      </c>
    </row>
    <row r="458867" spans="3:4">
      <c r="C458867" s="7">
        <v>114</v>
      </c>
      <c r="D458867" s="98">
        <v>2</v>
      </c>
    </row>
    <row r="458868" spans="3:4">
      <c r="C458868" s="7">
        <v>115</v>
      </c>
      <c r="D458868" s="98">
        <v>2</v>
      </c>
    </row>
    <row r="458869" spans="3:4">
      <c r="C458869" s="7">
        <v>116</v>
      </c>
      <c r="D458869" s="98">
        <v>1</v>
      </c>
    </row>
    <row r="458870" spans="3:4">
      <c r="C458870" s="7">
        <v>117</v>
      </c>
      <c r="D458870" s="98">
        <v>2</v>
      </c>
    </row>
    <row r="458871" spans="3:4">
      <c r="C458871" s="7">
        <v>118</v>
      </c>
      <c r="D458871" s="98">
        <v>2</v>
      </c>
    </row>
    <row r="458872" spans="3:4">
      <c r="C458872" s="7">
        <v>119</v>
      </c>
      <c r="D458872" s="98">
        <v>2</v>
      </c>
    </row>
    <row r="458873" spans="3:4">
      <c r="C458873" s="7">
        <v>120</v>
      </c>
      <c r="D458873" s="98">
        <v>2</v>
      </c>
    </row>
    <row r="458874" spans="3:4">
      <c r="C458874" s="7">
        <v>121</v>
      </c>
      <c r="D458874" s="98">
        <v>2</v>
      </c>
    </row>
    <row r="458875" spans="3:4">
      <c r="C458875" s="7">
        <v>122</v>
      </c>
      <c r="D458875" s="98">
        <v>2</v>
      </c>
    </row>
    <row r="458876" spans="3:4">
      <c r="C458876" s="7">
        <v>123</v>
      </c>
      <c r="D458876" s="98">
        <v>2</v>
      </c>
    </row>
    <row r="458877" spans="3:4">
      <c r="C458877" s="7">
        <v>124</v>
      </c>
      <c r="D458877" s="98">
        <v>1</v>
      </c>
    </row>
    <row r="458878" spans="3:4">
      <c r="C458878" s="7">
        <v>125</v>
      </c>
      <c r="D458878" s="98">
        <v>2</v>
      </c>
    </row>
    <row r="458879" spans="3:4">
      <c r="C458879" s="7">
        <v>126</v>
      </c>
      <c r="D458879" s="98">
        <v>1</v>
      </c>
    </row>
    <row r="458880" spans="3:4">
      <c r="C458880" s="7">
        <v>127</v>
      </c>
      <c r="D458880" s="98">
        <v>2</v>
      </c>
    </row>
    <row r="458881" spans="3:4">
      <c r="C458881" s="7">
        <v>128</v>
      </c>
      <c r="D458881" s="98">
        <v>2</v>
      </c>
    </row>
    <row r="458882" spans="3:4">
      <c r="C458882" s="7">
        <v>129</v>
      </c>
      <c r="D458882" s="98">
        <v>2</v>
      </c>
    </row>
    <row r="458883" spans="3:4">
      <c r="C458883" s="7">
        <v>130</v>
      </c>
      <c r="D458883" s="98">
        <v>2</v>
      </c>
    </row>
    <row r="458884" spans="3:4">
      <c r="C458884" s="7">
        <v>131</v>
      </c>
      <c r="D458884" s="98">
        <v>1</v>
      </c>
    </row>
    <row r="458885" spans="3:4">
      <c r="C458885" s="7">
        <v>132</v>
      </c>
      <c r="D458885" s="98">
        <v>2</v>
      </c>
    </row>
    <row r="458886" spans="3:4">
      <c r="C458886" s="7">
        <v>133</v>
      </c>
      <c r="D458886" s="98">
        <v>2</v>
      </c>
    </row>
    <row r="458887" spans="3:4">
      <c r="C458887" s="7">
        <v>134</v>
      </c>
      <c r="D458887" s="98">
        <v>2</v>
      </c>
    </row>
    <row r="458888" spans="3:4">
      <c r="C458888" s="7">
        <v>135</v>
      </c>
      <c r="D458888" s="98">
        <v>2</v>
      </c>
    </row>
    <row r="458889" spans="3:4">
      <c r="C458889" s="7">
        <v>136</v>
      </c>
      <c r="D458889" s="98">
        <v>1</v>
      </c>
    </row>
    <row r="458890" spans="3:4">
      <c r="C458890" s="7">
        <v>137</v>
      </c>
      <c r="D458890" s="98">
        <v>1</v>
      </c>
    </row>
    <row r="458891" spans="3:4">
      <c r="C458891" s="7">
        <v>138</v>
      </c>
      <c r="D458891" s="98">
        <v>2</v>
      </c>
    </row>
    <row r="458892" spans="3:4">
      <c r="C458892" s="7">
        <v>139</v>
      </c>
      <c r="D458892" s="98">
        <v>2</v>
      </c>
    </row>
    <row r="458893" spans="3:4">
      <c r="C458893" s="7">
        <v>140</v>
      </c>
      <c r="D458893" s="98">
        <v>2</v>
      </c>
    </row>
    <row r="458894" spans="3:4">
      <c r="C458894" s="7">
        <v>141</v>
      </c>
      <c r="D458894" s="98">
        <v>1</v>
      </c>
    </row>
    <row r="458895" spans="3:4">
      <c r="C458895" s="7">
        <v>142</v>
      </c>
      <c r="D458895" s="98">
        <v>2</v>
      </c>
    </row>
    <row r="458896" spans="3:4">
      <c r="C458896" s="7">
        <v>143</v>
      </c>
      <c r="D458896" s="98">
        <v>2</v>
      </c>
    </row>
    <row r="458897" spans="3:4">
      <c r="C458897" s="7">
        <v>144</v>
      </c>
      <c r="D458897" s="98">
        <v>1</v>
      </c>
    </row>
    <row r="458898" spans="3:4">
      <c r="C458898" s="7">
        <v>145</v>
      </c>
      <c r="D458898" s="98">
        <v>2</v>
      </c>
    </row>
    <row r="458899" spans="3:4">
      <c r="C458899" s="7">
        <v>146</v>
      </c>
      <c r="D458899" s="98">
        <v>2</v>
      </c>
    </row>
    <row r="458900" spans="3:4">
      <c r="C458900" s="7">
        <v>147</v>
      </c>
      <c r="D458900" s="98">
        <v>2</v>
      </c>
    </row>
    <row r="458901" spans="3:4">
      <c r="C458901" s="7">
        <v>148</v>
      </c>
      <c r="D458901" s="98">
        <v>1</v>
      </c>
    </row>
    <row r="458902" spans="3:4">
      <c r="C458902" s="7">
        <v>149</v>
      </c>
      <c r="D458902" s="98">
        <v>2</v>
      </c>
    </row>
    <row r="458903" spans="3:4">
      <c r="C458903" s="7">
        <v>150</v>
      </c>
      <c r="D458903" s="98">
        <v>2</v>
      </c>
    </row>
    <row r="458904" spans="3:4">
      <c r="C458904" s="7">
        <v>151</v>
      </c>
      <c r="D458904" s="98">
        <v>2</v>
      </c>
    </row>
    <row r="458905" spans="3:4">
      <c r="C458905" s="7">
        <v>152</v>
      </c>
      <c r="D458905" s="98">
        <v>2</v>
      </c>
    </row>
    <row r="458906" spans="3:4">
      <c r="C458906" s="7">
        <v>153</v>
      </c>
      <c r="D458906" s="98">
        <v>2</v>
      </c>
    </row>
    <row r="458907" spans="3:4">
      <c r="C458907" s="7">
        <v>154</v>
      </c>
      <c r="D458907" s="98">
        <v>2</v>
      </c>
    </row>
    <row r="458908" spans="3:4">
      <c r="C458908" s="7">
        <v>155</v>
      </c>
      <c r="D458908" s="98">
        <v>2</v>
      </c>
    </row>
    <row r="458909" spans="3:4">
      <c r="C458909" s="7">
        <v>156</v>
      </c>
      <c r="D458909" s="98">
        <v>2</v>
      </c>
    </row>
    <row r="458910" spans="3:4">
      <c r="C458910" s="7">
        <v>157</v>
      </c>
      <c r="D458910" s="98">
        <v>2</v>
      </c>
    </row>
    <row r="458911" spans="3:4">
      <c r="C458911" s="7">
        <v>158</v>
      </c>
      <c r="D458911" s="98">
        <v>2</v>
      </c>
    </row>
    <row r="458912" spans="3:4">
      <c r="C458912" s="7">
        <v>159</v>
      </c>
      <c r="D458912" s="98">
        <v>2</v>
      </c>
    </row>
    <row r="458913" spans="3:4">
      <c r="C458913" s="7">
        <v>160</v>
      </c>
      <c r="D458913" s="98">
        <v>2</v>
      </c>
    </row>
    <row r="458914" spans="3:4">
      <c r="C458914" s="7">
        <v>161</v>
      </c>
      <c r="D458914" s="98">
        <v>2</v>
      </c>
    </row>
    <row r="458915" spans="3:4">
      <c r="C458915" s="7">
        <v>162</v>
      </c>
      <c r="D458915" s="98">
        <v>2</v>
      </c>
    </row>
    <row r="458916" spans="3:4">
      <c r="C458916" s="7">
        <v>163</v>
      </c>
      <c r="D458916" s="98">
        <v>2</v>
      </c>
    </row>
    <row r="458917" spans="3:4">
      <c r="C458917" s="7">
        <v>164</v>
      </c>
      <c r="D458917" s="98">
        <v>2</v>
      </c>
    </row>
    <row r="458918" spans="3:4">
      <c r="C458918" s="7">
        <v>165</v>
      </c>
      <c r="D458918" s="98">
        <v>2</v>
      </c>
    </row>
    <row r="458919" spans="3:4">
      <c r="C458919" s="7">
        <v>166</v>
      </c>
      <c r="D458919" s="98">
        <v>2</v>
      </c>
    </row>
    <row r="458920" spans="3:4">
      <c r="C458920" s="7">
        <v>167</v>
      </c>
      <c r="D458920" s="98">
        <v>2</v>
      </c>
    </row>
    <row r="458921" spans="3:4">
      <c r="C458921" s="7">
        <v>168</v>
      </c>
      <c r="D458921" s="98">
        <v>2</v>
      </c>
    </row>
    <row r="458922" spans="3:4">
      <c r="C458922" s="7">
        <v>169</v>
      </c>
      <c r="D458922" s="98">
        <v>2</v>
      </c>
    </row>
    <row r="458923" spans="3:4">
      <c r="C458923" s="7">
        <v>170</v>
      </c>
      <c r="D458923" s="98">
        <v>2</v>
      </c>
    </row>
    <row r="458924" spans="3:4">
      <c r="C458924" s="7">
        <v>171</v>
      </c>
      <c r="D458924" s="98">
        <v>2</v>
      </c>
    </row>
    <row r="458925" spans="3:4">
      <c r="C458925" s="7">
        <v>172</v>
      </c>
      <c r="D458925" s="98">
        <v>2</v>
      </c>
    </row>
    <row r="458926" spans="3:4">
      <c r="C458926" s="7">
        <v>173</v>
      </c>
      <c r="D458926" s="98">
        <v>2</v>
      </c>
    </row>
    <row r="458927" spans="3:4">
      <c r="C458927" s="7">
        <v>174</v>
      </c>
      <c r="D458927" s="98">
        <v>2</v>
      </c>
    </row>
    <row r="458928" spans="3:4">
      <c r="C458928" s="7">
        <v>175</v>
      </c>
      <c r="D458928" s="98">
        <v>2</v>
      </c>
    </row>
    <row r="458929" spans="3:4">
      <c r="C458929" s="7">
        <v>176</v>
      </c>
      <c r="D458929" s="98">
        <v>2</v>
      </c>
    </row>
    <row r="458930" spans="3:4">
      <c r="C458930" s="7">
        <v>177</v>
      </c>
      <c r="D458930" s="98">
        <v>2</v>
      </c>
    </row>
    <row r="458931" spans="3:4">
      <c r="C458931" s="7">
        <v>178</v>
      </c>
      <c r="D458931" s="98">
        <v>2</v>
      </c>
    </row>
    <row r="458932" spans="3:4">
      <c r="C458932" s="7">
        <v>179</v>
      </c>
      <c r="D458932" s="98">
        <v>1</v>
      </c>
    </row>
    <row r="458933" spans="3:4">
      <c r="C458933" s="7">
        <v>180</v>
      </c>
      <c r="D458933" s="98">
        <v>2</v>
      </c>
    </row>
    <row r="458934" spans="3:4">
      <c r="C458934" s="7">
        <v>181</v>
      </c>
      <c r="D458934" s="98">
        <v>2</v>
      </c>
    </row>
    <row r="458935" spans="3:4">
      <c r="C458935" s="7">
        <v>182</v>
      </c>
      <c r="D458935" s="98">
        <v>2</v>
      </c>
    </row>
    <row r="458936" spans="3:4">
      <c r="C458936" s="7">
        <v>183</v>
      </c>
      <c r="D458936" s="98">
        <v>2</v>
      </c>
    </row>
    <row r="458937" spans="3:4">
      <c r="C458937" s="7">
        <v>184</v>
      </c>
      <c r="D458937" s="98">
        <v>1</v>
      </c>
    </row>
    <row r="458938" spans="3:4">
      <c r="C458938" s="7">
        <v>185</v>
      </c>
      <c r="D458938" s="98">
        <v>2</v>
      </c>
    </row>
    <row r="458939" spans="3:4">
      <c r="C458939" s="7">
        <v>186</v>
      </c>
      <c r="D458939" s="98">
        <v>2</v>
      </c>
    </row>
    <row r="458940" spans="3:4">
      <c r="C458940" s="7">
        <v>187</v>
      </c>
      <c r="D458940" s="98">
        <v>5</v>
      </c>
    </row>
    <row r="458941" spans="3:4">
      <c r="C458941" s="7">
        <v>188</v>
      </c>
      <c r="D458941" s="98">
        <v>1</v>
      </c>
    </row>
    <row r="458942" spans="3:4">
      <c r="C458942" s="7">
        <v>189</v>
      </c>
      <c r="D458942" s="98">
        <v>5</v>
      </c>
    </row>
    <row r="458943" spans="3:4">
      <c r="C458943" s="7">
        <v>190</v>
      </c>
      <c r="D458943" s="98">
        <v>5</v>
      </c>
    </row>
    <row r="458944" spans="3:4">
      <c r="C458944" s="7">
        <v>191</v>
      </c>
      <c r="D458944" s="98">
        <v>5</v>
      </c>
    </row>
    <row r="458945" spans="3:4">
      <c r="C458945" s="7">
        <v>192</v>
      </c>
      <c r="D458945" s="98">
        <v>1</v>
      </c>
    </row>
    <row r="458946" spans="3:4">
      <c r="C458946" s="7">
        <v>193</v>
      </c>
      <c r="D458946" s="98">
        <v>1</v>
      </c>
    </row>
    <row r="458947" spans="3:4">
      <c r="C458947" s="7">
        <v>194</v>
      </c>
      <c r="D458947" s="98">
        <v>2</v>
      </c>
    </row>
    <row r="458948" spans="3:4">
      <c r="C458948" s="7">
        <v>195</v>
      </c>
      <c r="D458948" s="98">
        <v>5</v>
      </c>
    </row>
    <row r="458949" spans="3:4">
      <c r="C458949" s="7">
        <v>196</v>
      </c>
      <c r="D458949" s="98">
        <v>3</v>
      </c>
    </row>
    <row r="458950" spans="3:4">
      <c r="C458950" s="7">
        <v>197</v>
      </c>
      <c r="D458950" s="98">
        <v>4</v>
      </c>
    </row>
    <row r="458951" spans="3:4">
      <c r="C458951" s="7">
        <v>198</v>
      </c>
      <c r="D458951" s="98">
        <v>1</v>
      </c>
    </row>
    <row r="458952" spans="3:4">
      <c r="C458952" s="7">
        <v>199</v>
      </c>
      <c r="D458952" s="98">
        <v>5</v>
      </c>
    </row>
    <row r="458953" spans="3:4">
      <c r="C458953" s="7">
        <v>200</v>
      </c>
      <c r="D458953" s="98">
        <v>2</v>
      </c>
    </row>
    <row r="458954" spans="3:4">
      <c r="C458954" s="7">
        <v>201</v>
      </c>
      <c r="D458954" s="98">
        <v>1</v>
      </c>
    </row>
    <row r="458955" spans="3:4">
      <c r="C458955" s="7">
        <v>202</v>
      </c>
      <c r="D458955" s="98">
        <v>4</v>
      </c>
    </row>
    <row r="458956" spans="3:4">
      <c r="C458956" s="7">
        <v>203</v>
      </c>
      <c r="D458956" s="98">
        <v>4</v>
      </c>
    </row>
    <row r="458957" spans="3:4">
      <c r="C458957" s="7">
        <v>204</v>
      </c>
      <c r="D458957" s="98">
        <v>3</v>
      </c>
    </row>
    <row r="458958" spans="3:4">
      <c r="C458958" s="7">
        <v>205</v>
      </c>
      <c r="D458958" s="98">
        <v>1</v>
      </c>
    </row>
    <row r="458959" spans="3:4">
      <c r="C458959" s="7">
        <v>206</v>
      </c>
      <c r="D458959" s="98">
        <v>5</v>
      </c>
    </row>
    <row r="458960" spans="3:4">
      <c r="C458960" s="7">
        <v>207</v>
      </c>
      <c r="D458960" s="98">
        <v>5</v>
      </c>
    </row>
    <row r="458961" spans="3:4">
      <c r="C458961" s="7">
        <v>208</v>
      </c>
      <c r="D458961" s="98">
        <v>4</v>
      </c>
    </row>
    <row r="458962" spans="3:4">
      <c r="C458962" s="7">
        <v>209</v>
      </c>
      <c r="D458962" s="98">
        <v>2</v>
      </c>
    </row>
    <row r="458963" spans="3:4">
      <c r="C458963" s="7">
        <v>210</v>
      </c>
      <c r="D458963" s="98">
        <v>1</v>
      </c>
    </row>
    <row r="458964" spans="3:4">
      <c r="C458964" s="7">
        <v>211</v>
      </c>
      <c r="D458964" s="98">
        <v>4</v>
      </c>
    </row>
    <row r="458965" spans="3:4">
      <c r="C458965" s="7">
        <v>212</v>
      </c>
      <c r="D458965" s="98">
        <v>1</v>
      </c>
    </row>
    <row r="458966" spans="3:4">
      <c r="C458966" s="7">
        <v>213</v>
      </c>
      <c r="D458966" s="98">
        <v>4</v>
      </c>
    </row>
    <row r="458967" spans="3:4">
      <c r="C458967" s="7">
        <v>214</v>
      </c>
      <c r="D458967" s="98">
        <v>1</v>
      </c>
    </row>
    <row r="458968" spans="3:4">
      <c r="C458968" s="7">
        <v>215</v>
      </c>
      <c r="D458968" s="98">
        <v>2</v>
      </c>
    </row>
    <row r="458969" spans="3:4">
      <c r="C458969" s="7">
        <v>216</v>
      </c>
      <c r="D458969" s="98">
        <v>4</v>
      </c>
    </row>
    <row r="458970" spans="3:4">
      <c r="C458970" s="7">
        <v>217</v>
      </c>
      <c r="D458970" s="98">
        <v>4</v>
      </c>
    </row>
    <row r="458971" spans="3:4">
      <c r="C458971" s="7">
        <v>218</v>
      </c>
      <c r="D458971" s="98">
        <v>3</v>
      </c>
    </row>
    <row r="458972" spans="3:4">
      <c r="C458972" s="7">
        <v>219</v>
      </c>
      <c r="D458972" s="98">
        <v>2</v>
      </c>
    </row>
    <row r="458973" spans="3:4">
      <c r="C458973" s="7">
        <v>220</v>
      </c>
      <c r="D458973" s="98">
        <v>5</v>
      </c>
    </row>
    <row r="458974" spans="3:4">
      <c r="C458974" s="7">
        <v>221</v>
      </c>
      <c r="D458974" s="98">
        <v>1</v>
      </c>
    </row>
    <row r="458975" spans="3:4">
      <c r="C458975" s="7">
        <v>222</v>
      </c>
      <c r="D458975" s="98"/>
    </row>
    <row r="458976" spans="3:4">
      <c r="C458976" s="7">
        <v>223</v>
      </c>
      <c r="D458976" s="98">
        <v>4</v>
      </c>
    </row>
    <row r="458977" spans="3:4">
      <c r="C458977" s="7">
        <v>224</v>
      </c>
      <c r="D458977" s="98">
        <v>5</v>
      </c>
    </row>
    <row r="458978" spans="3:4">
      <c r="C458978" s="7">
        <v>225</v>
      </c>
      <c r="D458978" s="98">
        <v>3</v>
      </c>
    </row>
    <row r="458979" spans="3:4">
      <c r="C458979" s="7">
        <v>226</v>
      </c>
      <c r="D458979" s="98">
        <v>4</v>
      </c>
    </row>
    <row r="458980" spans="3:4">
      <c r="C458980" s="7">
        <v>227</v>
      </c>
      <c r="D458980" s="98">
        <v>1</v>
      </c>
    </row>
    <row r="458981" spans="3:4">
      <c r="C458981" s="7">
        <v>228</v>
      </c>
      <c r="D458981" s="98">
        <v>2</v>
      </c>
    </row>
    <row r="475137" spans="3:4">
      <c r="C475137" s="3" t="s">
        <v>13</v>
      </c>
      <c r="D475137" s="98" t="s">
        <v>0</v>
      </c>
    </row>
    <row r="475138" spans="3:4">
      <c r="C475138" s="7">
        <v>1</v>
      </c>
      <c r="D475138" s="98">
        <v>1</v>
      </c>
    </row>
    <row r="475139" spans="3:4">
      <c r="C475139" s="7">
        <v>2</v>
      </c>
      <c r="D475139" s="98">
        <v>1</v>
      </c>
    </row>
    <row r="475140" spans="3:4">
      <c r="C475140" s="7">
        <v>3</v>
      </c>
      <c r="D475140" s="98">
        <v>2</v>
      </c>
    </row>
    <row r="475141" spans="3:4">
      <c r="C475141" s="7">
        <v>4</v>
      </c>
      <c r="D475141" s="98">
        <v>1</v>
      </c>
    </row>
    <row r="475142" spans="3:4">
      <c r="C475142" s="7">
        <v>5</v>
      </c>
      <c r="D475142" s="98">
        <v>1</v>
      </c>
    </row>
    <row r="475143" spans="3:4">
      <c r="C475143" s="7">
        <v>6</v>
      </c>
      <c r="D475143" s="98">
        <v>1</v>
      </c>
    </row>
    <row r="475144" spans="3:4">
      <c r="C475144" s="7">
        <v>7</v>
      </c>
      <c r="D475144" s="98">
        <v>2</v>
      </c>
    </row>
    <row r="475145" spans="3:4">
      <c r="C475145" s="7">
        <v>8</v>
      </c>
      <c r="D475145" s="98">
        <v>1</v>
      </c>
    </row>
    <row r="475146" spans="3:4">
      <c r="C475146" s="7">
        <v>9</v>
      </c>
      <c r="D475146" s="98">
        <v>2</v>
      </c>
    </row>
    <row r="475147" spans="3:4">
      <c r="C475147" s="7">
        <v>10</v>
      </c>
      <c r="D475147" s="98">
        <v>1</v>
      </c>
    </row>
    <row r="475148" spans="3:4">
      <c r="C475148" s="7">
        <v>11</v>
      </c>
      <c r="D475148" s="98">
        <v>1</v>
      </c>
    </row>
    <row r="475149" spans="3:4">
      <c r="C475149" s="7">
        <v>12</v>
      </c>
      <c r="D475149" s="98">
        <v>1</v>
      </c>
    </row>
    <row r="475150" spans="3:4">
      <c r="C475150" s="7">
        <v>13</v>
      </c>
      <c r="D475150" s="98">
        <v>2</v>
      </c>
    </row>
    <row r="475151" spans="3:4">
      <c r="C475151" s="7">
        <v>14</v>
      </c>
      <c r="D475151" s="98">
        <v>1</v>
      </c>
    </row>
    <row r="475152" spans="3:4">
      <c r="C475152" s="7">
        <v>15</v>
      </c>
      <c r="D475152" s="98">
        <v>2</v>
      </c>
    </row>
    <row r="475153" spans="3:4">
      <c r="C475153" s="7">
        <v>16</v>
      </c>
      <c r="D475153" s="98">
        <v>1</v>
      </c>
    </row>
    <row r="475154" spans="3:4">
      <c r="C475154" s="7">
        <v>17</v>
      </c>
      <c r="D475154" s="98">
        <v>2</v>
      </c>
    </row>
    <row r="475155" spans="3:4">
      <c r="C475155" s="7">
        <v>18</v>
      </c>
      <c r="D475155" s="98">
        <v>1</v>
      </c>
    </row>
    <row r="475156" spans="3:4">
      <c r="C475156" s="7">
        <v>19</v>
      </c>
      <c r="D475156" s="98">
        <v>2</v>
      </c>
    </row>
    <row r="475157" spans="3:4">
      <c r="C475157" s="7">
        <v>20</v>
      </c>
      <c r="D475157" s="98">
        <v>1</v>
      </c>
    </row>
    <row r="475158" spans="3:4">
      <c r="C475158" s="7">
        <v>21</v>
      </c>
      <c r="D475158" s="98">
        <v>2</v>
      </c>
    </row>
    <row r="475159" spans="3:4">
      <c r="C475159" s="7">
        <v>22</v>
      </c>
      <c r="D475159" s="98">
        <v>1</v>
      </c>
    </row>
    <row r="475160" spans="3:4">
      <c r="C475160" s="7">
        <v>23</v>
      </c>
      <c r="D475160" s="98">
        <v>2</v>
      </c>
    </row>
    <row r="475161" spans="3:4">
      <c r="C475161" s="7">
        <v>24</v>
      </c>
      <c r="D475161" s="98">
        <v>2</v>
      </c>
    </row>
    <row r="475162" spans="3:4">
      <c r="C475162" s="7">
        <v>25</v>
      </c>
      <c r="D475162" s="98">
        <v>2</v>
      </c>
    </row>
    <row r="475163" spans="3:4">
      <c r="C475163" s="7">
        <v>26</v>
      </c>
      <c r="D475163" s="98">
        <v>1</v>
      </c>
    </row>
    <row r="475164" spans="3:4">
      <c r="C475164" s="7">
        <v>27</v>
      </c>
      <c r="D475164" s="98">
        <v>1</v>
      </c>
    </row>
    <row r="475165" spans="3:4">
      <c r="C475165" s="7">
        <v>28</v>
      </c>
      <c r="D475165" s="98">
        <v>2</v>
      </c>
    </row>
    <row r="475166" spans="3:4">
      <c r="C475166" s="7">
        <v>29</v>
      </c>
      <c r="D475166" s="98">
        <v>1</v>
      </c>
    </row>
    <row r="475167" spans="3:4">
      <c r="C475167" s="7">
        <v>30</v>
      </c>
      <c r="D475167" s="98">
        <v>2</v>
      </c>
    </row>
    <row r="475168" spans="3:4">
      <c r="C475168" s="7">
        <v>31</v>
      </c>
      <c r="D475168" s="98">
        <v>2</v>
      </c>
    </row>
    <row r="475169" spans="3:4">
      <c r="C475169" s="7">
        <v>32</v>
      </c>
      <c r="D475169" s="98">
        <v>2</v>
      </c>
    </row>
    <row r="475170" spans="3:4">
      <c r="C475170" s="7">
        <v>33</v>
      </c>
      <c r="D475170" s="98">
        <v>1</v>
      </c>
    </row>
    <row r="475171" spans="3:4">
      <c r="C475171" s="7">
        <v>34</v>
      </c>
      <c r="D475171" s="98">
        <v>1</v>
      </c>
    </row>
    <row r="475172" spans="3:4">
      <c r="C475172" s="7">
        <v>35</v>
      </c>
      <c r="D475172" s="98">
        <v>2</v>
      </c>
    </row>
    <row r="475173" spans="3:4">
      <c r="C475173" s="7">
        <v>36</v>
      </c>
      <c r="D475173" s="98">
        <v>1</v>
      </c>
    </row>
    <row r="475174" spans="3:4">
      <c r="C475174" s="7">
        <v>37</v>
      </c>
      <c r="D475174" s="98">
        <v>2</v>
      </c>
    </row>
    <row r="475175" spans="3:4">
      <c r="C475175" s="7">
        <v>38</v>
      </c>
      <c r="D475175" s="98">
        <v>1</v>
      </c>
    </row>
    <row r="475176" spans="3:4">
      <c r="C475176" s="7">
        <v>39</v>
      </c>
      <c r="D475176" s="98">
        <v>1</v>
      </c>
    </row>
    <row r="475177" spans="3:4">
      <c r="C475177" s="7">
        <v>40</v>
      </c>
      <c r="D475177" s="98">
        <v>1</v>
      </c>
    </row>
    <row r="475178" spans="3:4">
      <c r="C475178" s="7">
        <v>41</v>
      </c>
      <c r="D475178" s="98">
        <v>2</v>
      </c>
    </row>
    <row r="475179" spans="3:4">
      <c r="C475179" s="7">
        <v>42</v>
      </c>
      <c r="D475179" s="98">
        <v>2</v>
      </c>
    </row>
    <row r="475180" spans="3:4">
      <c r="C475180" s="7">
        <v>43</v>
      </c>
      <c r="D475180" s="98">
        <v>1</v>
      </c>
    </row>
    <row r="475181" spans="3:4">
      <c r="C475181" s="7">
        <v>44</v>
      </c>
      <c r="D475181" s="98">
        <v>1</v>
      </c>
    </row>
    <row r="475182" spans="3:4">
      <c r="C475182" s="7">
        <v>45</v>
      </c>
      <c r="D475182" s="98">
        <v>2</v>
      </c>
    </row>
    <row r="475183" spans="3:4">
      <c r="C475183" s="7">
        <v>46</v>
      </c>
      <c r="D475183" s="98">
        <v>1</v>
      </c>
    </row>
    <row r="475184" spans="3:4">
      <c r="C475184" s="7">
        <v>47</v>
      </c>
      <c r="D475184" s="98">
        <v>2</v>
      </c>
    </row>
    <row r="475185" spans="3:4">
      <c r="C475185" s="7">
        <v>48</v>
      </c>
      <c r="D475185" s="98">
        <v>2</v>
      </c>
    </row>
    <row r="475186" spans="3:4">
      <c r="C475186" s="7">
        <v>49</v>
      </c>
      <c r="D475186" s="98">
        <v>1</v>
      </c>
    </row>
    <row r="475187" spans="3:4">
      <c r="C475187" s="7">
        <v>50</v>
      </c>
      <c r="D475187" s="98">
        <v>1</v>
      </c>
    </row>
    <row r="475188" spans="3:4">
      <c r="C475188" s="7">
        <v>51</v>
      </c>
      <c r="D475188" s="98">
        <v>2</v>
      </c>
    </row>
    <row r="475189" spans="3:4">
      <c r="C475189" s="7">
        <v>52</v>
      </c>
      <c r="D475189" s="98">
        <v>1</v>
      </c>
    </row>
    <row r="475190" spans="3:4">
      <c r="C475190" s="7">
        <v>53</v>
      </c>
      <c r="D475190" s="98">
        <v>2</v>
      </c>
    </row>
    <row r="475191" spans="3:4">
      <c r="C475191" s="7">
        <v>54</v>
      </c>
      <c r="D475191" s="98">
        <v>2</v>
      </c>
    </row>
    <row r="475192" spans="3:4">
      <c r="C475192" s="7">
        <v>55</v>
      </c>
      <c r="D475192" s="98">
        <v>2</v>
      </c>
    </row>
    <row r="475193" spans="3:4">
      <c r="C475193" s="7">
        <v>56</v>
      </c>
      <c r="D475193" s="98">
        <v>2</v>
      </c>
    </row>
    <row r="475194" spans="3:4">
      <c r="C475194" s="7">
        <v>57</v>
      </c>
      <c r="D475194" s="98">
        <v>2</v>
      </c>
    </row>
    <row r="475195" spans="3:4">
      <c r="C475195" s="7">
        <v>58</v>
      </c>
      <c r="D475195" s="98">
        <v>1</v>
      </c>
    </row>
    <row r="475196" spans="3:4">
      <c r="C475196" s="7">
        <v>59</v>
      </c>
      <c r="D475196" s="98">
        <v>1</v>
      </c>
    </row>
    <row r="475197" spans="3:4">
      <c r="C475197" s="7">
        <v>60</v>
      </c>
      <c r="D475197" s="98">
        <v>1</v>
      </c>
    </row>
    <row r="475198" spans="3:4">
      <c r="C475198" s="7">
        <v>61</v>
      </c>
      <c r="D475198" s="98">
        <v>2</v>
      </c>
    </row>
    <row r="475199" spans="3:4">
      <c r="C475199" s="7">
        <v>62</v>
      </c>
      <c r="D475199" s="98">
        <v>2</v>
      </c>
    </row>
    <row r="475200" spans="3:4">
      <c r="C475200" s="7">
        <v>63</v>
      </c>
      <c r="D475200" s="98">
        <v>2</v>
      </c>
    </row>
    <row r="475201" spans="3:4">
      <c r="C475201" s="7">
        <v>64</v>
      </c>
      <c r="D475201" s="98">
        <v>1</v>
      </c>
    </row>
    <row r="475202" spans="3:4">
      <c r="C475202" s="7">
        <v>65</v>
      </c>
      <c r="D475202" s="98">
        <v>2</v>
      </c>
    </row>
    <row r="475203" spans="3:4">
      <c r="C475203" s="7">
        <v>66</v>
      </c>
      <c r="D475203" s="98">
        <v>1</v>
      </c>
    </row>
    <row r="475204" spans="3:4">
      <c r="C475204" s="7">
        <v>67</v>
      </c>
      <c r="D475204" s="98">
        <v>2</v>
      </c>
    </row>
    <row r="475205" spans="3:4">
      <c r="C475205" s="7">
        <v>68</v>
      </c>
      <c r="D475205" s="98">
        <v>1</v>
      </c>
    </row>
    <row r="475206" spans="3:4">
      <c r="C475206" s="7">
        <v>69</v>
      </c>
      <c r="D475206" s="98">
        <v>2</v>
      </c>
    </row>
    <row r="475207" spans="3:4">
      <c r="C475207" s="7">
        <v>70</v>
      </c>
      <c r="D475207" s="98">
        <v>2</v>
      </c>
    </row>
    <row r="475208" spans="3:4">
      <c r="C475208" s="7">
        <v>71</v>
      </c>
      <c r="D475208" s="98">
        <v>2</v>
      </c>
    </row>
    <row r="475209" spans="3:4">
      <c r="C475209" s="7">
        <v>72</v>
      </c>
      <c r="D475209" s="98">
        <v>2</v>
      </c>
    </row>
    <row r="475210" spans="3:4">
      <c r="C475210" s="7">
        <v>73</v>
      </c>
      <c r="D475210" s="98">
        <v>2</v>
      </c>
    </row>
    <row r="475211" spans="3:4">
      <c r="C475211" s="7">
        <v>74</v>
      </c>
      <c r="D475211" s="98">
        <v>1</v>
      </c>
    </row>
    <row r="475212" spans="3:4">
      <c r="C475212" s="7">
        <v>75</v>
      </c>
      <c r="D475212" s="98">
        <v>2</v>
      </c>
    </row>
    <row r="475213" spans="3:4">
      <c r="C475213" s="7">
        <v>76</v>
      </c>
      <c r="D475213" s="98">
        <v>1</v>
      </c>
    </row>
    <row r="475214" spans="3:4">
      <c r="C475214" s="7">
        <v>77</v>
      </c>
      <c r="D475214" s="98">
        <v>2</v>
      </c>
    </row>
    <row r="475215" spans="3:4">
      <c r="C475215" s="7">
        <v>78</v>
      </c>
      <c r="D475215" s="98">
        <v>2</v>
      </c>
    </row>
    <row r="475216" spans="3:4">
      <c r="C475216" s="7">
        <v>79</v>
      </c>
      <c r="D475216" s="98">
        <v>1</v>
      </c>
    </row>
    <row r="475217" spans="3:4">
      <c r="C475217" s="7">
        <v>80</v>
      </c>
      <c r="D475217" s="98">
        <v>2</v>
      </c>
    </row>
    <row r="475218" spans="3:4">
      <c r="C475218" s="7">
        <v>81</v>
      </c>
      <c r="D475218" s="98">
        <v>1</v>
      </c>
    </row>
    <row r="475219" spans="3:4">
      <c r="C475219" s="7">
        <v>82</v>
      </c>
      <c r="D475219" s="98">
        <v>1</v>
      </c>
    </row>
    <row r="475220" spans="3:4">
      <c r="C475220" s="7">
        <v>83</v>
      </c>
      <c r="D475220" s="98">
        <v>1</v>
      </c>
    </row>
    <row r="475221" spans="3:4">
      <c r="C475221" s="7">
        <v>84</v>
      </c>
      <c r="D475221" s="98">
        <v>1</v>
      </c>
    </row>
    <row r="475222" spans="3:4">
      <c r="C475222" s="7">
        <v>85</v>
      </c>
      <c r="D475222" s="98">
        <v>2</v>
      </c>
    </row>
    <row r="475223" spans="3:4">
      <c r="C475223" s="7">
        <v>86</v>
      </c>
      <c r="D475223" s="98">
        <v>2</v>
      </c>
    </row>
    <row r="475224" spans="3:4">
      <c r="C475224" s="7">
        <v>87</v>
      </c>
      <c r="D475224" s="98">
        <v>1</v>
      </c>
    </row>
    <row r="475225" spans="3:4">
      <c r="C475225" s="7">
        <v>88</v>
      </c>
      <c r="D475225" s="98">
        <v>2</v>
      </c>
    </row>
    <row r="475226" spans="3:4">
      <c r="C475226" s="7">
        <v>89</v>
      </c>
      <c r="D475226" s="98">
        <v>1</v>
      </c>
    </row>
    <row r="475227" spans="3:4">
      <c r="C475227" s="7">
        <v>90</v>
      </c>
      <c r="D475227" s="98">
        <v>1</v>
      </c>
    </row>
    <row r="475228" spans="3:4">
      <c r="C475228" s="7">
        <v>91</v>
      </c>
      <c r="D475228" s="98">
        <v>2</v>
      </c>
    </row>
    <row r="475229" spans="3:4">
      <c r="C475229" s="7">
        <v>92</v>
      </c>
      <c r="D475229" s="98">
        <v>1</v>
      </c>
    </row>
    <row r="475230" spans="3:4">
      <c r="C475230" s="7">
        <v>93</v>
      </c>
      <c r="D475230" s="98">
        <v>1</v>
      </c>
    </row>
    <row r="475231" spans="3:4">
      <c r="C475231" s="7">
        <v>94</v>
      </c>
      <c r="D475231" s="98">
        <v>2</v>
      </c>
    </row>
    <row r="475232" spans="3:4">
      <c r="C475232" s="7">
        <v>95</v>
      </c>
      <c r="D475232" s="98">
        <v>2</v>
      </c>
    </row>
    <row r="475233" spans="3:4">
      <c r="C475233" s="7">
        <v>96</v>
      </c>
      <c r="D475233" s="98">
        <v>2</v>
      </c>
    </row>
    <row r="475234" spans="3:4">
      <c r="C475234" s="7">
        <v>97</v>
      </c>
      <c r="D475234" s="98">
        <v>2</v>
      </c>
    </row>
    <row r="475235" spans="3:4">
      <c r="C475235" s="7">
        <v>98</v>
      </c>
      <c r="D475235" s="98">
        <v>1</v>
      </c>
    </row>
    <row r="475236" spans="3:4">
      <c r="C475236" s="7">
        <v>99</v>
      </c>
      <c r="D475236" s="98">
        <v>2</v>
      </c>
    </row>
    <row r="475237" spans="3:4">
      <c r="C475237" s="7">
        <v>100</v>
      </c>
      <c r="D475237" s="98">
        <v>2</v>
      </c>
    </row>
    <row r="475238" spans="3:4">
      <c r="C475238" s="7">
        <v>101</v>
      </c>
      <c r="D475238" s="98">
        <v>2</v>
      </c>
    </row>
    <row r="475239" spans="3:4">
      <c r="C475239" s="7">
        <v>102</v>
      </c>
      <c r="D475239" s="98">
        <v>1</v>
      </c>
    </row>
    <row r="475240" spans="3:4">
      <c r="C475240" s="7">
        <v>103</v>
      </c>
      <c r="D475240" s="98">
        <v>2</v>
      </c>
    </row>
    <row r="475241" spans="3:4">
      <c r="C475241" s="7">
        <v>104</v>
      </c>
      <c r="D475241" s="98">
        <v>1</v>
      </c>
    </row>
    <row r="475242" spans="3:4">
      <c r="C475242" s="7">
        <v>105</v>
      </c>
      <c r="D475242" s="98">
        <v>2</v>
      </c>
    </row>
    <row r="475243" spans="3:4">
      <c r="C475243" s="7">
        <v>106</v>
      </c>
      <c r="D475243" s="98">
        <v>2</v>
      </c>
    </row>
    <row r="475244" spans="3:4">
      <c r="C475244" s="7">
        <v>107</v>
      </c>
      <c r="D475244" s="98">
        <v>2</v>
      </c>
    </row>
    <row r="475245" spans="3:4">
      <c r="C475245" s="7">
        <v>108</v>
      </c>
      <c r="D475245" s="98">
        <v>2</v>
      </c>
    </row>
    <row r="475246" spans="3:4">
      <c r="C475246" s="7">
        <v>109</v>
      </c>
      <c r="D475246" s="98">
        <v>2</v>
      </c>
    </row>
    <row r="475247" spans="3:4">
      <c r="C475247" s="7">
        <v>110</v>
      </c>
      <c r="D475247" s="98">
        <v>2</v>
      </c>
    </row>
    <row r="475248" spans="3:4">
      <c r="C475248" s="7">
        <v>111</v>
      </c>
      <c r="D475248" s="98">
        <v>1</v>
      </c>
    </row>
    <row r="475249" spans="3:4">
      <c r="C475249" s="7">
        <v>112</v>
      </c>
      <c r="D475249" s="98">
        <v>2</v>
      </c>
    </row>
    <row r="475250" spans="3:4">
      <c r="C475250" s="7">
        <v>113</v>
      </c>
      <c r="D475250" s="98">
        <v>2</v>
      </c>
    </row>
    <row r="475251" spans="3:4">
      <c r="C475251" s="7">
        <v>114</v>
      </c>
      <c r="D475251" s="98">
        <v>2</v>
      </c>
    </row>
    <row r="475252" spans="3:4">
      <c r="C475252" s="7">
        <v>115</v>
      </c>
      <c r="D475252" s="98">
        <v>2</v>
      </c>
    </row>
    <row r="475253" spans="3:4">
      <c r="C475253" s="7">
        <v>116</v>
      </c>
      <c r="D475253" s="98">
        <v>1</v>
      </c>
    </row>
    <row r="475254" spans="3:4">
      <c r="C475254" s="7">
        <v>117</v>
      </c>
      <c r="D475254" s="98">
        <v>2</v>
      </c>
    </row>
    <row r="475255" spans="3:4">
      <c r="C475255" s="7">
        <v>118</v>
      </c>
      <c r="D475255" s="98">
        <v>2</v>
      </c>
    </row>
    <row r="475256" spans="3:4">
      <c r="C475256" s="7">
        <v>119</v>
      </c>
      <c r="D475256" s="98">
        <v>2</v>
      </c>
    </row>
    <row r="475257" spans="3:4">
      <c r="C475257" s="7">
        <v>120</v>
      </c>
      <c r="D475257" s="98">
        <v>2</v>
      </c>
    </row>
    <row r="475258" spans="3:4">
      <c r="C475258" s="7">
        <v>121</v>
      </c>
      <c r="D475258" s="98">
        <v>2</v>
      </c>
    </row>
    <row r="475259" spans="3:4">
      <c r="C475259" s="7">
        <v>122</v>
      </c>
      <c r="D475259" s="98">
        <v>2</v>
      </c>
    </row>
    <row r="475260" spans="3:4">
      <c r="C475260" s="7">
        <v>123</v>
      </c>
      <c r="D475260" s="98">
        <v>2</v>
      </c>
    </row>
    <row r="475261" spans="3:4">
      <c r="C475261" s="7">
        <v>124</v>
      </c>
      <c r="D475261" s="98">
        <v>1</v>
      </c>
    </row>
    <row r="475262" spans="3:4">
      <c r="C475262" s="7">
        <v>125</v>
      </c>
      <c r="D475262" s="98">
        <v>2</v>
      </c>
    </row>
    <row r="475263" spans="3:4">
      <c r="C475263" s="7">
        <v>126</v>
      </c>
      <c r="D475263" s="98">
        <v>1</v>
      </c>
    </row>
    <row r="475264" spans="3:4">
      <c r="C475264" s="7">
        <v>127</v>
      </c>
      <c r="D475264" s="98">
        <v>2</v>
      </c>
    </row>
    <row r="475265" spans="3:4">
      <c r="C475265" s="7">
        <v>128</v>
      </c>
      <c r="D475265" s="98">
        <v>2</v>
      </c>
    </row>
    <row r="475266" spans="3:4">
      <c r="C475266" s="7">
        <v>129</v>
      </c>
      <c r="D475266" s="98">
        <v>2</v>
      </c>
    </row>
    <row r="475267" spans="3:4">
      <c r="C475267" s="7">
        <v>130</v>
      </c>
      <c r="D475267" s="98">
        <v>2</v>
      </c>
    </row>
    <row r="475268" spans="3:4">
      <c r="C475268" s="7">
        <v>131</v>
      </c>
      <c r="D475268" s="98">
        <v>1</v>
      </c>
    </row>
    <row r="475269" spans="3:4">
      <c r="C475269" s="7">
        <v>132</v>
      </c>
      <c r="D475269" s="98">
        <v>2</v>
      </c>
    </row>
    <row r="475270" spans="3:4">
      <c r="C475270" s="7">
        <v>133</v>
      </c>
      <c r="D475270" s="98">
        <v>2</v>
      </c>
    </row>
    <row r="475271" spans="3:4">
      <c r="C475271" s="7">
        <v>134</v>
      </c>
      <c r="D475271" s="98">
        <v>2</v>
      </c>
    </row>
    <row r="475272" spans="3:4">
      <c r="C475272" s="7">
        <v>135</v>
      </c>
      <c r="D475272" s="98">
        <v>2</v>
      </c>
    </row>
    <row r="475273" spans="3:4">
      <c r="C475273" s="7">
        <v>136</v>
      </c>
      <c r="D475273" s="98">
        <v>1</v>
      </c>
    </row>
    <row r="475274" spans="3:4">
      <c r="C475274" s="7">
        <v>137</v>
      </c>
      <c r="D475274" s="98">
        <v>1</v>
      </c>
    </row>
    <row r="475275" spans="3:4">
      <c r="C475275" s="7">
        <v>138</v>
      </c>
      <c r="D475275" s="98">
        <v>2</v>
      </c>
    </row>
    <row r="475276" spans="3:4">
      <c r="C475276" s="7">
        <v>139</v>
      </c>
      <c r="D475276" s="98">
        <v>2</v>
      </c>
    </row>
    <row r="475277" spans="3:4">
      <c r="C475277" s="7">
        <v>140</v>
      </c>
      <c r="D475277" s="98">
        <v>2</v>
      </c>
    </row>
    <row r="475278" spans="3:4">
      <c r="C475278" s="7">
        <v>141</v>
      </c>
      <c r="D475278" s="98">
        <v>1</v>
      </c>
    </row>
    <row r="475279" spans="3:4">
      <c r="C475279" s="7">
        <v>142</v>
      </c>
      <c r="D475279" s="98">
        <v>2</v>
      </c>
    </row>
    <row r="475280" spans="3:4">
      <c r="C475280" s="7">
        <v>143</v>
      </c>
      <c r="D475280" s="98">
        <v>2</v>
      </c>
    </row>
    <row r="475281" spans="3:4">
      <c r="C475281" s="7">
        <v>144</v>
      </c>
      <c r="D475281" s="98">
        <v>1</v>
      </c>
    </row>
    <row r="475282" spans="3:4">
      <c r="C475282" s="7">
        <v>145</v>
      </c>
      <c r="D475282" s="98">
        <v>2</v>
      </c>
    </row>
    <row r="475283" spans="3:4">
      <c r="C475283" s="7">
        <v>146</v>
      </c>
      <c r="D475283" s="98">
        <v>2</v>
      </c>
    </row>
    <row r="475284" spans="3:4">
      <c r="C475284" s="7">
        <v>147</v>
      </c>
      <c r="D475284" s="98">
        <v>2</v>
      </c>
    </row>
    <row r="475285" spans="3:4">
      <c r="C475285" s="7">
        <v>148</v>
      </c>
      <c r="D475285" s="98">
        <v>1</v>
      </c>
    </row>
    <row r="475286" spans="3:4">
      <c r="C475286" s="7">
        <v>149</v>
      </c>
      <c r="D475286" s="98">
        <v>2</v>
      </c>
    </row>
    <row r="475287" spans="3:4">
      <c r="C475287" s="7">
        <v>150</v>
      </c>
      <c r="D475287" s="98">
        <v>2</v>
      </c>
    </row>
    <row r="475288" spans="3:4">
      <c r="C475288" s="7">
        <v>151</v>
      </c>
      <c r="D475288" s="98">
        <v>2</v>
      </c>
    </row>
    <row r="475289" spans="3:4">
      <c r="C475289" s="7">
        <v>152</v>
      </c>
      <c r="D475289" s="98">
        <v>2</v>
      </c>
    </row>
    <row r="475290" spans="3:4">
      <c r="C475290" s="7">
        <v>153</v>
      </c>
      <c r="D475290" s="98">
        <v>2</v>
      </c>
    </row>
    <row r="475291" spans="3:4">
      <c r="C475291" s="7">
        <v>154</v>
      </c>
      <c r="D475291" s="98">
        <v>2</v>
      </c>
    </row>
    <row r="475292" spans="3:4">
      <c r="C475292" s="7">
        <v>155</v>
      </c>
      <c r="D475292" s="98">
        <v>2</v>
      </c>
    </row>
    <row r="475293" spans="3:4">
      <c r="C475293" s="7">
        <v>156</v>
      </c>
      <c r="D475293" s="98">
        <v>2</v>
      </c>
    </row>
    <row r="475294" spans="3:4">
      <c r="C475294" s="7">
        <v>157</v>
      </c>
      <c r="D475294" s="98">
        <v>2</v>
      </c>
    </row>
    <row r="475295" spans="3:4">
      <c r="C475295" s="7">
        <v>158</v>
      </c>
      <c r="D475295" s="98">
        <v>2</v>
      </c>
    </row>
    <row r="475296" spans="3:4">
      <c r="C475296" s="7">
        <v>159</v>
      </c>
      <c r="D475296" s="98">
        <v>2</v>
      </c>
    </row>
    <row r="475297" spans="3:4">
      <c r="C475297" s="7">
        <v>160</v>
      </c>
      <c r="D475297" s="98">
        <v>2</v>
      </c>
    </row>
    <row r="475298" spans="3:4">
      <c r="C475298" s="7">
        <v>161</v>
      </c>
      <c r="D475298" s="98">
        <v>2</v>
      </c>
    </row>
    <row r="475299" spans="3:4">
      <c r="C475299" s="7">
        <v>162</v>
      </c>
      <c r="D475299" s="98">
        <v>2</v>
      </c>
    </row>
    <row r="475300" spans="3:4">
      <c r="C475300" s="7">
        <v>163</v>
      </c>
      <c r="D475300" s="98">
        <v>2</v>
      </c>
    </row>
    <row r="475301" spans="3:4">
      <c r="C475301" s="7">
        <v>164</v>
      </c>
      <c r="D475301" s="98">
        <v>2</v>
      </c>
    </row>
    <row r="475302" spans="3:4">
      <c r="C475302" s="7">
        <v>165</v>
      </c>
      <c r="D475302" s="98">
        <v>2</v>
      </c>
    </row>
    <row r="475303" spans="3:4">
      <c r="C475303" s="7">
        <v>166</v>
      </c>
      <c r="D475303" s="98">
        <v>2</v>
      </c>
    </row>
    <row r="475304" spans="3:4">
      <c r="C475304" s="7">
        <v>167</v>
      </c>
      <c r="D475304" s="98">
        <v>2</v>
      </c>
    </row>
    <row r="475305" spans="3:4">
      <c r="C475305" s="7">
        <v>168</v>
      </c>
      <c r="D475305" s="98">
        <v>2</v>
      </c>
    </row>
    <row r="475306" spans="3:4">
      <c r="C475306" s="7">
        <v>169</v>
      </c>
      <c r="D475306" s="98">
        <v>2</v>
      </c>
    </row>
    <row r="475307" spans="3:4">
      <c r="C475307" s="7">
        <v>170</v>
      </c>
      <c r="D475307" s="98">
        <v>2</v>
      </c>
    </row>
    <row r="475308" spans="3:4">
      <c r="C475308" s="7">
        <v>171</v>
      </c>
      <c r="D475308" s="98">
        <v>2</v>
      </c>
    </row>
    <row r="475309" spans="3:4">
      <c r="C475309" s="7">
        <v>172</v>
      </c>
      <c r="D475309" s="98">
        <v>2</v>
      </c>
    </row>
    <row r="475310" spans="3:4">
      <c r="C475310" s="7">
        <v>173</v>
      </c>
      <c r="D475310" s="98">
        <v>2</v>
      </c>
    </row>
    <row r="475311" spans="3:4">
      <c r="C475311" s="7">
        <v>174</v>
      </c>
      <c r="D475311" s="98">
        <v>2</v>
      </c>
    </row>
    <row r="475312" spans="3:4">
      <c r="C475312" s="7">
        <v>175</v>
      </c>
      <c r="D475312" s="98">
        <v>2</v>
      </c>
    </row>
    <row r="475313" spans="3:4">
      <c r="C475313" s="7">
        <v>176</v>
      </c>
      <c r="D475313" s="98">
        <v>2</v>
      </c>
    </row>
    <row r="475314" spans="3:4">
      <c r="C475314" s="7">
        <v>177</v>
      </c>
      <c r="D475314" s="98">
        <v>2</v>
      </c>
    </row>
    <row r="475315" spans="3:4">
      <c r="C475315" s="7">
        <v>178</v>
      </c>
      <c r="D475315" s="98">
        <v>2</v>
      </c>
    </row>
    <row r="475316" spans="3:4">
      <c r="C475316" s="7">
        <v>179</v>
      </c>
      <c r="D475316" s="98">
        <v>1</v>
      </c>
    </row>
    <row r="475317" spans="3:4">
      <c r="C475317" s="7">
        <v>180</v>
      </c>
      <c r="D475317" s="98">
        <v>2</v>
      </c>
    </row>
    <row r="475318" spans="3:4">
      <c r="C475318" s="7">
        <v>181</v>
      </c>
      <c r="D475318" s="98">
        <v>2</v>
      </c>
    </row>
    <row r="475319" spans="3:4">
      <c r="C475319" s="7">
        <v>182</v>
      </c>
      <c r="D475319" s="98">
        <v>2</v>
      </c>
    </row>
    <row r="475320" spans="3:4">
      <c r="C475320" s="7">
        <v>183</v>
      </c>
      <c r="D475320" s="98">
        <v>2</v>
      </c>
    </row>
    <row r="475321" spans="3:4">
      <c r="C475321" s="7">
        <v>184</v>
      </c>
      <c r="D475321" s="98">
        <v>1</v>
      </c>
    </row>
    <row r="475322" spans="3:4">
      <c r="C475322" s="7">
        <v>185</v>
      </c>
      <c r="D475322" s="98">
        <v>2</v>
      </c>
    </row>
    <row r="475323" spans="3:4">
      <c r="C475323" s="7">
        <v>186</v>
      </c>
      <c r="D475323" s="98">
        <v>2</v>
      </c>
    </row>
    <row r="475324" spans="3:4">
      <c r="C475324" s="7">
        <v>187</v>
      </c>
      <c r="D475324" s="98">
        <v>5</v>
      </c>
    </row>
    <row r="475325" spans="3:4">
      <c r="C475325" s="7">
        <v>188</v>
      </c>
      <c r="D475325" s="98">
        <v>1</v>
      </c>
    </row>
    <row r="475326" spans="3:4">
      <c r="C475326" s="7">
        <v>189</v>
      </c>
      <c r="D475326" s="98">
        <v>5</v>
      </c>
    </row>
    <row r="475327" spans="3:4">
      <c r="C475327" s="7">
        <v>190</v>
      </c>
      <c r="D475327" s="98">
        <v>5</v>
      </c>
    </row>
    <row r="475328" spans="3:4">
      <c r="C475328" s="7">
        <v>191</v>
      </c>
      <c r="D475328" s="98">
        <v>5</v>
      </c>
    </row>
    <row r="475329" spans="3:4">
      <c r="C475329" s="7">
        <v>192</v>
      </c>
      <c r="D475329" s="98">
        <v>1</v>
      </c>
    </row>
    <row r="475330" spans="3:4">
      <c r="C475330" s="7">
        <v>193</v>
      </c>
      <c r="D475330" s="98">
        <v>1</v>
      </c>
    </row>
    <row r="475331" spans="3:4">
      <c r="C475331" s="7">
        <v>194</v>
      </c>
      <c r="D475331" s="98">
        <v>2</v>
      </c>
    </row>
    <row r="475332" spans="3:4">
      <c r="C475332" s="7">
        <v>195</v>
      </c>
      <c r="D475332" s="98">
        <v>5</v>
      </c>
    </row>
    <row r="475333" spans="3:4">
      <c r="C475333" s="7">
        <v>196</v>
      </c>
      <c r="D475333" s="98">
        <v>3</v>
      </c>
    </row>
    <row r="475334" spans="3:4">
      <c r="C475334" s="7">
        <v>197</v>
      </c>
      <c r="D475334" s="98">
        <v>4</v>
      </c>
    </row>
    <row r="475335" spans="3:4">
      <c r="C475335" s="7">
        <v>198</v>
      </c>
      <c r="D475335" s="98">
        <v>1</v>
      </c>
    </row>
    <row r="475336" spans="3:4">
      <c r="C475336" s="7">
        <v>199</v>
      </c>
      <c r="D475336" s="98">
        <v>5</v>
      </c>
    </row>
    <row r="475337" spans="3:4">
      <c r="C475337" s="7">
        <v>200</v>
      </c>
      <c r="D475337" s="98">
        <v>2</v>
      </c>
    </row>
    <row r="475338" spans="3:4">
      <c r="C475338" s="7">
        <v>201</v>
      </c>
      <c r="D475338" s="98">
        <v>1</v>
      </c>
    </row>
    <row r="475339" spans="3:4">
      <c r="C475339" s="7">
        <v>202</v>
      </c>
      <c r="D475339" s="98">
        <v>4</v>
      </c>
    </row>
    <row r="475340" spans="3:4">
      <c r="C475340" s="7">
        <v>203</v>
      </c>
      <c r="D475340" s="98">
        <v>4</v>
      </c>
    </row>
    <row r="475341" spans="3:4">
      <c r="C475341" s="7">
        <v>204</v>
      </c>
      <c r="D475341" s="98">
        <v>3</v>
      </c>
    </row>
    <row r="475342" spans="3:4">
      <c r="C475342" s="7">
        <v>205</v>
      </c>
      <c r="D475342" s="98">
        <v>1</v>
      </c>
    </row>
    <row r="475343" spans="3:4">
      <c r="C475343" s="7">
        <v>206</v>
      </c>
      <c r="D475343" s="98">
        <v>5</v>
      </c>
    </row>
    <row r="475344" spans="3:4">
      <c r="C475344" s="7">
        <v>207</v>
      </c>
      <c r="D475344" s="98">
        <v>5</v>
      </c>
    </row>
    <row r="475345" spans="3:4">
      <c r="C475345" s="7">
        <v>208</v>
      </c>
      <c r="D475345" s="98">
        <v>4</v>
      </c>
    </row>
    <row r="475346" spans="3:4">
      <c r="C475346" s="7">
        <v>209</v>
      </c>
      <c r="D475346" s="98">
        <v>2</v>
      </c>
    </row>
    <row r="475347" spans="3:4">
      <c r="C475347" s="7">
        <v>210</v>
      </c>
      <c r="D475347" s="98">
        <v>1</v>
      </c>
    </row>
    <row r="475348" spans="3:4">
      <c r="C475348" s="7">
        <v>211</v>
      </c>
      <c r="D475348" s="98">
        <v>4</v>
      </c>
    </row>
    <row r="475349" spans="3:4">
      <c r="C475349" s="7">
        <v>212</v>
      </c>
      <c r="D475349" s="98">
        <v>1</v>
      </c>
    </row>
    <row r="475350" spans="3:4">
      <c r="C475350" s="7">
        <v>213</v>
      </c>
      <c r="D475350" s="98">
        <v>4</v>
      </c>
    </row>
    <row r="475351" spans="3:4">
      <c r="C475351" s="7">
        <v>214</v>
      </c>
      <c r="D475351" s="98">
        <v>1</v>
      </c>
    </row>
    <row r="475352" spans="3:4">
      <c r="C475352" s="7">
        <v>215</v>
      </c>
      <c r="D475352" s="98">
        <v>2</v>
      </c>
    </row>
    <row r="475353" spans="3:4">
      <c r="C475353" s="7">
        <v>216</v>
      </c>
      <c r="D475353" s="98">
        <v>4</v>
      </c>
    </row>
    <row r="475354" spans="3:4">
      <c r="C475354" s="7">
        <v>217</v>
      </c>
      <c r="D475354" s="98">
        <v>4</v>
      </c>
    </row>
    <row r="475355" spans="3:4">
      <c r="C475355" s="7">
        <v>218</v>
      </c>
      <c r="D475355" s="98">
        <v>3</v>
      </c>
    </row>
    <row r="475356" spans="3:4">
      <c r="C475356" s="7">
        <v>219</v>
      </c>
      <c r="D475356" s="98">
        <v>2</v>
      </c>
    </row>
    <row r="475357" spans="3:4">
      <c r="C475357" s="7">
        <v>220</v>
      </c>
      <c r="D475357" s="98">
        <v>5</v>
      </c>
    </row>
    <row r="475358" spans="3:4">
      <c r="C475358" s="7">
        <v>221</v>
      </c>
      <c r="D475358" s="98">
        <v>1</v>
      </c>
    </row>
    <row r="475359" spans="3:4">
      <c r="C475359" s="7">
        <v>222</v>
      </c>
      <c r="D475359" s="98"/>
    </row>
    <row r="475360" spans="3:4">
      <c r="C475360" s="7">
        <v>223</v>
      </c>
      <c r="D475360" s="98">
        <v>4</v>
      </c>
    </row>
    <row r="475361" spans="3:4">
      <c r="C475361" s="7">
        <v>224</v>
      </c>
      <c r="D475361" s="98">
        <v>5</v>
      </c>
    </row>
    <row r="475362" spans="3:4">
      <c r="C475362" s="7">
        <v>225</v>
      </c>
      <c r="D475362" s="98">
        <v>3</v>
      </c>
    </row>
    <row r="475363" spans="3:4">
      <c r="C475363" s="7">
        <v>226</v>
      </c>
      <c r="D475363" s="98">
        <v>4</v>
      </c>
    </row>
    <row r="475364" spans="3:4">
      <c r="C475364" s="7">
        <v>227</v>
      </c>
      <c r="D475364" s="98">
        <v>1</v>
      </c>
    </row>
    <row r="475365" spans="3:4">
      <c r="C475365" s="7">
        <v>228</v>
      </c>
      <c r="D475365" s="98">
        <v>2</v>
      </c>
    </row>
    <row r="491521" spans="3:4">
      <c r="C491521" s="3" t="s">
        <v>225</v>
      </c>
      <c r="D491521" s="98" t="s">
        <v>0</v>
      </c>
    </row>
    <row r="491522" spans="3:4">
      <c r="C491522" s="7">
        <v>1</v>
      </c>
      <c r="D491522" s="98">
        <v>1</v>
      </c>
    </row>
    <row r="491523" spans="3:4">
      <c r="C491523" s="7">
        <v>2</v>
      </c>
      <c r="D491523" s="98">
        <v>1</v>
      </c>
    </row>
    <row r="491524" spans="3:4">
      <c r="C491524" s="7">
        <v>3</v>
      </c>
      <c r="D491524" s="98">
        <v>2</v>
      </c>
    </row>
    <row r="491525" spans="3:4">
      <c r="C491525" s="7">
        <v>4</v>
      </c>
      <c r="D491525" s="98">
        <v>1</v>
      </c>
    </row>
    <row r="491526" spans="3:4">
      <c r="C491526" s="7">
        <v>5</v>
      </c>
      <c r="D491526" s="98">
        <v>1</v>
      </c>
    </row>
    <row r="491527" spans="3:4">
      <c r="C491527" s="7">
        <v>6</v>
      </c>
      <c r="D491527" s="98">
        <v>1</v>
      </c>
    </row>
    <row r="491528" spans="3:4">
      <c r="C491528" s="7">
        <v>7</v>
      </c>
      <c r="D491528" s="98">
        <v>2</v>
      </c>
    </row>
    <row r="491529" spans="3:4">
      <c r="C491529" s="7">
        <v>8</v>
      </c>
      <c r="D491529" s="98">
        <v>1</v>
      </c>
    </row>
    <row r="491530" spans="3:4">
      <c r="C491530" s="7">
        <v>9</v>
      </c>
      <c r="D491530" s="98">
        <v>2</v>
      </c>
    </row>
    <row r="491531" spans="3:4">
      <c r="C491531" s="7">
        <v>10</v>
      </c>
      <c r="D491531" s="98">
        <v>1</v>
      </c>
    </row>
    <row r="491532" spans="3:4">
      <c r="C491532" s="7">
        <v>11</v>
      </c>
      <c r="D491532" s="98">
        <v>1</v>
      </c>
    </row>
    <row r="491533" spans="3:4">
      <c r="C491533" s="7">
        <v>12</v>
      </c>
      <c r="D491533" s="98">
        <v>1</v>
      </c>
    </row>
    <row r="491534" spans="3:4">
      <c r="C491534" s="7">
        <v>13</v>
      </c>
      <c r="D491534" s="98">
        <v>2</v>
      </c>
    </row>
    <row r="491535" spans="3:4">
      <c r="C491535" s="7">
        <v>14</v>
      </c>
      <c r="D491535" s="98">
        <v>1</v>
      </c>
    </row>
    <row r="491536" spans="3:4">
      <c r="C491536" s="7">
        <v>15</v>
      </c>
      <c r="D491536" s="98">
        <v>2</v>
      </c>
    </row>
    <row r="491537" spans="3:4">
      <c r="C491537" s="7">
        <v>16</v>
      </c>
      <c r="D491537" s="98">
        <v>1</v>
      </c>
    </row>
    <row r="491538" spans="3:4">
      <c r="C491538" s="7">
        <v>17</v>
      </c>
      <c r="D491538" s="98">
        <v>2</v>
      </c>
    </row>
    <row r="491539" spans="3:4">
      <c r="C491539" s="7">
        <v>18</v>
      </c>
      <c r="D491539" s="98">
        <v>1</v>
      </c>
    </row>
    <row r="491540" spans="3:4">
      <c r="C491540" s="7">
        <v>19</v>
      </c>
      <c r="D491540" s="98">
        <v>2</v>
      </c>
    </row>
    <row r="491541" spans="3:4">
      <c r="C491541" s="7">
        <v>20</v>
      </c>
      <c r="D491541" s="98">
        <v>1</v>
      </c>
    </row>
    <row r="491542" spans="3:4">
      <c r="C491542" s="7">
        <v>21</v>
      </c>
      <c r="D491542" s="98">
        <v>2</v>
      </c>
    </row>
    <row r="491543" spans="3:4">
      <c r="C491543" s="7">
        <v>22</v>
      </c>
      <c r="D491543" s="98">
        <v>1</v>
      </c>
    </row>
    <row r="491544" spans="3:4">
      <c r="C491544" s="7">
        <v>23</v>
      </c>
      <c r="D491544" s="98">
        <v>2</v>
      </c>
    </row>
    <row r="491545" spans="3:4">
      <c r="C491545" s="7">
        <v>24</v>
      </c>
      <c r="D491545" s="98">
        <v>2</v>
      </c>
    </row>
    <row r="491546" spans="3:4">
      <c r="C491546" s="7">
        <v>25</v>
      </c>
      <c r="D491546" s="98">
        <v>2</v>
      </c>
    </row>
    <row r="491547" spans="3:4">
      <c r="C491547" s="7">
        <v>26</v>
      </c>
      <c r="D491547" s="98">
        <v>1</v>
      </c>
    </row>
    <row r="491548" spans="3:4">
      <c r="C491548" s="7">
        <v>27</v>
      </c>
      <c r="D491548" s="98">
        <v>1</v>
      </c>
    </row>
    <row r="491549" spans="3:4">
      <c r="C491549" s="7">
        <v>28</v>
      </c>
      <c r="D491549" s="98">
        <v>2</v>
      </c>
    </row>
    <row r="491550" spans="3:4">
      <c r="C491550" s="7">
        <v>29</v>
      </c>
      <c r="D491550" s="98">
        <v>1</v>
      </c>
    </row>
    <row r="491551" spans="3:4">
      <c r="C491551" s="7">
        <v>30</v>
      </c>
      <c r="D491551" s="98">
        <v>2</v>
      </c>
    </row>
    <row r="491552" spans="3:4">
      <c r="C491552" s="7">
        <v>31</v>
      </c>
      <c r="D491552" s="98">
        <v>2</v>
      </c>
    </row>
    <row r="491553" spans="3:4">
      <c r="C491553" s="7">
        <v>32</v>
      </c>
      <c r="D491553" s="98">
        <v>2</v>
      </c>
    </row>
    <row r="491554" spans="3:4">
      <c r="C491554" s="7">
        <v>33</v>
      </c>
      <c r="D491554" s="98">
        <v>1</v>
      </c>
    </row>
    <row r="491555" spans="3:4">
      <c r="C491555" s="7">
        <v>34</v>
      </c>
      <c r="D491555" s="98">
        <v>1</v>
      </c>
    </row>
    <row r="491556" spans="3:4">
      <c r="C491556" s="7">
        <v>35</v>
      </c>
      <c r="D491556" s="98">
        <v>2</v>
      </c>
    </row>
    <row r="491557" spans="3:4">
      <c r="C491557" s="7">
        <v>36</v>
      </c>
      <c r="D491557" s="98">
        <v>1</v>
      </c>
    </row>
    <row r="491558" spans="3:4">
      <c r="C491558" s="7">
        <v>37</v>
      </c>
      <c r="D491558" s="98">
        <v>2</v>
      </c>
    </row>
    <row r="491559" spans="3:4">
      <c r="C491559" s="7">
        <v>38</v>
      </c>
      <c r="D491559" s="98">
        <v>1</v>
      </c>
    </row>
    <row r="491560" spans="3:4">
      <c r="C491560" s="7">
        <v>39</v>
      </c>
      <c r="D491560" s="98">
        <v>1</v>
      </c>
    </row>
    <row r="491561" spans="3:4">
      <c r="C491561" s="7">
        <v>40</v>
      </c>
      <c r="D491561" s="98">
        <v>1</v>
      </c>
    </row>
    <row r="491562" spans="3:4">
      <c r="C491562" s="7">
        <v>41</v>
      </c>
      <c r="D491562" s="98">
        <v>2</v>
      </c>
    </row>
    <row r="491563" spans="3:4">
      <c r="C491563" s="7">
        <v>42</v>
      </c>
      <c r="D491563" s="98">
        <v>2</v>
      </c>
    </row>
    <row r="491564" spans="3:4">
      <c r="C491564" s="7">
        <v>43</v>
      </c>
      <c r="D491564" s="98">
        <v>1</v>
      </c>
    </row>
    <row r="491565" spans="3:4">
      <c r="C491565" s="7">
        <v>44</v>
      </c>
      <c r="D491565" s="98">
        <v>1</v>
      </c>
    </row>
    <row r="491566" spans="3:4">
      <c r="C491566" s="7">
        <v>45</v>
      </c>
      <c r="D491566" s="98">
        <v>2</v>
      </c>
    </row>
    <row r="491567" spans="3:4">
      <c r="C491567" s="7">
        <v>46</v>
      </c>
      <c r="D491567" s="98">
        <v>1</v>
      </c>
    </row>
    <row r="491568" spans="3:4">
      <c r="C491568" s="7">
        <v>47</v>
      </c>
      <c r="D491568" s="98">
        <v>2</v>
      </c>
    </row>
    <row r="491569" spans="3:4">
      <c r="C491569" s="7">
        <v>48</v>
      </c>
      <c r="D491569" s="98">
        <v>2</v>
      </c>
    </row>
    <row r="491570" spans="3:4">
      <c r="C491570" s="7">
        <v>49</v>
      </c>
      <c r="D491570" s="98">
        <v>1</v>
      </c>
    </row>
    <row r="491571" spans="3:4">
      <c r="C491571" s="7">
        <v>50</v>
      </c>
      <c r="D491571" s="98">
        <v>1</v>
      </c>
    </row>
    <row r="491572" spans="3:4">
      <c r="C491572" s="7">
        <v>51</v>
      </c>
      <c r="D491572" s="98">
        <v>2</v>
      </c>
    </row>
    <row r="491573" spans="3:4">
      <c r="C491573" s="7">
        <v>52</v>
      </c>
      <c r="D491573" s="98">
        <v>1</v>
      </c>
    </row>
    <row r="491574" spans="3:4">
      <c r="C491574" s="7">
        <v>53</v>
      </c>
      <c r="D491574" s="98">
        <v>2</v>
      </c>
    </row>
    <row r="491575" spans="3:4">
      <c r="C491575" s="7">
        <v>54</v>
      </c>
      <c r="D491575" s="98">
        <v>2</v>
      </c>
    </row>
    <row r="491576" spans="3:4">
      <c r="C491576" s="7">
        <v>55</v>
      </c>
      <c r="D491576" s="98">
        <v>2</v>
      </c>
    </row>
    <row r="491577" spans="3:4">
      <c r="C491577" s="7">
        <v>56</v>
      </c>
      <c r="D491577" s="98">
        <v>2</v>
      </c>
    </row>
    <row r="491578" spans="3:4">
      <c r="C491578" s="7">
        <v>57</v>
      </c>
      <c r="D491578" s="98">
        <v>2</v>
      </c>
    </row>
    <row r="491579" spans="3:4">
      <c r="C491579" s="7">
        <v>58</v>
      </c>
      <c r="D491579" s="98">
        <v>1</v>
      </c>
    </row>
    <row r="491580" spans="3:4">
      <c r="C491580" s="7">
        <v>59</v>
      </c>
      <c r="D491580" s="98">
        <v>1</v>
      </c>
    </row>
    <row r="491581" spans="3:4">
      <c r="C491581" s="7">
        <v>60</v>
      </c>
      <c r="D491581" s="98">
        <v>1</v>
      </c>
    </row>
    <row r="491582" spans="3:4">
      <c r="C491582" s="7">
        <v>61</v>
      </c>
      <c r="D491582" s="98">
        <v>2</v>
      </c>
    </row>
    <row r="491583" spans="3:4">
      <c r="C491583" s="7">
        <v>62</v>
      </c>
      <c r="D491583" s="98">
        <v>2</v>
      </c>
    </row>
    <row r="491584" spans="3:4">
      <c r="C491584" s="7">
        <v>63</v>
      </c>
      <c r="D491584" s="98">
        <v>2</v>
      </c>
    </row>
    <row r="491585" spans="3:4">
      <c r="C491585" s="7">
        <v>64</v>
      </c>
      <c r="D491585" s="98">
        <v>1</v>
      </c>
    </row>
    <row r="491586" spans="3:4">
      <c r="C491586" s="7">
        <v>65</v>
      </c>
      <c r="D491586" s="98">
        <v>2</v>
      </c>
    </row>
    <row r="491587" spans="3:4">
      <c r="C491587" s="7">
        <v>66</v>
      </c>
      <c r="D491587" s="98">
        <v>1</v>
      </c>
    </row>
    <row r="491588" spans="3:4">
      <c r="C491588" s="7">
        <v>67</v>
      </c>
      <c r="D491588" s="98">
        <v>2</v>
      </c>
    </row>
    <row r="491589" spans="3:4">
      <c r="C491589" s="7">
        <v>68</v>
      </c>
      <c r="D491589" s="98">
        <v>1</v>
      </c>
    </row>
    <row r="491590" spans="3:4">
      <c r="C491590" s="7">
        <v>69</v>
      </c>
      <c r="D491590" s="98">
        <v>2</v>
      </c>
    </row>
    <row r="491591" spans="3:4">
      <c r="C491591" s="7">
        <v>70</v>
      </c>
      <c r="D491591" s="98">
        <v>2</v>
      </c>
    </row>
    <row r="491592" spans="3:4">
      <c r="C491592" s="7">
        <v>71</v>
      </c>
      <c r="D491592" s="98">
        <v>2</v>
      </c>
    </row>
    <row r="491593" spans="3:4">
      <c r="C491593" s="7">
        <v>72</v>
      </c>
      <c r="D491593" s="98">
        <v>2</v>
      </c>
    </row>
    <row r="491594" spans="3:4">
      <c r="C491594" s="7">
        <v>73</v>
      </c>
      <c r="D491594" s="98">
        <v>2</v>
      </c>
    </row>
    <row r="491595" spans="3:4">
      <c r="C491595" s="7">
        <v>74</v>
      </c>
      <c r="D491595" s="98">
        <v>1</v>
      </c>
    </row>
    <row r="491596" spans="3:4">
      <c r="C491596" s="7">
        <v>75</v>
      </c>
      <c r="D491596" s="98">
        <v>2</v>
      </c>
    </row>
    <row r="491597" spans="3:4">
      <c r="C491597" s="7">
        <v>76</v>
      </c>
      <c r="D491597" s="98">
        <v>1</v>
      </c>
    </row>
    <row r="491598" spans="3:4">
      <c r="C491598" s="7">
        <v>77</v>
      </c>
      <c r="D491598" s="98">
        <v>2</v>
      </c>
    </row>
    <row r="491599" spans="3:4">
      <c r="C491599" s="7">
        <v>78</v>
      </c>
      <c r="D491599" s="98">
        <v>2</v>
      </c>
    </row>
    <row r="491600" spans="3:4">
      <c r="C491600" s="7">
        <v>79</v>
      </c>
      <c r="D491600" s="98">
        <v>1</v>
      </c>
    </row>
    <row r="491601" spans="3:4">
      <c r="C491601" s="7">
        <v>80</v>
      </c>
      <c r="D491601" s="98">
        <v>2</v>
      </c>
    </row>
    <row r="491602" spans="3:4">
      <c r="C491602" s="7">
        <v>81</v>
      </c>
      <c r="D491602" s="98">
        <v>1</v>
      </c>
    </row>
    <row r="491603" spans="3:4">
      <c r="C491603" s="7">
        <v>82</v>
      </c>
      <c r="D491603" s="98">
        <v>1</v>
      </c>
    </row>
    <row r="491604" spans="3:4">
      <c r="C491604" s="7">
        <v>83</v>
      </c>
      <c r="D491604" s="98">
        <v>1</v>
      </c>
    </row>
    <row r="491605" spans="3:4">
      <c r="C491605" s="7">
        <v>84</v>
      </c>
      <c r="D491605" s="98">
        <v>1</v>
      </c>
    </row>
    <row r="491606" spans="3:4">
      <c r="C491606" s="7">
        <v>85</v>
      </c>
      <c r="D491606" s="98">
        <v>2</v>
      </c>
    </row>
    <row r="491607" spans="3:4">
      <c r="C491607" s="7">
        <v>86</v>
      </c>
      <c r="D491607" s="98">
        <v>2</v>
      </c>
    </row>
    <row r="491608" spans="3:4">
      <c r="C491608" s="7">
        <v>87</v>
      </c>
      <c r="D491608" s="98">
        <v>1</v>
      </c>
    </row>
    <row r="491609" spans="3:4">
      <c r="C491609" s="7">
        <v>88</v>
      </c>
      <c r="D491609" s="98">
        <v>2</v>
      </c>
    </row>
    <row r="491610" spans="3:4">
      <c r="C491610" s="7">
        <v>89</v>
      </c>
      <c r="D491610" s="98">
        <v>1</v>
      </c>
    </row>
    <row r="491611" spans="3:4">
      <c r="C491611" s="7">
        <v>90</v>
      </c>
      <c r="D491611" s="98">
        <v>1</v>
      </c>
    </row>
    <row r="491612" spans="3:4">
      <c r="C491612" s="7">
        <v>91</v>
      </c>
      <c r="D491612" s="98">
        <v>2</v>
      </c>
    </row>
    <row r="491613" spans="3:4">
      <c r="C491613" s="7">
        <v>92</v>
      </c>
      <c r="D491613" s="98">
        <v>1</v>
      </c>
    </row>
    <row r="491614" spans="3:4">
      <c r="C491614" s="7">
        <v>93</v>
      </c>
      <c r="D491614" s="98">
        <v>1</v>
      </c>
    </row>
    <row r="491615" spans="3:4">
      <c r="C491615" s="7">
        <v>94</v>
      </c>
      <c r="D491615" s="98">
        <v>2</v>
      </c>
    </row>
    <row r="491616" spans="3:4">
      <c r="C491616" s="7">
        <v>95</v>
      </c>
      <c r="D491616" s="98">
        <v>2</v>
      </c>
    </row>
    <row r="491617" spans="3:4">
      <c r="C491617" s="7">
        <v>96</v>
      </c>
      <c r="D491617" s="98">
        <v>2</v>
      </c>
    </row>
    <row r="491618" spans="3:4">
      <c r="C491618" s="7">
        <v>97</v>
      </c>
      <c r="D491618" s="98">
        <v>2</v>
      </c>
    </row>
    <row r="491619" spans="3:4">
      <c r="C491619" s="7">
        <v>98</v>
      </c>
      <c r="D491619" s="98">
        <v>1</v>
      </c>
    </row>
    <row r="491620" spans="3:4">
      <c r="C491620" s="7">
        <v>99</v>
      </c>
      <c r="D491620" s="98">
        <v>2</v>
      </c>
    </row>
    <row r="491621" spans="3:4">
      <c r="C491621" s="7">
        <v>100</v>
      </c>
      <c r="D491621" s="98">
        <v>2</v>
      </c>
    </row>
    <row r="491622" spans="3:4">
      <c r="C491622" s="7">
        <v>101</v>
      </c>
      <c r="D491622" s="98">
        <v>2</v>
      </c>
    </row>
    <row r="491623" spans="3:4">
      <c r="C491623" s="7">
        <v>102</v>
      </c>
      <c r="D491623" s="98">
        <v>1</v>
      </c>
    </row>
    <row r="491624" spans="3:4">
      <c r="C491624" s="7">
        <v>103</v>
      </c>
      <c r="D491624" s="98">
        <v>2</v>
      </c>
    </row>
    <row r="491625" spans="3:4">
      <c r="C491625" s="7">
        <v>104</v>
      </c>
      <c r="D491625" s="98">
        <v>1</v>
      </c>
    </row>
    <row r="491626" spans="3:4">
      <c r="C491626" s="7">
        <v>105</v>
      </c>
      <c r="D491626" s="98">
        <v>2</v>
      </c>
    </row>
    <row r="491627" spans="3:4">
      <c r="C491627" s="7">
        <v>106</v>
      </c>
      <c r="D491627" s="98">
        <v>2</v>
      </c>
    </row>
    <row r="491628" spans="3:4">
      <c r="C491628" s="7">
        <v>107</v>
      </c>
      <c r="D491628" s="98">
        <v>2</v>
      </c>
    </row>
    <row r="491629" spans="3:4">
      <c r="C491629" s="7">
        <v>108</v>
      </c>
      <c r="D491629" s="98">
        <v>2</v>
      </c>
    </row>
    <row r="491630" spans="3:4">
      <c r="C491630" s="7">
        <v>109</v>
      </c>
      <c r="D491630" s="98">
        <v>2</v>
      </c>
    </row>
    <row r="491631" spans="3:4">
      <c r="C491631" s="7">
        <v>110</v>
      </c>
      <c r="D491631" s="98">
        <v>2</v>
      </c>
    </row>
    <row r="491632" spans="3:4">
      <c r="C491632" s="7">
        <v>111</v>
      </c>
      <c r="D491632" s="98">
        <v>1</v>
      </c>
    </row>
    <row r="491633" spans="3:4">
      <c r="C491633" s="7">
        <v>112</v>
      </c>
      <c r="D491633" s="98">
        <v>2</v>
      </c>
    </row>
    <row r="491634" spans="3:4">
      <c r="C491634" s="7">
        <v>113</v>
      </c>
      <c r="D491634" s="98">
        <v>2</v>
      </c>
    </row>
    <row r="491635" spans="3:4">
      <c r="C491635" s="7">
        <v>114</v>
      </c>
      <c r="D491635" s="98">
        <v>2</v>
      </c>
    </row>
    <row r="491636" spans="3:4">
      <c r="C491636" s="7">
        <v>115</v>
      </c>
      <c r="D491636" s="98">
        <v>2</v>
      </c>
    </row>
    <row r="491637" spans="3:4">
      <c r="C491637" s="7">
        <v>116</v>
      </c>
      <c r="D491637" s="98">
        <v>1</v>
      </c>
    </row>
    <row r="491638" spans="3:4">
      <c r="C491638" s="7">
        <v>117</v>
      </c>
      <c r="D491638" s="98">
        <v>2</v>
      </c>
    </row>
    <row r="491639" spans="3:4">
      <c r="C491639" s="7">
        <v>118</v>
      </c>
      <c r="D491639" s="98">
        <v>2</v>
      </c>
    </row>
    <row r="491640" spans="3:4">
      <c r="C491640" s="7">
        <v>119</v>
      </c>
      <c r="D491640" s="98">
        <v>2</v>
      </c>
    </row>
    <row r="491641" spans="3:4">
      <c r="C491641" s="7">
        <v>120</v>
      </c>
      <c r="D491641" s="98">
        <v>2</v>
      </c>
    </row>
    <row r="491642" spans="3:4">
      <c r="C491642" s="7">
        <v>121</v>
      </c>
      <c r="D491642" s="98">
        <v>2</v>
      </c>
    </row>
    <row r="491643" spans="3:4">
      <c r="C491643" s="7">
        <v>122</v>
      </c>
      <c r="D491643" s="98">
        <v>2</v>
      </c>
    </row>
    <row r="491644" spans="3:4">
      <c r="C491644" s="7">
        <v>123</v>
      </c>
      <c r="D491644" s="98">
        <v>2</v>
      </c>
    </row>
    <row r="491645" spans="3:4">
      <c r="C491645" s="7">
        <v>124</v>
      </c>
      <c r="D491645" s="98">
        <v>1</v>
      </c>
    </row>
    <row r="491646" spans="3:4">
      <c r="C491646" s="7">
        <v>125</v>
      </c>
      <c r="D491646" s="98">
        <v>2</v>
      </c>
    </row>
    <row r="491647" spans="3:4">
      <c r="C491647" s="7">
        <v>126</v>
      </c>
      <c r="D491647" s="98">
        <v>1</v>
      </c>
    </row>
    <row r="491648" spans="3:4">
      <c r="C491648" s="7">
        <v>127</v>
      </c>
      <c r="D491648" s="98">
        <v>2</v>
      </c>
    </row>
    <row r="491649" spans="3:4">
      <c r="C491649" s="7">
        <v>128</v>
      </c>
      <c r="D491649" s="98">
        <v>2</v>
      </c>
    </row>
    <row r="491650" spans="3:4">
      <c r="C491650" s="7">
        <v>129</v>
      </c>
      <c r="D491650" s="98">
        <v>2</v>
      </c>
    </row>
    <row r="491651" spans="3:4">
      <c r="C491651" s="7">
        <v>130</v>
      </c>
      <c r="D491651" s="98">
        <v>2</v>
      </c>
    </row>
    <row r="491652" spans="3:4">
      <c r="C491652" s="7">
        <v>131</v>
      </c>
      <c r="D491652" s="98">
        <v>1</v>
      </c>
    </row>
    <row r="491653" spans="3:4">
      <c r="C491653" s="7">
        <v>132</v>
      </c>
      <c r="D491653" s="98">
        <v>2</v>
      </c>
    </row>
    <row r="491654" spans="3:4">
      <c r="C491654" s="7">
        <v>133</v>
      </c>
      <c r="D491654" s="98">
        <v>2</v>
      </c>
    </row>
    <row r="491655" spans="3:4">
      <c r="C491655" s="7">
        <v>134</v>
      </c>
      <c r="D491655" s="98">
        <v>2</v>
      </c>
    </row>
    <row r="491656" spans="3:4">
      <c r="C491656" s="7">
        <v>135</v>
      </c>
      <c r="D491656" s="98">
        <v>2</v>
      </c>
    </row>
    <row r="491657" spans="3:4">
      <c r="C491657" s="7">
        <v>136</v>
      </c>
      <c r="D491657" s="98">
        <v>1</v>
      </c>
    </row>
    <row r="491658" spans="3:4">
      <c r="C491658" s="7">
        <v>137</v>
      </c>
      <c r="D491658" s="98">
        <v>1</v>
      </c>
    </row>
    <row r="491659" spans="3:4">
      <c r="C491659" s="7">
        <v>138</v>
      </c>
      <c r="D491659" s="98">
        <v>2</v>
      </c>
    </row>
    <row r="491660" spans="3:4">
      <c r="C491660" s="7">
        <v>139</v>
      </c>
      <c r="D491660" s="98">
        <v>2</v>
      </c>
    </row>
    <row r="491661" spans="3:4">
      <c r="C491661" s="7">
        <v>140</v>
      </c>
      <c r="D491661" s="98">
        <v>2</v>
      </c>
    </row>
    <row r="491662" spans="3:4">
      <c r="C491662" s="7">
        <v>141</v>
      </c>
      <c r="D491662" s="98">
        <v>1</v>
      </c>
    </row>
    <row r="491663" spans="3:4">
      <c r="C491663" s="7">
        <v>142</v>
      </c>
      <c r="D491663" s="98">
        <v>2</v>
      </c>
    </row>
    <row r="491664" spans="3:4">
      <c r="C491664" s="7">
        <v>143</v>
      </c>
      <c r="D491664" s="98">
        <v>2</v>
      </c>
    </row>
    <row r="491665" spans="3:4">
      <c r="C491665" s="7">
        <v>144</v>
      </c>
      <c r="D491665" s="98">
        <v>1</v>
      </c>
    </row>
    <row r="491666" spans="3:4">
      <c r="C491666" s="7">
        <v>145</v>
      </c>
      <c r="D491666" s="98">
        <v>2</v>
      </c>
    </row>
    <row r="491667" spans="3:4">
      <c r="C491667" s="7">
        <v>146</v>
      </c>
      <c r="D491667" s="98">
        <v>2</v>
      </c>
    </row>
    <row r="491668" spans="3:4">
      <c r="C491668" s="7">
        <v>147</v>
      </c>
      <c r="D491668" s="98">
        <v>2</v>
      </c>
    </row>
    <row r="491669" spans="3:4">
      <c r="C491669" s="7">
        <v>148</v>
      </c>
      <c r="D491669" s="98">
        <v>1</v>
      </c>
    </row>
    <row r="491670" spans="3:4">
      <c r="C491670" s="7">
        <v>149</v>
      </c>
      <c r="D491670" s="98">
        <v>2</v>
      </c>
    </row>
    <row r="491671" spans="3:4">
      <c r="C491671" s="7">
        <v>150</v>
      </c>
      <c r="D491671" s="98">
        <v>2</v>
      </c>
    </row>
    <row r="491672" spans="3:4">
      <c r="C491672" s="7">
        <v>151</v>
      </c>
      <c r="D491672" s="98">
        <v>2</v>
      </c>
    </row>
    <row r="491673" spans="3:4">
      <c r="C491673" s="7">
        <v>152</v>
      </c>
      <c r="D491673" s="98">
        <v>2</v>
      </c>
    </row>
    <row r="491674" spans="3:4">
      <c r="C491674" s="7">
        <v>153</v>
      </c>
      <c r="D491674" s="98">
        <v>2</v>
      </c>
    </row>
    <row r="491675" spans="3:4">
      <c r="C491675" s="7">
        <v>154</v>
      </c>
      <c r="D491675" s="98">
        <v>2</v>
      </c>
    </row>
    <row r="491676" spans="3:4">
      <c r="C491676" s="7">
        <v>155</v>
      </c>
      <c r="D491676" s="98">
        <v>2</v>
      </c>
    </row>
    <row r="491677" spans="3:4">
      <c r="C491677" s="7">
        <v>156</v>
      </c>
      <c r="D491677" s="98">
        <v>2</v>
      </c>
    </row>
    <row r="491678" spans="3:4">
      <c r="C491678" s="7">
        <v>157</v>
      </c>
      <c r="D491678" s="98">
        <v>2</v>
      </c>
    </row>
    <row r="491679" spans="3:4">
      <c r="C491679" s="7">
        <v>158</v>
      </c>
      <c r="D491679" s="98">
        <v>2</v>
      </c>
    </row>
    <row r="491680" spans="3:4">
      <c r="C491680" s="7">
        <v>159</v>
      </c>
      <c r="D491680" s="98">
        <v>2</v>
      </c>
    </row>
    <row r="491681" spans="3:4">
      <c r="C491681" s="7">
        <v>160</v>
      </c>
      <c r="D491681" s="98">
        <v>2</v>
      </c>
    </row>
    <row r="491682" spans="3:4">
      <c r="C491682" s="7">
        <v>161</v>
      </c>
      <c r="D491682" s="98">
        <v>2</v>
      </c>
    </row>
    <row r="491683" spans="3:4">
      <c r="C491683" s="7">
        <v>162</v>
      </c>
      <c r="D491683" s="98">
        <v>2</v>
      </c>
    </row>
    <row r="491684" spans="3:4">
      <c r="C491684" s="7">
        <v>163</v>
      </c>
      <c r="D491684" s="98">
        <v>2</v>
      </c>
    </row>
    <row r="491685" spans="3:4">
      <c r="C491685" s="7">
        <v>164</v>
      </c>
      <c r="D491685" s="98">
        <v>2</v>
      </c>
    </row>
    <row r="491686" spans="3:4">
      <c r="C491686" s="7">
        <v>165</v>
      </c>
      <c r="D491686" s="98">
        <v>2</v>
      </c>
    </row>
    <row r="491687" spans="3:4">
      <c r="C491687" s="7">
        <v>166</v>
      </c>
      <c r="D491687" s="98">
        <v>2</v>
      </c>
    </row>
    <row r="491688" spans="3:4">
      <c r="C491688" s="7">
        <v>167</v>
      </c>
      <c r="D491688" s="98">
        <v>2</v>
      </c>
    </row>
    <row r="491689" spans="3:4">
      <c r="C491689" s="7">
        <v>168</v>
      </c>
      <c r="D491689" s="98">
        <v>2</v>
      </c>
    </row>
    <row r="491690" spans="3:4">
      <c r="C491690" s="7">
        <v>169</v>
      </c>
      <c r="D491690" s="98">
        <v>2</v>
      </c>
    </row>
    <row r="491691" spans="3:4">
      <c r="C491691" s="7">
        <v>170</v>
      </c>
      <c r="D491691" s="98">
        <v>2</v>
      </c>
    </row>
    <row r="491692" spans="3:4">
      <c r="C491692" s="7">
        <v>171</v>
      </c>
      <c r="D491692" s="98">
        <v>2</v>
      </c>
    </row>
    <row r="491693" spans="3:4">
      <c r="C491693" s="7">
        <v>172</v>
      </c>
      <c r="D491693" s="98">
        <v>2</v>
      </c>
    </row>
    <row r="491694" spans="3:4">
      <c r="C491694" s="7">
        <v>173</v>
      </c>
      <c r="D491694" s="98">
        <v>2</v>
      </c>
    </row>
    <row r="491695" spans="3:4">
      <c r="C491695" s="7">
        <v>174</v>
      </c>
      <c r="D491695" s="98">
        <v>2</v>
      </c>
    </row>
    <row r="491696" spans="3:4">
      <c r="C491696" s="7">
        <v>175</v>
      </c>
      <c r="D491696" s="98">
        <v>2</v>
      </c>
    </row>
    <row r="491697" spans="3:4">
      <c r="C491697" s="7">
        <v>176</v>
      </c>
      <c r="D491697" s="98">
        <v>2</v>
      </c>
    </row>
    <row r="491698" spans="3:4">
      <c r="C491698" s="7">
        <v>177</v>
      </c>
      <c r="D491698" s="98">
        <v>2</v>
      </c>
    </row>
    <row r="491699" spans="3:4">
      <c r="C491699" s="7">
        <v>178</v>
      </c>
      <c r="D491699" s="98">
        <v>2</v>
      </c>
    </row>
    <row r="491700" spans="3:4">
      <c r="C491700" s="7">
        <v>179</v>
      </c>
      <c r="D491700" s="98">
        <v>1</v>
      </c>
    </row>
    <row r="491701" spans="3:4">
      <c r="C491701" s="7">
        <v>180</v>
      </c>
      <c r="D491701" s="98">
        <v>2</v>
      </c>
    </row>
    <row r="491702" spans="3:4">
      <c r="C491702" s="7">
        <v>181</v>
      </c>
      <c r="D491702" s="98">
        <v>2</v>
      </c>
    </row>
    <row r="491703" spans="3:4">
      <c r="C491703" s="7">
        <v>182</v>
      </c>
      <c r="D491703" s="98">
        <v>2</v>
      </c>
    </row>
    <row r="491704" spans="3:4">
      <c r="C491704" s="7">
        <v>183</v>
      </c>
      <c r="D491704" s="98">
        <v>2</v>
      </c>
    </row>
    <row r="491705" spans="3:4">
      <c r="C491705" s="7">
        <v>184</v>
      </c>
      <c r="D491705" s="98">
        <v>1</v>
      </c>
    </row>
    <row r="491706" spans="3:4">
      <c r="C491706" s="7">
        <v>185</v>
      </c>
      <c r="D491706" s="98">
        <v>2</v>
      </c>
    </row>
    <row r="491707" spans="3:4">
      <c r="C491707" s="7">
        <v>186</v>
      </c>
      <c r="D491707" s="98">
        <v>2</v>
      </c>
    </row>
    <row r="491708" spans="3:4">
      <c r="C491708" s="7">
        <v>187</v>
      </c>
      <c r="D491708" s="98">
        <v>5</v>
      </c>
    </row>
    <row r="491709" spans="3:4">
      <c r="C491709" s="7">
        <v>188</v>
      </c>
      <c r="D491709" s="98">
        <v>1</v>
      </c>
    </row>
    <row r="491710" spans="3:4">
      <c r="C491710" s="7">
        <v>189</v>
      </c>
      <c r="D491710" s="98">
        <v>5</v>
      </c>
    </row>
    <row r="491711" spans="3:4">
      <c r="C491711" s="7">
        <v>190</v>
      </c>
      <c r="D491711" s="98">
        <v>5</v>
      </c>
    </row>
    <row r="491712" spans="3:4">
      <c r="C491712" s="7">
        <v>191</v>
      </c>
      <c r="D491712" s="98">
        <v>5</v>
      </c>
    </row>
    <row r="491713" spans="3:4">
      <c r="C491713" s="7">
        <v>192</v>
      </c>
      <c r="D491713" s="98">
        <v>1</v>
      </c>
    </row>
    <row r="491714" spans="3:4">
      <c r="C491714" s="7">
        <v>193</v>
      </c>
      <c r="D491714" s="98">
        <v>1</v>
      </c>
    </row>
    <row r="491715" spans="3:4">
      <c r="C491715" s="7">
        <v>194</v>
      </c>
      <c r="D491715" s="98">
        <v>2</v>
      </c>
    </row>
    <row r="491716" spans="3:4">
      <c r="C491716" s="7">
        <v>195</v>
      </c>
      <c r="D491716" s="98">
        <v>5</v>
      </c>
    </row>
    <row r="491717" spans="3:4">
      <c r="C491717" s="7">
        <v>196</v>
      </c>
      <c r="D491717" s="98">
        <v>3</v>
      </c>
    </row>
    <row r="491718" spans="3:4">
      <c r="C491718" s="7">
        <v>197</v>
      </c>
      <c r="D491718" s="98">
        <v>4</v>
      </c>
    </row>
    <row r="491719" spans="3:4">
      <c r="C491719" s="7">
        <v>198</v>
      </c>
      <c r="D491719" s="98">
        <v>1</v>
      </c>
    </row>
    <row r="491720" spans="3:4">
      <c r="C491720" s="7">
        <v>199</v>
      </c>
      <c r="D491720" s="98">
        <v>5</v>
      </c>
    </row>
    <row r="491721" spans="3:4">
      <c r="C491721" s="7">
        <v>200</v>
      </c>
      <c r="D491721" s="98">
        <v>2</v>
      </c>
    </row>
    <row r="491722" spans="3:4">
      <c r="C491722" s="7">
        <v>201</v>
      </c>
      <c r="D491722" s="98">
        <v>1</v>
      </c>
    </row>
    <row r="491723" spans="3:4">
      <c r="C491723" s="7">
        <v>202</v>
      </c>
      <c r="D491723" s="98">
        <v>4</v>
      </c>
    </row>
    <row r="491724" spans="3:4">
      <c r="C491724" s="7">
        <v>203</v>
      </c>
      <c r="D491724" s="98">
        <v>4</v>
      </c>
    </row>
    <row r="491725" spans="3:4">
      <c r="C491725" s="7">
        <v>204</v>
      </c>
      <c r="D491725" s="98">
        <v>3</v>
      </c>
    </row>
    <row r="491726" spans="3:4">
      <c r="C491726" s="7">
        <v>205</v>
      </c>
      <c r="D491726" s="98">
        <v>1</v>
      </c>
    </row>
    <row r="491727" spans="3:4">
      <c r="C491727" s="7">
        <v>206</v>
      </c>
      <c r="D491727" s="98">
        <v>5</v>
      </c>
    </row>
    <row r="491728" spans="3:4">
      <c r="C491728" s="7">
        <v>207</v>
      </c>
      <c r="D491728" s="98">
        <v>5</v>
      </c>
    </row>
    <row r="491729" spans="3:4">
      <c r="C491729" s="7">
        <v>208</v>
      </c>
      <c r="D491729" s="98">
        <v>4</v>
      </c>
    </row>
    <row r="491730" spans="3:4">
      <c r="C491730" s="7">
        <v>209</v>
      </c>
      <c r="D491730" s="98">
        <v>2</v>
      </c>
    </row>
    <row r="491731" spans="3:4">
      <c r="C491731" s="7">
        <v>210</v>
      </c>
      <c r="D491731" s="98">
        <v>1</v>
      </c>
    </row>
    <row r="491732" spans="3:4">
      <c r="C491732" s="7">
        <v>211</v>
      </c>
      <c r="D491732" s="98">
        <v>4</v>
      </c>
    </row>
    <row r="491733" spans="3:4">
      <c r="C491733" s="7">
        <v>212</v>
      </c>
      <c r="D491733" s="98">
        <v>1</v>
      </c>
    </row>
    <row r="491734" spans="3:4">
      <c r="C491734" s="7">
        <v>213</v>
      </c>
      <c r="D491734" s="98">
        <v>4</v>
      </c>
    </row>
    <row r="491735" spans="3:4">
      <c r="C491735" s="7">
        <v>214</v>
      </c>
      <c r="D491735" s="98">
        <v>1</v>
      </c>
    </row>
    <row r="491736" spans="3:4">
      <c r="C491736" s="7">
        <v>215</v>
      </c>
      <c r="D491736" s="98">
        <v>2</v>
      </c>
    </row>
    <row r="491737" spans="3:4">
      <c r="C491737" s="7">
        <v>216</v>
      </c>
      <c r="D491737" s="98">
        <v>4</v>
      </c>
    </row>
    <row r="491738" spans="3:4">
      <c r="C491738" s="7">
        <v>217</v>
      </c>
      <c r="D491738" s="98">
        <v>4</v>
      </c>
    </row>
    <row r="491739" spans="3:4">
      <c r="C491739" s="7">
        <v>218</v>
      </c>
      <c r="D491739" s="98">
        <v>3</v>
      </c>
    </row>
    <row r="491740" spans="3:4">
      <c r="C491740" s="7">
        <v>219</v>
      </c>
      <c r="D491740" s="98">
        <v>2</v>
      </c>
    </row>
    <row r="491741" spans="3:4">
      <c r="C491741" s="7">
        <v>220</v>
      </c>
      <c r="D491741" s="98">
        <v>5</v>
      </c>
    </row>
    <row r="491742" spans="3:4">
      <c r="C491742" s="7">
        <v>221</v>
      </c>
      <c r="D491742" s="98">
        <v>1</v>
      </c>
    </row>
    <row r="491743" spans="3:4">
      <c r="C491743" s="7">
        <v>222</v>
      </c>
      <c r="D491743" s="98"/>
    </row>
    <row r="491744" spans="3:4">
      <c r="C491744" s="7">
        <v>223</v>
      </c>
      <c r="D491744" s="98">
        <v>4</v>
      </c>
    </row>
    <row r="491745" spans="3:4">
      <c r="C491745" s="7">
        <v>224</v>
      </c>
      <c r="D491745" s="98">
        <v>5</v>
      </c>
    </row>
    <row r="491746" spans="3:4">
      <c r="C491746" s="7">
        <v>225</v>
      </c>
      <c r="D491746" s="98">
        <v>3</v>
      </c>
    </row>
    <row r="491747" spans="3:4">
      <c r="C491747" s="7">
        <v>226</v>
      </c>
      <c r="D491747" s="98">
        <v>4</v>
      </c>
    </row>
    <row r="491748" spans="3:4">
      <c r="C491748" s="7">
        <v>227</v>
      </c>
      <c r="D491748" s="98">
        <v>1</v>
      </c>
    </row>
    <row r="491749" spans="3:4">
      <c r="C491749" s="7">
        <v>228</v>
      </c>
      <c r="D491749" s="98">
        <v>2</v>
      </c>
    </row>
    <row r="507905" spans="3:4">
      <c r="C507905" s="3" t="s">
        <v>13</v>
      </c>
      <c r="D507905" s="98" t="s">
        <v>0</v>
      </c>
    </row>
    <row r="507906" spans="3:4">
      <c r="C507906" s="7">
        <v>1</v>
      </c>
      <c r="D507906" s="98">
        <v>1</v>
      </c>
    </row>
    <row r="507907" spans="3:4">
      <c r="C507907" s="7">
        <v>2</v>
      </c>
      <c r="D507907" s="98">
        <v>1</v>
      </c>
    </row>
    <row r="507908" spans="3:4">
      <c r="C507908" s="7">
        <v>3</v>
      </c>
      <c r="D507908" s="98">
        <v>2</v>
      </c>
    </row>
    <row r="507909" spans="3:4">
      <c r="C507909" s="7">
        <v>4</v>
      </c>
      <c r="D507909" s="98">
        <v>1</v>
      </c>
    </row>
    <row r="507910" spans="3:4">
      <c r="C507910" s="7">
        <v>5</v>
      </c>
      <c r="D507910" s="98">
        <v>1</v>
      </c>
    </row>
    <row r="507911" spans="3:4">
      <c r="C507911" s="7">
        <v>6</v>
      </c>
      <c r="D507911" s="98">
        <v>1</v>
      </c>
    </row>
    <row r="507912" spans="3:4">
      <c r="C507912" s="7">
        <v>7</v>
      </c>
      <c r="D507912" s="98">
        <v>2</v>
      </c>
    </row>
    <row r="507913" spans="3:4">
      <c r="C507913" s="7">
        <v>8</v>
      </c>
      <c r="D507913" s="98">
        <v>1</v>
      </c>
    </row>
    <row r="507914" spans="3:4">
      <c r="C507914" s="7">
        <v>9</v>
      </c>
      <c r="D507914" s="98">
        <v>2</v>
      </c>
    </row>
    <row r="507915" spans="3:4">
      <c r="C507915" s="7">
        <v>10</v>
      </c>
      <c r="D507915" s="98">
        <v>1</v>
      </c>
    </row>
    <row r="507916" spans="3:4">
      <c r="C507916" s="7">
        <v>11</v>
      </c>
      <c r="D507916" s="98">
        <v>1</v>
      </c>
    </row>
    <row r="507917" spans="3:4">
      <c r="C507917" s="7">
        <v>12</v>
      </c>
      <c r="D507917" s="98">
        <v>1</v>
      </c>
    </row>
    <row r="507918" spans="3:4">
      <c r="C507918" s="7">
        <v>13</v>
      </c>
      <c r="D507918" s="98">
        <v>2</v>
      </c>
    </row>
    <row r="507919" spans="3:4">
      <c r="C507919" s="7">
        <v>14</v>
      </c>
      <c r="D507919" s="98">
        <v>1</v>
      </c>
    </row>
    <row r="507920" spans="3:4">
      <c r="C507920" s="7">
        <v>15</v>
      </c>
      <c r="D507920" s="98">
        <v>2</v>
      </c>
    </row>
    <row r="507921" spans="3:4">
      <c r="C507921" s="7">
        <v>16</v>
      </c>
      <c r="D507921" s="98">
        <v>1</v>
      </c>
    </row>
    <row r="507922" spans="3:4">
      <c r="C507922" s="7">
        <v>17</v>
      </c>
      <c r="D507922" s="98">
        <v>2</v>
      </c>
    </row>
    <row r="507923" spans="3:4">
      <c r="C507923" s="7">
        <v>18</v>
      </c>
      <c r="D507923" s="98">
        <v>1</v>
      </c>
    </row>
    <row r="507924" spans="3:4">
      <c r="C507924" s="7">
        <v>19</v>
      </c>
      <c r="D507924" s="98">
        <v>2</v>
      </c>
    </row>
    <row r="507925" spans="3:4">
      <c r="C507925" s="7">
        <v>20</v>
      </c>
      <c r="D507925" s="98">
        <v>1</v>
      </c>
    </row>
    <row r="507926" spans="3:4">
      <c r="C507926" s="7">
        <v>21</v>
      </c>
      <c r="D507926" s="98">
        <v>2</v>
      </c>
    </row>
    <row r="507927" spans="3:4">
      <c r="C507927" s="7">
        <v>22</v>
      </c>
      <c r="D507927" s="98">
        <v>1</v>
      </c>
    </row>
    <row r="507928" spans="3:4">
      <c r="C507928" s="7">
        <v>23</v>
      </c>
      <c r="D507928" s="98">
        <v>2</v>
      </c>
    </row>
    <row r="507929" spans="3:4">
      <c r="C507929" s="7">
        <v>24</v>
      </c>
      <c r="D507929" s="98">
        <v>2</v>
      </c>
    </row>
    <row r="507930" spans="3:4">
      <c r="C507930" s="7">
        <v>25</v>
      </c>
      <c r="D507930" s="98">
        <v>2</v>
      </c>
    </row>
    <row r="507931" spans="3:4">
      <c r="C507931" s="7">
        <v>26</v>
      </c>
      <c r="D507931" s="98">
        <v>1</v>
      </c>
    </row>
    <row r="507932" spans="3:4">
      <c r="C507932" s="7">
        <v>27</v>
      </c>
      <c r="D507932" s="98">
        <v>1</v>
      </c>
    </row>
    <row r="507933" spans="3:4">
      <c r="C507933" s="7">
        <v>28</v>
      </c>
      <c r="D507933" s="98">
        <v>2</v>
      </c>
    </row>
    <row r="507934" spans="3:4">
      <c r="C507934" s="7">
        <v>29</v>
      </c>
      <c r="D507934" s="98">
        <v>1</v>
      </c>
    </row>
    <row r="507935" spans="3:4">
      <c r="C507935" s="7">
        <v>30</v>
      </c>
      <c r="D507935" s="98">
        <v>2</v>
      </c>
    </row>
    <row r="507936" spans="3:4">
      <c r="C507936" s="7">
        <v>31</v>
      </c>
      <c r="D507936" s="98">
        <v>2</v>
      </c>
    </row>
    <row r="507937" spans="3:4">
      <c r="C507937" s="7">
        <v>32</v>
      </c>
      <c r="D507937" s="98">
        <v>2</v>
      </c>
    </row>
    <row r="507938" spans="3:4">
      <c r="C507938" s="7">
        <v>33</v>
      </c>
      <c r="D507938" s="98">
        <v>1</v>
      </c>
    </row>
    <row r="507939" spans="3:4">
      <c r="C507939" s="7">
        <v>34</v>
      </c>
      <c r="D507939" s="98">
        <v>1</v>
      </c>
    </row>
    <row r="507940" spans="3:4">
      <c r="C507940" s="7">
        <v>35</v>
      </c>
      <c r="D507940" s="98">
        <v>2</v>
      </c>
    </row>
    <row r="507941" spans="3:4">
      <c r="C507941" s="7">
        <v>36</v>
      </c>
      <c r="D507941" s="98">
        <v>1</v>
      </c>
    </row>
    <row r="507942" spans="3:4">
      <c r="C507942" s="7">
        <v>37</v>
      </c>
      <c r="D507942" s="98">
        <v>2</v>
      </c>
    </row>
    <row r="507943" spans="3:4">
      <c r="C507943" s="7">
        <v>38</v>
      </c>
      <c r="D507943" s="98">
        <v>1</v>
      </c>
    </row>
    <row r="507944" spans="3:4">
      <c r="C507944" s="7">
        <v>39</v>
      </c>
      <c r="D507944" s="98">
        <v>1</v>
      </c>
    </row>
    <row r="507945" spans="3:4">
      <c r="C507945" s="7">
        <v>40</v>
      </c>
      <c r="D507945" s="98">
        <v>1</v>
      </c>
    </row>
    <row r="507946" spans="3:4">
      <c r="C507946" s="7">
        <v>41</v>
      </c>
      <c r="D507946" s="98">
        <v>2</v>
      </c>
    </row>
    <row r="507947" spans="3:4">
      <c r="C507947" s="7">
        <v>42</v>
      </c>
      <c r="D507947" s="98">
        <v>2</v>
      </c>
    </row>
    <row r="507948" spans="3:4">
      <c r="C507948" s="7">
        <v>43</v>
      </c>
      <c r="D507948" s="98">
        <v>1</v>
      </c>
    </row>
    <row r="507949" spans="3:4">
      <c r="C507949" s="7">
        <v>44</v>
      </c>
      <c r="D507949" s="98">
        <v>1</v>
      </c>
    </row>
    <row r="507950" spans="3:4">
      <c r="C507950" s="7">
        <v>45</v>
      </c>
      <c r="D507950" s="98">
        <v>2</v>
      </c>
    </row>
    <row r="507951" spans="3:4">
      <c r="C507951" s="7">
        <v>46</v>
      </c>
      <c r="D507951" s="98">
        <v>1</v>
      </c>
    </row>
    <row r="507952" spans="3:4">
      <c r="C507952" s="7">
        <v>47</v>
      </c>
      <c r="D507952" s="98">
        <v>2</v>
      </c>
    </row>
    <row r="507953" spans="3:4">
      <c r="C507953" s="7">
        <v>48</v>
      </c>
      <c r="D507953" s="98">
        <v>2</v>
      </c>
    </row>
    <row r="507954" spans="3:4">
      <c r="C507954" s="7">
        <v>49</v>
      </c>
      <c r="D507954" s="98">
        <v>1</v>
      </c>
    </row>
    <row r="507955" spans="3:4">
      <c r="C507955" s="7">
        <v>50</v>
      </c>
      <c r="D507955" s="98">
        <v>1</v>
      </c>
    </row>
    <row r="507956" spans="3:4">
      <c r="C507956" s="7">
        <v>51</v>
      </c>
      <c r="D507956" s="98">
        <v>2</v>
      </c>
    </row>
    <row r="507957" spans="3:4">
      <c r="C507957" s="7">
        <v>52</v>
      </c>
      <c r="D507957" s="98">
        <v>1</v>
      </c>
    </row>
    <row r="507958" spans="3:4">
      <c r="C507958" s="7">
        <v>53</v>
      </c>
      <c r="D507958" s="98">
        <v>2</v>
      </c>
    </row>
    <row r="507959" spans="3:4">
      <c r="C507959" s="7">
        <v>54</v>
      </c>
      <c r="D507959" s="98">
        <v>2</v>
      </c>
    </row>
    <row r="507960" spans="3:4">
      <c r="C507960" s="7">
        <v>55</v>
      </c>
      <c r="D507960" s="98">
        <v>2</v>
      </c>
    </row>
    <row r="507961" spans="3:4">
      <c r="C507961" s="7">
        <v>56</v>
      </c>
      <c r="D507961" s="98">
        <v>2</v>
      </c>
    </row>
    <row r="507962" spans="3:4">
      <c r="C507962" s="7">
        <v>57</v>
      </c>
      <c r="D507962" s="98">
        <v>2</v>
      </c>
    </row>
    <row r="507963" spans="3:4">
      <c r="C507963" s="7">
        <v>58</v>
      </c>
      <c r="D507963" s="98">
        <v>1</v>
      </c>
    </row>
    <row r="507964" spans="3:4">
      <c r="C507964" s="7">
        <v>59</v>
      </c>
      <c r="D507964" s="98">
        <v>1</v>
      </c>
    </row>
    <row r="507965" spans="3:4">
      <c r="C507965" s="7">
        <v>60</v>
      </c>
      <c r="D507965" s="98">
        <v>1</v>
      </c>
    </row>
    <row r="507966" spans="3:4">
      <c r="C507966" s="7">
        <v>61</v>
      </c>
      <c r="D507966" s="98">
        <v>2</v>
      </c>
    </row>
    <row r="507967" spans="3:4">
      <c r="C507967" s="7">
        <v>62</v>
      </c>
      <c r="D507967" s="98">
        <v>2</v>
      </c>
    </row>
    <row r="507968" spans="3:4">
      <c r="C507968" s="7">
        <v>63</v>
      </c>
      <c r="D507968" s="98">
        <v>2</v>
      </c>
    </row>
    <row r="507969" spans="3:4">
      <c r="C507969" s="7">
        <v>64</v>
      </c>
      <c r="D507969" s="98">
        <v>1</v>
      </c>
    </row>
    <row r="507970" spans="3:4">
      <c r="C507970" s="7">
        <v>65</v>
      </c>
      <c r="D507970" s="98">
        <v>2</v>
      </c>
    </row>
    <row r="507971" spans="3:4">
      <c r="C507971" s="7">
        <v>66</v>
      </c>
      <c r="D507971" s="98">
        <v>1</v>
      </c>
    </row>
    <row r="507972" spans="3:4">
      <c r="C507972" s="7">
        <v>67</v>
      </c>
      <c r="D507972" s="98">
        <v>2</v>
      </c>
    </row>
    <row r="507973" spans="3:4">
      <c r="C507973" s="7">
        <v>68</v>
      </c>
      <c r="D507973" s="98">
        <v>1</v>
      </c>
    </row>
    <row r="507974" spans="3:4">
      <c r="C507974" s="7">
        <v>69</v>
      </c>
      <c r="D507974" s="98">
        <v>2</v>
      </c>
    </row>
    <row r="507975" spans="3:4">
      <c r="C507975" s="7">
        <v>70</v>
      </c>
      <c r="D507975" s="98">
        <v>2</v>
      </c>
    </row>
    <row r="507976" spans="3:4">
      <c r="C507976" s="7">
        <v>71</v>
      </c>
      <c r="D507976" s="98">
        <v>2</v>
      </c>
    </row>
    <row r="507977" spans="3:4">
      <c r="C507977" s="7">
        <v>72</v>
      </c>
      <c r="D507977" s="98">
        <v>2</v>
      </c>
    </row>
    <row r="507978" spans="3:4">
      <c r="C507978" s="7">
        <v>73</v>
      </c>
      <c r="D507978" s="98">
        <v>2</v>
      </c>
    </row>
    <row r="507979" spans="3:4">
      <c r="C507979" s="7">
        <v>74</v>
      </c>
      <c r="D507979" s="98">
        <v>1</v>
      </c>
    </row>
    <row r="507980" spans="3:4">
      <c r="C507980" s="7">
        <v>75</v>
      </c>
      <c r="D507980" s="98">
        <v>2</v>
      </c>
    </row>
    <row r="507981" spans="3:4">
      <c r="C507981" s="7">
        <v>76</v>
      </c>
      <c r="D507981" s="98">
        <v>1</v>
      </c>
    </row>
    <row r="507982" spans="3:4">
      <c r="C507982" s="7">
        <v>77</v>
      </c>
      <c r="D507982" s="98">
        <v>2</v>
      </c>
    </row>
    <row r="507983" spans="3:4">
      <c r="C507983" s="7">
        <v>78</v>
      </c>
      <c r="D507983" s="98">
        <v>2</v>
      </c>
    </row>
    <row r="507984" spans="3:4">
      <c r="C507984" s="7">
        <v>79</v>
      </c>
      <c r="D507984" s="98">
        <v>1</v>
      </c>
    </row>
    <row r="507985" spans="3:4">
      <c r="C507985" s="7">
        <v>80</v>
      </c>
      <c r="D507985" s="98">
        <v>2</v>
      </c>
    </row>
    <row r="507986" spans="3:4">
      <c r="C507986" s="7">
        <v>81</v>
      </c>
      <c r="D507986" s="98">
        <v>1</v>
      </c>
    </row>
    <row r="507987" spans="3:4">
      <c r="C507987" s="7">
        <v>82</v>
      </c>
      <c r="D507987" s="98">
        <v>1</v>
      </c>
    </row>
    <row r="507988" spans="3:4">
      <c r="C507988" s="7">
        <v>83</v>
      </c>
      <c r="D507988" s="98">
        <v>1</v>
      </c>
    </row>
    <row r="507989" spans="3:4">
      <c r="C507989" s="7">
        <v>84</v>
      </c>
      <c r="D507989" s="98">
        <v>1</v>
      </c>
    </row>
    <row r="507990" spans="3:4">
      <c r="C507990" s="7">
        <v>85</v>
      </c>
      <c r="D507990" s="98">
        <v>2</v>
      </c>
    </row>
    <row r="507991" spans="3:4">
      <c r="C507991" s="7">
        <v>86</v>
      </c>
      <c r="D507991" s="98">
        <v>2</v>
      </c>
    </row>
    <row r="507992" spans="3:4">
      <c r="C507992" s="7">
        <v>87</v>
      </c>
      <c r="D507992" s="98">
        <v>1</v>
      </c>
    </row>
    <row r="507993" spans="3:4">
      <c r="C507993" s="7">
        <v>88</v>
      </c>
      <c r="D507993" s="98">
        <v>2</v>
      </c>
    </row>
    <row r="507994" spans="3:4">
      <c r="C507994" s="7">
        <v>89</v>
      </c>
      <c r="D507994" s="98">
        <v>1</v>
      </c>
    </row>
    <row r="507995" spans="3:4">
      <c r="C507995" s="7">
        <v>90</v>
      </c>
      <c r="D507995" s="98">
        <v>1</v>
      </c>
    </row>
    <row r="507996" spans="3:4">
      <c r="C507996" s="7">
        <v>91</v>
      </c>
      <c r="D507996" s="98">
        <v>2</v>
      </c>
    </row>
    <row r="507997" spans="3:4">
      <c r="C507997" s="7">
        <v>92</v>
      </c>
      <c r="D507997" s="98">
        <v>1</v>
      </c>
    </row>
    <row r="507998" spans="3:4">
      <c r="C507998" s="7">
        <v>93</v>
      </c>
      <c r="D507998" s="98">
        <v>1</v>
      </c>
    </row>
    <row r="507999" spans="3:4">
      <c r="C507999" s="7">
        <v>94</v>
      </c>
      <c r="D507999" s="98">
        <v>2</v>
      </c>
    </row>
    <row r="508000" spans="3:4">
      <c r="C508000" s="7">
        <v>95</v>
      </c>
      <c r="D508000" s="98">
        <v>2</v>
      </c>
    </row>
    <row r="508001" spans="3:4">
      <c r="C508001" s="7">
        <v>96</v>
      </c>
      <c r="D508001" s="98">
        <v>2</v>
      </c>
    </row>
    <row r="508002" spans="3:4">
      <c r="C508002" s="7">
        <v>97</v>
      </c>
      <c r="D508002" s="98">
        <v>2</v>
      </c>
    </row>
    <row r="508003" spans="3:4">
      <c r="C508003" s="7">
        <v>98</v>
      </c>
      <c r="D508003" s="98">
        <v>1</v>
      </c>
    </row>
    <row r="508004" spans="3:4">
      <c r="C508004" s="7">
        <v>99</v>
      </c>
      <c r="D508004" s="98">
        <v>2</v>
      </c>
    </row>
    <row r="508005" spans="3:4">
      <c r="C508005" s="7">
        <v>100</v>
      </c>
      <c r="D508005" s="98">
        <v>2</v>
      </c>
    </row>
    <row r="508006" spans="3:4">
      <c r="C508006" s="7">
        <v>101</v>
      </c>
      <c r="D508006" s="98">
        <v>2</v>
      </c>
    </row>
    <row r="508007" spans="3:4">
      <c r="C508007" s="7">
        <v>102</v>
      </c>
      <c r="D508007" s="98">
        <v>1</v>
      </c>
    </row>
    <row r="508008" spans="3:4">
      <c r="C508008" s="7">
        <v>103</v>
      </c>
      <c r="D508008" s="98">
        <v>2</v>
      </c>
    </row>
    <row r="508009" spans="3:4">
      <c r="C508009" s="7">
        <v>104</v>
      </c>
      <c r="D508009" s="98">
        <v>1</v>
      </c>
    </row>
    <row r="508010" spans="3:4">
      <c r="C508010" s="7">
        <v>105</v>
      </c>
      <c r="D508010" s="98">
        <v>2</v>
      </c>
    </row>
    <row r="508011" spans="3:4">
      <c r="C508011" s="7">
        <v>106</v>
      </c>
      <c r="D508011" s="98">
        <v>2</v>
      </c>
    </row>
    <row r="508012" spans="3:4">
      <c r="C508012" s="7">
        <v>107</v>
      </c>
      <c r="D508012" s="98">
        <v>2</v>
      </c>
    </row>
    <row r="508013" spans="3:4">
      <c r="C508013" s="7">
        <v>108</v>
      </c>
      <c r="D508013" s="98">
        <v>2</v>
      </c>
    </row>
    <row r="508014" spans="3:4">
      <c r="C508014" s="7">
        <v>109</v>
      </c>
      <c r="D508014" s="98">
        <v>2</v>
      </c>
    </row>
    <row r="508015" spans="3:4">
      <c r="C508015" s="7">
        <v>110</v>
      </c>
      <c r="D508015" s="98">
        <v>2</v>
      </c>
    </row>
    <row r="508016" spans="3:4">
      <c r="C508016" s="7">
        <v>111</v>
      </c>
      <c r="D508016" s="98">
        <v>1</v>
      </c>
    </row>
    <row r="508017" spans="3:4">
      <c r="C508017" s="7">
        <v>112</v>
      </c>
      <c r="D508017" s="98">
        <v>2</v>
      </c>
    </row>
    <row r="508018" spans="3:4">
      <c r="C508018" s="7">
        <v>113</v>
      </c>
      <c r="D508018" s="98">
        <v>2</v>
      </c>
    </row>
    <row r="508019" spans="3:4">
      <c r="C508019" s="7">
        <v>114</v>
      </c>
      <c r="D508019" s="98">
        <v>2</v>
      </c>
    </row>
    <row r="508020" spans="3:4">
      <c r="C508020" s="7">
        <v>115</v>
      </c>
      <c r="D508020" s="98">
        <v>2</v>
      </c>
    </row>
    <row r="508021" spans="3:4">
      <c r="C508021" s="7">
        <v>116</v>
      </c>
      <c r="D508021" s="98">
        <v>1</v>
      </c>
    </row>
    <row r="508022" spans="3:4">
      <c r="C508022" s="7">
        <v>117</v>
      </c>
      <c r="D508022" s="98">
        <v>2</v>
      </c>
    </row>
    <row r="508023" spans="3:4">
      <c r="C508023" s="7">
        <v>118</v>
      </c>
      <c r="D508023" s="98">
        <v>2</v>
      </c>
    </row>
    <row r="508024" spans="3:4">
      <c r="C508024" s="7">
        <v>119</v>
      </c>
      <c r="D508024" s="98">
        <v>2</v>
      </c>
    </row>
    <row r="508025" spans="3:4">
      <c r="C508025" s="7">
        <v>120</v>
      </c>
      <c r="D508025" s="98">
        <v>2</v>
      </c>
    </row>
    <row r="508026" spans="3:4">
      <c r="C508026" s="7">
        <v>121</v>
      </c>
      <c r="D508026" s="98">
        <v>2</v>
      </c>
    </row>
    <row r="508027" spans="3:4">
      <c r="C508027" s="7">
        <v>122</v>
      </c>
      <c r="D508027" s="98">
        <v>2</v>
      </c>
    </row>
    <row r="508028" spans="3:4">
      <c r="C508028" s="7">
        <v>123</v>
      </c>
      <c r="D508028" s="98">
        <v>2</v>
      </c>
    </row>
    <row r="508029" spans="3:4">
      <c r="C508029" s="7">
        <v>124</v>
      </c>
      <c r="D508029" s="98">
        <v>1</v>
      </c>
    </row>
    <row r="508030" spans="3:4">
      <c r="C508030" s="7">
        <v>125</v>
      </c>
      <c r="D508030" s="98">
        <v>2</v>
      </c>
    </row>
    <row r="508031" spans="3:4">
      <c r="C508031" s="7">
        <v>126</v>
      </c>
      <c r="D508031" s="98">
        <v>1</v>
      </c>
    </row>
    <row r="508032" spans="3:4">
      <c r="C508032" s="7">
        <v>127</v>
      </c>
      <c r="D508032" s="98">
        <v>2</v>
      </c>
    </row>
    <row r="508033" spans="3:4">
      <c r="C508033" s="7">
        <v>128</v>
      </c>
      <c r="D508033" s="98">
        <v>2</v>
      </c>
    </row>
    <row r="508034" spans="3:4">
      <c r="C508034" s="7">
        <v>129</v>
      </c>
      <c r="D508034" s="98">
        <v>2</v>
      </c>
    </row>
    <row r="508035" spans="3:4">
      <c r="C508035" s="7">
        <v>130</v>
      </c>
      <c r="D508035" s="98">
        <v>2</v>
      </c>
    </row>
    <row r="508036" spans="3:4">
      <c r="C508036" s="7">
        <v>131</v>
      </c>
      <c r="D508036" s="98">
        <v>1</v>
      </c>
    </row>
    <row r="508037" spans="3:4">
      <c r="C508037" s="7">
        <v>132</v>
      </c>
      <c r="D508037" s="98">
        <v>2</v>
      </c>
    </row>
    <row r="508038" spans="3:4">
      <c r="C508038" s="7">
        <v>133</v>
      </c>
      <c r="D508038" s="98">
        <v>2</v>
      </c>
    </row>
    <row r="508039" spans="3:4">
      <c r="C508039" s="7">
        <v>134</v>
      </c>
      <c r="D508039" s="98">
        <v>2</v>
      </c>
    </row>
    <row r="508040" spans="3:4">
      <c r="C508040" s="7">
        <v>135</v>
      </c>
      <c r="D508040" s="98">
        <v>2</v>
      </c>
    </row>
    <row r="508041" spans="3:4">
      <c r="C508041" s="7">
        <v>136</v>
      </c>
      <c r="D508041" s="98">
        <v>1</v>
      </c>
    </row>
    <row r="508042" spans="3:4">
      <c r="C508042" s="7">
        <v>137</v>
      </c>
      <c r="D508042" s="98">
        <v>1</v>
      </c>
    </row>
    <row r="508043" spans="3:4">
      <c r="C508043" s="7">
        <v>138</v>
      </c>
      <c r="D508043" s="98">
        <v>2</v>
      </c>
    </row>
    <row r="508044" spans="3:4">
      <c r="C508044" s="7">
        <v>139</v>
      </c>
      <c r="D508044" s="98">
        <v>2</v>
      </c>
    </row>
    <row r="508045" spans="3:4">
      <c r="C508045" s="7">
        <v>140</v>
      </c>
      <c r="D508045" s="98">
        <v>2</v>
      </c>
    </row>
    <row r="508046" spans="3:4">
      <c r="C508046" s="7">
        <v>141</v>
      </c>
      <c r="D508046" s="98">
        <v>1</v>
      </c>
    </row>
    <row r="508047" spans="3:4">
      <c r="C508047" s="7">
        <v>142</v>
      </c>
      <c r="D508047" s="98">
        <v>2</v>
      </c>
    </row>
    <row r="508048" spans="3:4">
      <c r="C508048" s="7">
        <v>143</v>
      </c>
      <c r="D508048" s="98">
        <v>2</v>
      </c>
    </row>
    <row r="508049" spans="3:4">
      <c r="C508049" s="7">
        <v>144</v>
      </c>
      <c r="D508049" s="98">
        <v>1</v>
      </c>
    </row>
    <row r="508050" spans="3:4">
      <c r="C508050" s="7">
        <v>145</v>
      </c>
      <c r="D508050" s="98">
        <v>2</v>
      </c>
    </row>
    <row r="508051" spans="3:4">
      <c r="C508051" s="7">
        <v>146</v>
      </c>
      <c r="D508051" s="98">
        <v>2</v>
      </c>
    </row>
    <row r="508052" spans="3:4">
      <c r="C508052" s="7">
        <v>147</v>
      </c>
      <c r="D508052" s="98">
        <v>2</v>
      </c>
    </row>
    <row r="508053" spans="3:4">
      <c r="C508053" s="7">
        <v>148</v>
      </c>
      <c r="D508053" s="98">
        <v>1</v>
      </c>
    </row>
    <row r="508054" spans="3:4">
      <c r="C508054" s="7">
        <v>149</v>
      </c>
      <c r="D508054" s="98">
        <v>2</v>
      </c>
    </row>
    <row r="508055" spans="3:4">
      <c r="C508055" s="7">
        <v>150</v>
      </c>
      <c r="D508055" s="98">
        <v>2</v>
      </c>
    </row>
    <row r="508056" spans="3:4">
      <c r="C508056" s="7">
        <v>151</v>
      </c>
      <c r="D508056" s="98">
        <v>2</v>
      </c>
    </row>
    <row r="508057" spans="3:4">
      <c r="C508057" s="7">
        <v>152</v>
      </c>
      <c r="D508057" s="98">
        <v>2</v>
      </c>
    </row>
    <row r="508058" spans="3:4">
      <c r="C508058" s="7">
        <v>153</v>
      </c>
      <c r="D508058" s="98">
        <v>2</v>
      </c>
    </row>
    <row r="508059" spans="3:4">
      <c r="C508059" s="7">
        <v>154</v>
      </c>
      <c r="D508059" s="98">
        <v>2</v>
      </c>
    </row>
    <row r="508060" spans="3:4">
      <c r="C508060" s="7">
        <v>155</v>
      </c>
      <c r="D508060" s="98">
        <v>2</v>
      </c>
    </row>
    <row r="508061" spans="3:4">
      <c r="C508061" s="7">
        <v>156</v>
      </c>
      <c r="D508061" s="98">
        <v>2</v>
      </c>
    </row>
    <row r="508062" spans="3:4">
      <c r="C508062" s="7">
        <v>157</v>
      </c>
      <c r="D508062" s="98">
        <v>2</v>
      </c>
    </row>
    <row r="508063" spans="3:4">
      <c r="C508063" s="7">
        <v>158</v>
      </c>
      <c r="D508063" s="98">
        <v>2</v>
      </c>
    </row>
    <row r="508064" spans="3:4">
      <c r="C508064" s="7">
        <v>159</v>
      </c>
      <c r="D508064" s="98">
        <v>2</v>
      </c>
    </row>
    <row r="508065" spans="3:4">
      <c r="C508065" s="7">
        <v>160</v>
      </c>
      <c r="D508065" s="98">
        <v>2</v>
      </c>
    </row>
    <row r="508066" spans="3:4">
      <c r="C508066" s="7">
        <v>161</v>
      </c>
      <c r="D508066" s="98">
        <v>2</v>
      </c>
    </row>
    <row r="508067" spans="3:4">
      <c r="C508067" s="7">
        <v>162</v>
      </c>
      <c r="D508067" s="98">
        <v>2</v>
      </c>
    </row>
    <row r="508068" spans="3:4">
      <c r="C508068" s="7">
        <v>163</v>
      </c>
      <c r="D508068" s="98">
        <v>2</v>
      </c>
    </row>
    <row r="508069" spans="3:4">
      <c r="C508069" s="7">
        <v>164</v>
      </c>
      <c r="D508069" s="98">
        <v>2</v>
      </c>
    </row>
    <row r="508070" spans="3:4">
      <c r="C508070" s="7">
        <v>165</v>
      </c>
      <c r="D508070" s="98">
        <v>2</v>
      </c>
    </row>
    <row r="508071" spans="3:4">
      <c r="C508071" s="7">
        <v>166</v>
      </c>
      <c r="D508071" s="98">
        <v>2</v>
      </c>
    </row>
    <row r="508072" spans="3:4">
      <c r="C508072" s="7">
        <v>167</v>
      </c>
      <c r="D508072" s="98">
        <v>2</v>
      </c>
    </row>
    <row r="508073" spans="3:4">
      <c r="C508073" s="7">
        <v>168</v>
      </c>
      <c r="D508073" s="98">
        <v>2</v>
      </c>
    </row>
    <row r="508074" spans="3:4">
      <c r="C508074" s="7">
        <v>169</v>
      </c>
      <c r="D508074" s="98">
        <v>2</v>
      </c>
    </row>
    <row r="508075" spans="3:4">
      <c r="C508075" s="7">
        <v>170</v>
      </c>
      <c r="D508075" s="98">
        <v>2</v>
      </c>
    </row>
    <row r="508076" spans="3:4">
      <c r="C508076" s="7">
        <v>171</v>
      </c>
      <c r="D508076" s="98">
        <v>2</v>
      </c>
    </row>
    <row r="508077" spans="3:4">
      <c r="C508077" s="7">
        <v>172</v>
      </c>
      <c r="D508077" s="98">
        <v>2</v>
      </c>
    </row>
    <row r="508078" spans="3:4">
      <c r="C508078" s="7">
        <v>173</v>
      </c>
      <c r="D508078" s="98">
        <v>2</v>
      </c>
    </row>
    <row r="508079" spans="3:4">
      <c r="C508079" s="7">
        <v>174</v>
      </c>
      <c r="D508079" s="98">
        <v>2</v>
      </c>
    </row>
    <row r="508080" spans="3:4">
      <c r="C508080" s="7">
        <v>175</v>
      </c>
      <c r="D508080" s="98">
        <v>2</v>
      </c>
    </row>
    <row r="508081" spans="3:4">
      <c r="C508081" s="7">
        <v>176</v>
      </c>
      <c r="D508081" s="98">
        <v>2</v>
      </c>
    </row>
    <row r="508082" spans="3:4">
      <c r="C508082" s="7">
        <v>177</v>
      </c>
      <c r="D508082" s="98">
        <v>2</v>
      </c>
    </row>
    <row r="508083" spans="3:4">
      <c r="C508083" s="7">
        <v>178</v>
      </c>
      <c r="D508083" s="98">
        <v>2</v>
      </c>
    </row>
    <row r="508084" spans="3:4">
      <c r="C508084" s="7">
        <v>179</v>
      </c>
      <c r="D508084" s="98">
        <v>1</v>
      </c>
    </row>
    <row r="508085" spans="3:4">
      <c r="C508085" s="7">
        <v>180</v>
      </c>
      <c r="D508085" s="98">
        <v>2</v>
      </c>
    </row>
    <row r="508086" spans="3:4">
      <c r="C508086" s="7">
        <v>181</v>
      </c>
      <c r="D508086" s="98">
        <v>2</v>
      </c>
    </row>
    <row r="508087" spans="3:4">
      <c r="C508087" s="7">
        <v>182</v>
      </c>
      <c r="D508087" s="98">
        <v>2</v>
      </c>
    </row>
    <row r="508088" spans="3:4">
      <c r="C508088" s="7">
        <v>183</v>
      </c>
      <c r="D508088" s="98">
        <v>2</v>
      </c>
    </row>
    <row r="508089" spans="3:4">
      <c r="C508089" s="7">
        <v>184</v>
      </c>
      <c r="D508089" s="98">
        <v>1</v>
      </c>
    </row>
    <row r="508090" spans="3:4">
      <c r="C508090" s="7">
        <v>185</v>
      </c>
      <c r="D508090" s="98">
        <v>2</v>
      </c>
    </row>
    <row r="508091" spans="3:4">
      <c r="C508091" s="7">
        <v>186</v>
      </c>
      <c r="D508091" s="98">
        <v>2</v>
      </c>
    </row>
    <row r="508092" spans="3:4">
      <c r="C508092" s="7">
        <v>187</v>
      </c>
      <c r="D508092" s="98">
        <v>5</v>
      </c>
    </row>
    <row r="508093" spans="3:4">
      <c r="C508093" s="7">
        <v>188</v>
      </c>
      <c r="D508093" s="98">
        <v>1</v>
      </c>
    </row>
    <row r="508094" spans="3:4">
      <c r="C508094" s="7">
        <v>189</v>
      </c>
      <c r="D508094" s="98">
        <v>5</v>
      </c>
    </row>
    <row r="508095" spans="3:4">
      <c r="C508095" s="7">
        <v>190</v>
      </c>
      <c r="D508095" s="98">
        <v>5</v>
      </c>
    </row>
    <row r="508096" spans="3:4">
      <c r="C508096" s="7">
        <v>191</v>
      </c>
      <c r="D508096" s="98">
        <v>5</v>
      </c>
    </row>
    <row r="508097" spans="3:4">
      <c r="C508097" s="7">
        <v>192</v>
      </c>
      <c r="D508097" s="98">
        <v>1</v>
      </c>
    </row>
    <row r="508098" spans="3:4">
      <c r="C508098" s="7">
        <v>193</v>
      </c>
      <c r="D508098" s="98">
        <v>1</v>
      </c>
    </row>
    <row r="508099" spans="3:4">
      <c r="C508099" s="7">
        <v>194</v>
      </c>
      <c r="D508099" s="98">
        <v>2</v>
      </c>
    </row>
    <row r="508100" spans="3:4">
      <c r="C508100" s="7">
        <v>195</v>
      </c>
      <c r="D508100" s="98">
        <v>5</v>
      </c>
    </row>
    <row r="508101" spans="3:4">
      <c r="C508101" s="7">
        <v>196</v>
      </c>
      <c r="D508101" s="98">
        <v>3</v>
      </c>
    </row>
    <row r="508102" spans="3:4">
      <c r="C508102" s="7">
        <v>197</v>
      </c>
      <c r="D508102" s="98">
        <v>4</v>
      </c>
    </row>
    <row r="508103" spans="3:4">
      <c r="C508103" s="7">
        <v>198</v>
      </c>
      <c r="D508103" s="98">
        <v>1</v>
      </c>
    </row>
    <row r="508104" spans="3:4">
      <c r="C508104" s="7">
        <v>199</v>
      </c>
      <c r="D508104" s="98">
        <v>5</v>
      </c>
    </row>
    <row r="508105" spans="3:4">
      <c r="C508105" s="7">
        <v>200</v>
      </c>
      <c r="D508105" s="98">
        <v>2</v>
      </c>
    </row>
    <row r="508106" spans="3:4">
      <c r="C508106" s="7">
        <v>201</v>
      </c>
      <c r="D508106" s="98">
        <v>1</v>
      </c>
    </row>
    <row r="508107" spans="3:4">
      <c r="C508107" s="7">
        <v>202</v>
      </c>
      <c r="D508107" s="98">
        <v>4</v>
      </c>
    </row>
    <row r="508108" spans="3:4">
      <c r="C508108" s="7">
        <v>203</v>
      </c>
      <c r="D508108" s="98">
        <v>4</v>
      </c>
    </row>
    <row r="508109" spans="3:4">
      <c r="C508109" s="7">
        <v>204</v>
      </c>
      <c r="D508109" s="98">
        <v>3</v>
      </c>
    </row>
    <row r="508110" spans="3:4">
      <c r="C508110" s="7">
        <v>205</v>
      </c>
      <c r="D508110" s="98">
        <v>1</v>
      </c>
    </row>
    <row r="508111" spans="3:4">
      <c r="C508111" s="7">
        <v>206</v>
      </c>
      <c r="D508111" s="98">
        <v>5</v>
      </c>
    </row>
    <row r="508112" spans="3:4">
      <c r="C508112" s="7">
        <v>207</v>
      </c>
      <c r="D508112" s="98">
        <v>5</v>
      </c>
    </row>
    <row r="508113" spans="3:4">
      <c r="C508113" s="7">
        <v>208</v>
      </c>
      <c r="D508113" s="98">
        <v>4</v>
      </c>
    </row>
    <row r="508114" spans="3:4">
      <c r="C508114" s="7">
        <v>209</v>
      </c>
      <c r="D508114" s="98">
        <v>2</v>
      </c>
    </row>
    <row r="508115" spans="3:4">
      <c r="C508115" s="7">
        <v>210</v>
      </c>
      <c r="D508115" s="98">
        <v>1</v>
      </c>
    </row>
    <row r="508116" spans="3:4">
      <c r="C508116" s="7">
        <v>211</v>
      </c>
      <c r="D508116" s="98">
        <v>4</v>
      </c>
    </row>
    <row r="508117" spans="3:4">
      <c r="C508117" s="7">
        <v>212</v>
      </c>
      <c r="D508117" s="98">
        <v>1</v>
      </c>
    </row>
    <row r="508118" spans="3:4">
      <c r="C508118" s="7">
        <v>213</v>
      </c>
      <c r="D508118" s="98">
        <v>4</v>
      </c>
    </row>
    <row r="508119" spans="3:4">
      <c r="C508119" s="7">
        <v>214</v>
      </c>
      <c r="D508119" s="98">
        <v>1</v>
      </c>
    </row>
    <row r="508120" spans="3:4">
      <c r="C508120" s="7">
        <v>215</v>
      </c>
      <c r="D508120" s="98">
        <v>2</v>
      </c>
    </row>
    <row r="508121" spans="3:4">
      <c r="C508121" s="7">
        <v>216</v>
      </c>
      <c r="D508121" s="98">
        <v>4</v>
      </c>
    </row>
    <row r="508122" spans="3:4">
      <c r="C508122" s="7">
        <v>217</v>
      </c>
      <c r="D508122" s="98">
        <v>4</v>
      </c>
    </row>
    <row r="508123" spans="3:4">
      <c r="C508123" s="7">
        <v>218</v>
      </c>
      <c r="D508123" s="98">
        <v>3</v>
      </c>
    </row>
    <row r="508124" spans="3:4">
      <c r="C508124" s="7">
        <v>219</v>
      </c>
      <c r="D508124" s="98">
        <v>2</v>
      </c>
    </row>
    <row r="508125" spans="3:4">
      <c r="C508125" s="7">
        <v>220</v>
      </c>
      <c r="D508125" s="98">
        <v>5</v>
      </c>
    </row>
    <row r="508126" spans="3:4">
      <c r="C508126" s="7">
        <v>221</v>
      </c>
      <c r="D508126" s="98">
        <v>1</v>
      </c>
    </row>
    <row r="508127" spans="3:4">
      <c r="C508127" s="7">
        <v>222</v>
      </c>
      <c r="D508127" s="98"/>
    </row>
    <row r="508128" spans="3:4">
      <c r="C508128" s="7">
        <v>223</v>
      </c>
      <c r="D508128" s="98">
        <v>4</v>
      </c>
    </row>
    <row r="508129" spans="3:4">
      <c r="C508129" s="7">
        <v>224</v>
      </c>
      <c r="D508129" s="98">
        <v>5</v>
      </c>
    </row>
    <row r="508130" spans="3:4">
      <c r="C508130" s="7">
        <v>225</v>
      </c>
      <c r="D508130" s="98">
        <v>3</v>
      </c>
    </row>
    <row r="508131" spans="3:4">
      <c r="C508131" s="7">
        <v>226</v>
      </c>
      <c r="D508131" s="98">
        <v>4</v>
      </c>
    </row>
    <row r="508132" spans="3:4">
      <c r="C508132" s="7">
        <v>227</v>
      </c>
      <c r="D508132" s="98">
        <v>1</v>
      </c>
    </row>
    <row r="508133" spans="3:4">
      <c r="C508133" s="7">
        <v>228</v>
      </c>
      <c r="D508133" s="98">
        <v>2</v>
      </c>
    </row>
    <row r="524289" spans="3:4">
      <c r="C524289" s="3" t="s">
        <v>13</v>
      </c>
      <c r="D524289" s="98" t="s">
        <v>0</v>
      </c>
    </row>
    <row r="524290" spans="3:4">
      <c r="C524290" s="7">
        <v>1</v>
      </c>
      <c r="D524290" s="98">
        <v>1</v>
      </c>
    </row>
    <row r="524291" spans="3:4">
      <c r="C524291" s="7">
        <v>2</v>
      </c>
      <c r="D524291" s="98">
        <v>1</v>
      </c>
    </row>
    <row r="524292" spans="3:4">
      <c r="C524292" s="7">
        <v>3</v>
      </c>
      <c r="D524292" s="98">
        <v>2</v>
      </c>
    </row>
    <row r="524293" spans="3:4">
      <c r="C524293" s="7">
        <v>4</v>
      </c>
      <c r="D524293" s="98">
        <v>1</v>
      </c>
    </row>
    <row r="524294" spans="3:4">
      <c r="C524294" s="7">
        <v>5</v>
      </c>
      <c r="D524294" s="98">
        <v>1</v>
      </c>
    </row>
    <row r="524295" spans="3:4">
      <c r="C524295" s="7">
        <v>6</v>
      </c>
      <c r="D524295" s="98">
        <v>1</v>
      </c>
    </row>
    <row r="524296" spans="3:4">
      <c r="C524296" s="7">
        <v>7</v>
      </c>
      <c r="D524296" s="98">
        <v>2</v>
      </c>
    </row>
    <row r="524297" spans="3:4">
      <c r="C524297" s="7">
        <v>8</v>
      </c>
      <c r="D524297" s="98">
        <v>1</v>
      </c>
    </row>
    <row r="524298" spans="3:4">
      <c r="C524298" s="7">
        <v>9</v>
      </c>
      <c r="D524298" s="98">
        <v>2</v>
      </c>
    </row>
    <row r="524299" spans="3:4">
      <c r="C524299" s="7">
        <v>10</v>
      </c>
      <c r="D524299" s="98">
        <v>1</v>
      </c>
    </row>
    <row r="524300" spans="3:4">
      <c r="C524300" s="7">
        <v>11</v>
      </c>
      <c r="D524300" s="98">
        <v>1</v>
      </c>
    </row>
    <row r="524301" spans="3:4">
      <c r="C524301" s="7">
        <v>12</v>
      </c>
      <c r="D524301" s="98">
        <v>1</v>
      </c>
    </row>
    <row r="524302" spans="3:4">
      <c r="C524302" s="7">
        <v>13</v>
      </c>
      <c r="D524302" s="98">
        <v>2</v>
      </c>
    </row>
    <row r="524303" spans="3:4">
      <c r="C524303" s="7">
        <v>14</v>
      </c>
      <c r="D524303" s="98">
        <v>1</v>
      </c>
    </row>
    <row r="524304" spans="3:4">
      <c r="C524304" s="7">
        <v>15</v>
      </c>
      <c r="D524304" s="98">
        <v>2</v>
      </c>
    </row>
    <row r="524305" spans="3:4">
      <c r="C524305" s="7">
        <v>16</v>
      </c>
      <c r="D524305" s="98">
        <v>1</v>
      </c>
    </row>
    <row r="524306" spans="3:4">
      <c r="C524306" s="7">
        <v>17</v>
      </c>
      <c r="D524306" s="98">
        <v>2</v>
      </c>
    </row>
    <row r="524307" spans="3:4">
      <c r="C524307" s="7">
        <v>18</v>
      </c>
      <c r="D524307" s="98">
        <v>1</v>
      </c>
    </row>
    <row r="524308" spans="3:4">
      <c r="C524308" s="7">
        <v>19</v>
      </c>
      <c r="D524308" s="98">
        <v>2</v>
      </c>
    </row>
    <row r="524309" spans="3:4">
      <c r="C524309" s="7">
        <v>20</v>
      </c>
      <c r="D524309" s="98">
        <v>1</v>
      </c>
    </row>
    <row r="524310" spans="3:4">
      <c r="C524310" s="7">
        <v>21</v>
      </c>
      <c r="D524310" s="98">
        <v>2</v>
      </c>
    </row>
    <row r="524311" spans="3:4">
      <c r="C524311" s="7">
        <v>22</v>
      </c>
      <c r="D524311" s="98">
        <v>1</v>
      </c>
    </row>
    <row r="524312" spans="3:4">
      <c r="C524312" s="7">
        <v>23</v>
      </c>
      <c r="D524312" s="98">
        <v>2</v>
      </c>
    </row>
    <row r="524313" spans="3:4">
      <c r="C524313" s="7">
        <v>24</v>
      </c>
      <c r="D524313" s="98">
        <v>2</v>
      </c>
    </row>
    <row r="524314" spans="3:4">
      <c r="C524314" s="7">
        <v>25</v>
      </c>
      <c r="D524314" s="98">
        <v>2</v>
      </c>
    </row>
    <row r="524315" spans="3:4">
      <c r="C524315" s="7">
        <v>26</v>
      </c>
      <c r="D524315" s="98">
        <v>1</v>
      </c>
    </row>
    <row r="524316" spans="3:4">
      <c r="C524316" s="7">
        <v>27</v>
      </c>
      <c r="D524316" s="98">
        <v>1</v>
      </c>
    </row>
    <row r="524317" spans="3:4">
      <c r="C524317" s="7">
        <v>28</v>
      </c>
      <c r="D524317" s="98">
        <v>2</v>
      </c>
    </row>
    <row r="524318" spans="3:4">
      <c r="C524318" s="7">
        <v>29</v>
      </c>
      <c r="D524318" s="98">
        <v>1</v>
      </c>
    </row>
    <row r="524319" spans="3:4">
      <c r="C524319" s="7">
        <v>30</v>
      </c>
      <c r="D524319" s="98">
        <v>2</v>
      </c>
    </row>
    <row r="524320" spans="3:4">
      <c r="C524320" s="7">
        <v>31</v>
      </c>
      <c r="D524320" s="98">
        <v>2</v>
      </c>
    </row>
    <row r="524321" spans="3:4">
      <c r="C524321" s="7">
        <v>32</v>
      </c>
      <c r="D524321" s="98">
        <v>2</v>
      </c>
    </row>
    <row r="524322" spans="3:4">
      <c r="C524322" s="7">
        <v>33</v>
      </c>
      <c r="D524322" s="98">
        <v>1</v>
      </c>
    </row>
    <row r="524323" spans="3:4">
      <c r="C524323" s="7">
        <v>34</v>
      </c>
      <c r="D524323" s="98">
        <v>1</v>
      </c>
    </row>
    <row r="524324" spans="3:4">
      <c r="C524324" s="7">
        <v>35</v>
      </c>
      <c r="D524324" s="98">
        <v>2</v>
      </c>
    </row>
    <row r="524325" spans="3:4">
      <c r="C524325" s="7">
        <v>36</v>
      </c>
      <c r="D524325" s="98">
        <v>1</v>
      </c>
    </row>
    <row r="524326" spans="3:4">
      <c r="C524326" s="7">
        <v>37</v>
      </c>
      <c r="D524326" s="98">
        <v>2</v>
      </c>
    </row>
    <row r="524327" spans="3:4">
      <c r="C524327" s="7">
        <v>38</v>
      </c>
      <c r="D524327" s="98">
        <v>1</v>
      </c>
    </row>
    <row r="524328" spans="3:4">
      <c r="C524328" s="7">
        <v>39</v>
      </c>
      <c r="D524328" s="98">
        <v>1</v>
      </c>
    </row>
    <row r="524329" spans="3:4">
      <c r="C524329" s="7">
        <v>40</v>
      </c>
      <c r="D524329" s="98">
        <v>1</v>
      </c>
    </row>
    <row r="524330" spans="3:4">
      <c r="C524330" s="7">
        <v>41</v>
      </c>
      <c r="D524330" s="98">
        <v>2</v>
      </c>
    </row>
    <row r="524331" spans="3:4">
      <c r="C524331" s="7">
        <v>42</v>
      </c>
      <c r="D524331" s="98">
        <v>2</v>
      </c>
    </row>
    <row r="524332" spans="3:4">
      <c r="C524332" s="7">
        <v>43</v>
      </c>
      <c r="D524332" s="98">
        <v>1</v>
      </c>
    </row>
    <row r="524333" spans="3:4">
      <c r="C524333" s="7">
        <v>44</v>
      </c>
      <c r="D524333" s="98">
        <v>1</v>
      </c>
    </row>
    <row r="524334" spans="3:4">
      <c r="C524334" s="7">
        <v>45</v>
      </c>
      <c r="D524334" s="98">
        <v>2</v>
      </c>
    </row>
    <row r="524335" spans="3:4">
      <c r="C524335" s="7">
        <v>46</v>
      </c>
      <c r="D524335" s="98">
        <v>1</v>
      </c>
    </row>
    <row r="524336" spans="3:4">
      <c r="C524336" s="7">
        <v>47</v>
      </c>
      <c r="D524336" s="98">
        <v>2</v>
      </c>
    </row>
    <row r="524337" spans="3:4">
      <c r="C524337" s="7">
        <v>48</v>
      </c>
      <c r="D524337" s="98">
        <v>2</v>
      </c>
    </row>
    <row r="524338" spans="3:4">
      <c r="C524338" s="7">
        <v>49</v>
      </c>
      <c r="D524338" s="98">
        <v>1</v>
      </c>
    </row>
    <row r="524339" spans="3:4">
      <c r="C524339" s="7">
        <v>50</v>
      </c>
      <c r="D524339" s="98">
        <v>1</v>
      </c>
    </row>
    <row r="524340" spans="3:4">
      <c r="C524340" s="7">
        <v>51</v>
      </c>
      <c r="D524340" s="98">
        <v>2</v>
      </c>
    </row>
    <row r="524341" spans="3:4">
      <c r="C524341" s="7">
        <v>52</v>
      </c>
      <c r="D524341" s="98">
        <v>1</v>
      </c>
    </row>
    <row r="524342" spans="3:4">
      <c r="C524342" s="7">
        <v>53</v>
      </c>
      <c r="D524342" s="98">
        <v>2</v>
      </c>
    </row>
    <row r="524343" spans="3:4">
      <c r="C524343" s="7">
        <v>54</v>
      </c>
      <c r="D524343" s="98">
        <v>2</v>
      </c>
    </row>
    <row r="524344" spans="3:4">
      <c r="C524344" s="7">
        <v>55</v>
      </c>
      <c r="D524344" s="98">
        <v>2</v>
      </c>
    </row>
    <row r="524345" spans="3:4">
      <c r="C524345" s="7">
        <v>56</v>
      </c>
      <c r="D524345" s="98">
        <v>2</v>
      </c>
    </row>
    <row r="524346" spans="3:4">
      <c r="C524346" s="7">
        <v>57</v>
      </c>
      <c r="D524346" s="98">
        <v>2</v>
      </c>
    </row>
    <row r="524347" spans="3:4">
      <c r="C524347" s="7">
        <v>58</v>
      </c>
      <c r="D524347" s="98">
        <v>1</v>
      </c>
    </row>
    <row r="524348" spans="3:4">
      <c r="C524348" s="7">
        <v>59</v>
      </c>
      <c r="D524348" s="98">
        <v>1</v>
      </c>
    </row>
    <row r="524349" spans="3:4">
      <c r="C524349" s="7">
        <v>60</v>
      </c>
      <c r="D524349" s="98">
        <v>1</v>
      </c>
    </row>
    <row r="524350" spans="3:4">
      <c r="C524350" s="7">
        <v>61</v>
      </c>
      <c r="D524350" s="98">
        <v>2</v>
      </c>
    </row>
    <row r="524351" spans="3:4">
      <c r="C524351" s="7">
        <v>62</v>
      </c>
      <c r="D524351" s="98">
        <v>2</v>
      </c>
    </row>
    <row r="524352" spans="3:4">
      <c r="C524352" s="7">
        <v>63</v>
      </c>
      <c r="D524352" s="98">
        <v>2</v>
      </c>
    </row>
    <row r="524353" spans="3:4">
      <c r="C524353" s="7">
        <v>64</v>
      </c>
      <c r="D524353" s="98">
        <v>1</v>
      </c>
    </row>
    <row r="524354" spans="3:4">
      <c r="C524354" s="7">
        <v>65</v>
      </c>
      <c r="D524354" s="98">
        <v>2</v>
      </c>
    </row>
    <row r="524355" spans="3:4">
      <c r="C524355" s="7">
        <v>66</v>
      </c>
      <c r="D524355" s="98">
        <v>1</v>
      </c>
    </row>
    <row r="524356" spans="3:4">
      <c r="C524356" s="7">
        <v>67</v>
      </c>
      <c r="D524356" s="98">
        <v>2</v>
      </c>
    </row>
    <row r="524357" spans="3:4">
      <c r="C524357" s="7">
        <v>68</v>
      </c>
      <c r="D524357" s="98">
        <v>1</v>
      </c>
    </row>
    <row r="524358" spans="3:4">
      <c r="C524358" s="7">
        <v>69</v>
      </c>
      <c r="D524358" s="98">
        <v>2</v>
      </c>
    </row>
    <row r="524359" spans="3:4">
      <c r="C524359" s="7">
        <v>70</v>
      </c>
      <c r="D524359" s="98">
        <v>2</v>
      </c>
    </row>
    <row r="524360" spans="3:4">
      <c r="C524360" s="7">
        <v>71</v>
      </c>
      <c r="D524360" s="98">
        <v>2</v>
      </c>
    </row>
    <row r="524361" spans="3:4">
      <c r="C524361" s="7">
        <v>72</v>
      </c>
      <c r="D524361" s="98">
        <v>2</v>
      </c>
    </row>
    <row r="524362" spans="3:4">
      <c r="C524362" s="7">
        <v>73</v>
      </c>
      <c r="D524362" s="98">
        <v>2</v>
      </c>
    </row>
    <row r="524363" spans="3:4">
      <c r="C524363" s="7">
        <v>74</v>
      </c>
      <c r="D524363" s="98">
        <v>1</v>
      </c>
    </row>
    <row r="524364" spans="3:4">
      <c r="C524364" s="7">
        <v>75</v>
      </c>
      <c r="D524364" s="98">
        <v>2</v>
      </c>
    </row>
    <row r="524365" spans="3:4">
      <c r="C524365" s="7">
        <v>76</v>
      </c>
      <c r="D524365" s="98">
        <v>1</v>
      </c>
    </row>
    <row r="524366" spans="3:4">
      <c r="C524366" s="7">
        <v>77</v>
      </c>
      <c r="D524366" s="98">
        <v>2</v>
      </c>
    </row>
    <row r="524367" spans="3:4">
      <c r="C524367" s="7">
        <v>78</v>
      </c>
      <c r="D524367" s="98">
        <v>2</v>
      </c>
    </row>
    <row r="524368" spans="3:4">
      <c r="C524368" s="7">
        <v>79</v>
      </c>
      <c r="D524368" s="98">
        <v>1</v>
      </c>
    </row>
    <row r="524369" spans="3:4">
      <c r="C524369" s="7">
        <v>80</v>
      </c>
      <c r="D524369" s="98">
        <v>2</v>
      </c>
    </row>
    <row r="524370" spans="3:4">
      <c r="C524370" s="7">
        <v>81</v>
      </c>
      <c r="D524370" s="98">
        <v>1</v>
      </c>
    </row>
    <row r="524371" spans="3:4">
      <c r="C524371" s="7">
        <v>82</v>
      </c>
      <c r="D524371" s="98">
        <v>1</v>
      </c>
    </row>
    <row r="524372" spans="3:4">
      <c r="C524372" s="7">
        <v>83</v>
      </c>
      <c r="D524372" s="98">
        <v>1</v>
      </c>
    </row>
    <row r="524373" spans="3:4">
      <c r="C524373" s="7">
        <v>84</v>
      </c>
      <c r="D524373" s="98">
        <v>1</v>
      </c>
    </row>
    <row r="524374" spans="3:4">
      <c r="C524374" s="7">
        <v>85</v>
      </c>
      <c r="D524374" s="98">
        <v>2</v>
      </c>
    </row>
    <row r="524375" spans="3:4">
      <c r="C524375" s="7">
        <v>86</v>
      </c>
      <c r="D524375" s="98">
        <v>2</v>
      </c>
    </row>
    <row r="524376" spans="3:4">
      <c r="C524376" s="7">
        <v>87</v>
      </c>
      <c r="D524376" s="98">
        <v>1</v>
      </c>
    </row>
    <row r="524377" spans="3:4">
      <c r="C524377" s="7">
        <v>88</v>
      </c>
      <c r="D524377" s="98">
        <v>2</v>
      </c>
    </row>
    <row r="524378" spans="3:4">
      <c r="C524378" s="7">
        <v>89</v>
      </c>
      <c r="D524378" s="98">
        <v>1</v>
      </c>
    </row>
    <row r="524379" spans="3:4">
      <c r="C524379" s="7">
        <v>90</v>
      </c>
      <c r="D524379" s="98">
        <v>1</v>
      </c>
    </row>
    <row r="524380" spans="3:4">
      <c r="C524380" s="7">
        <v>91</v>
      </c>
      <c r="D524380" s="98">
        <v>2</v>
      </c>
    </row>
    <row r="524381" spans="3:4">
      <c r="C524381" s="7">
        <v>92</v>
      </c>
      <c r="D524381" s="98">
        <v>1</v>
      </c>
    </row>
    <row r="524382" spans="3:4">
      <c r="C524382" s="7">
        <v>93</v>
      </c>
      <c r="D524382" s="98">
        <v>1</v>
      </c>
    </row>
    <row r="524383" spans="3:4">
      <c r="C524383" s="7">
        <v>94</v>
      </c>
      <c r="D524383" s="98">
        <v>2</v>
      </c>
    </row>
    <row r="524384" spans="3:4">
      <c r="C524384" s="7">
        <v>95</v>
      </c>
      <c r="D524384" s="98">
        <v>2</v>
      </c>
    </row>
    <row r="524385" spans="3:4">
      <c r="C524385" s="7">
        <v>96</v>
      </c>
      <c r="D524385" s="98">
        <v>2</v>
      </c>
    </row>
    <row r="524386" spans="3:4">
      <c r="C524386" s="7">
        <v>97</v>
      </c>
      <c r="D524386" s="98">
        <v>2</v>
      </c>
    </row>
    <row r="524387" spans="3:4">
      <c r="C524387" s="7">
        <v>98</v>
      </c>
      <c r="D524387" s="98">
        <v>1</v>
      </c>
    </row>
    <row r="524388" spans="3:4">
      <c r="C524388" s="7">
        <v>99</v>
      </c>
      <c r="D524388" s="98">
        <v>2</v>
      </c>
    </row>
    <row r="524389" spans="3:4">
      <c r="C524389" s="7">
        <v>100</v>
      </c>
      <c r="D524389" s="98">
        <v>2</v>
      </c>
    </row>
    <row r="524390" spans="3:4">
      <c r="C524390" s="7">
        <v>101</v>
      </c>
      <c r="D524390" s="98">
        <v>2</v>
      </c>
    </row>
    <row r="524391" spans="3:4">
      <c r="C524391" s="7">
        <v>102</v>
      </c>
      <c r="D524391" s="98">
        <v>1</v>
      </c>
    </row>
    <row r="524392" spans="3:4">
      <c r="C524392" s="7">
        <v>103</v>
      </c>
      <c r="D524392" s="98">
        <v>2</v>
      </c>
    </row>
    <row r="524393" spans="3:4">
      <c r="C524393" s="7">
        <v>104</v>
      </c>
      <c r="D524393" s="98">
        <v>1</v>
      </c>
    </row>
    <row r="524394" spans="3:4">
      <c r="C524394" s="7">
        <v>105</v>
      </c>
      <c r="D524394" s="98">
        <v>2</v>
      </c>
    </row>
    <row r="524395" spans="3:4">
      <c r="C524395" s="7">
        <v>106</v>
      </c>
      <c r="D524395" s="98">
        <v>2</v>
      </c>
    </row>
    <row r="524396" spans="3:4">
      <c r="C524396" s="7">
        <v>107</v>
      </c>
      <c r="D524396" s="98">
        <v>2</v>
      </c>
    </row>
    <row r="524397" spans="3:4">
      <c r="C524397" s="7">
        <v>108</v>
      </c>
      <c r="D524397" s="98">
        <v>2</v>
      </c>
    </row>
    <row r="524398" spans="3:4">
      <c r="C524398" s="7">
        <v>109</v>
      </c>
      <c r="D524398" s="98">
        <v>2</v>
      </c>
    </row>
    <row r="524399" spans="3:4">
      <c r="C524399" s="7">
        <v>110</v>
      </c>
      <c r="D524399" s="98">
        <v>2</v>
      </c>
    </row>
    <row r="524400" spans="3:4">
      <c r="C524400" s="7">
        <v>111</v>
      </c>
      <c r="D524400" s="98">
        <v>1</v>
      </c>
    </row>
    <row r="524401" spans="3:4">
      <c r="C524401" s="7">
        <v>112</v>
      </c>
      <c r="D524401" s="98">
        <v>2</v>
      </c>
    </row>
    <row r="524402" spans="3:4">
      <c r="C524402" s="7">
        <v>113</v>
      </c>
      <c r="D524402" s="98">
        <v>2</v>
      </c>
    </row>
    <row r="524403" spans="3:4">
      <c r="C524403" s="7">
        <v>114</v>
      </c>
      <c r="D524403" s="98">
        <v>2</v>
      </c>
    </row>
    <row r="524404" spans="3:4">
      <c r="C524404" s="7">
        <v>115</v>
      </c>
      <c r="D524404" s="98">
        <v>2</v>
      </c>
    </row>
    <row r="524405" spans="3:4">
      <c r="C524405" s="7">
        <v>116</v>
      </c>
      <c r="D524405" s="98">
        <v>1</v>
      </c>
    </row>
    <row r="524406" spans="3:4">
      <c r="C524406" s="7">
        <v>117</v>
      </c>
      <c r="D524406" s="98">
        <v>2</v>
      </c>
    </row>
    <row r="524407" spans="3:4">
      <c r="C524407" s="7">
        <v>118</v>
      </c>
      <c r="D524407" s="98">
        <v>2</v>
      </c>
    </row>
    <row r="524408" spans="3:4">
      <c r="C524408" s="7">
        <v>119</v>
      </c>
      <c r="D524408" s="98">
        <v>2</v>
      </c>
    </row>
    <row r="524409" spans="3:4">
      <c r="C524409" s="7">
        <v>120</v>
      </c>
      <c r="D524409" s="98">
        <v>2</v>
      </c>
    </row>
    <row r="524410" spans="3:4">
      <c r="C524410" s="7">
        <v>121</v>
      </c>
      <c r="D524410" s="98">
        <v>2</v>
      </c>
    </row>
    <row r="524411" spans="3:4">
      <c r="C524411" s="7">
        <v>122</v>
      </c>
      <c r="D524411" s="98">
        <v>2</v>
      </c>
    </row>
    <row r="524412" spans="3:4">
      <c r="C524412" s="7">
        <v>123</v>
      </c>
      <c r="D524412" s="98">
        <v>2</v>
      </c>
    </row>
    <row r="524413" spans="3:4">
      <c r="C524413" s="7">
        <v>124</v>
      </c>
      <c r="D524413" s="98">
        <v>1</v>
      </c>
    </row>
    <row r="524414" spans="3:4">
      <c r="C524414" s="7">
        <v>125</v>
      </c>
      <c r="D524414" s="98">
        <v>2</v>
      </c>
    </row>
    <row r="524415" spans="3:4">
      <c r="C524415" s="7">
        <v>126</v>
      </c>
      <c r="D524415" s="98">
        <v>1</v>
      </c>
    </row>
    <row r="524416" spans="3:4">
      <c r="C524416" s="7">
        <v>127</v>
      </c>
      <c r="D524416" s="98">
        <v>2</v>
      </c>
    </row>
    <row r="524417" spans="3:4">
      <c r="C524417" s="7">
        <v>128</v>
      </c>
      <c r="D524417" s="98">
        <v>2</v>
      </c>
    </row>
    <row r="524418" spans="3:4">
      <c r="C524418" s="7">
        <v>129</v>
      </c>
      <c r="D524418" s="98">
        <v>2</v>
      </c>
    </row>
    <row r="524419" spans="3:4">
      <c r="C524419" s="7">
        <v>130</v>
      </c>
      <c r="D524419" s="98">
        <v>2</v>
      </c>
    </row>
    <row r="524420" spans="3:4">
      <c r="C524420" s="7">
        <v>131</v>
      </c>
      <c r="D524420" s="98">
        <v>1</v>
      </c>
    </row>
    <row r="524421" spans="3:4">
      <c r="C524421" s="7">
        <v>132</v>
      </c>
      <c r="D524421" s="98">
        <v>2</v>
      </c>
    </row>
    <row r="524422" spans="3:4">
      <c r="C524422" s="7">
        <v>133</v>
      </c>
      <c r="D524422" s="98">
        <v>2</v>
      </c>
    </row>
    <row r="524423" spans="3:4">
      <c r="C524423" s="7">
        <v>134</v>
      </c>
      <c r="D524423" s="98">
        <v>2</v>
      </c>
    </row>
    <row r="524424" spans="3:4">
      <c r="C524424" s="7">
        <v>135</v>
      </c>
      <c r="D524424" s="98">
        <v>2</v>
      </c>
    </row>
    <row r="524425" spans="3:4">
      <c r="C524425" s="7">
        <v>136</v>
      </c>
      <c r="D524425" s="98">
        <v>1</v>
      </c>
    </row>
    <row r="524426" spans="3:4">
      <c r="C524426" s="7">
        <v>137</v>
      </c>
      <c r="D524426" s="98">
        <v>1</v>
      </c>
    </row>
    <row r="524427" spans="3:4">
      <c r="C524427" s="7">
        <v>138</v>
      </c>
      <c r="D524427" s="98">
        <v>2</v>
      </c>
    </row>
    <row r="524428" spans="3:4">
      <c r="C524428" s="7">
        <v>139</v>
      </c>
      <c r="D524428" s="98">
        <v>2</v>
      </c>
    </row>
    <row r="524429" spans="3:4">
      <c r="C524429" s="7">
        <v>140</v>
      </c>
      <c r="D524429" s="98">
        <v>2</v>
      </c>
    </row>
    <row r="524430" spans="3:4">
      <c r="C524430" s="7">
        <v>141</v>
      </c>
      <c r="D524430" s="98">
        <v>1</v>
      </c>
    </row>
    <row r="524431" spans="3:4">
      <c r="C524431" s="7">
        <v>142</v>
      </c>
      <c r="D524431" s="98">
        <v>2</v>
      </c>
    </row>
    <row r="524432" spans="3:4">
      <c r="C524432" s="7">
        <v>143</v>
      </c>
      <c r="D524432" s="98">
        <v>2</v>
      </c>
    </row>
    <row r="524433" spans="3:4">
      <c r="C524433" s="7">
        <v>144</v>
      </c>
      <c r="D524433" s="98">
        <v>1</v>
      </c>
    </row>
    <row r="524434" spans="3:4">
      <c r="C524434" s="7">
        <v>145</v>
      </c>
      <c r="D524434" s="98">
        <v>2</v>
      </c>
    </row>
    <row r="524435" spans="3:4">
      <c r="C524435" s="7">
        <v>146</v>
      </c>
      <c r="D524435" s="98">
        <v>2</v>
      </c>
    </row>
    <row r="524436" spans="3:4">
      <c r="C524436" s="7">
        <v>147</v>
      </c>
      <c r="D524436" s="98">
        <v>2</v>
      </c>
    </row>
    <row r="524437" spans="3:4">
      <c r="C524437" s="7">
        <v>148</v>
      </c>
      <c r="D524437" s="98">
        <v>1</v>
      </c>
    </row>
    <row r="524438" spans="3:4">
      <c r="C524438" s="7">
        <v>149</v>
      </c>
      <c r="D524438" s="98">
        <v>2</v>
      </c>
    </row>
    <row r="524439" spans="3:4">
      <c r="C524439" s="7">
        <v>150</v>
      </c>
      <c r="D524439" s="98">
        <v>2</v>
      </c>
    </row>
    <row r="524440" spans="3:4">
      <c r="C524440" s="7">
        <v>151</v>
      </c>
      <c r="D524440" s="98">
        <v>2</v>
      </c>
    </row>
    <row r="524441" spans="3:4">
      <c r="C524441" s="7">
        <v>152</v>
      </c>
      <c r="D524441" s="98">
        <v>2</v>
      </c>
    </row>
    <row r="524442" spans="3:4">
      <c r="C524442" s="7">
        <v>153</v>
      </c>
      <c r="D524442" s="98">
        <v>2</v>
      </c>
    </row>
    <row r="524443" spans="3:4">
      <c r="C524443" s="7">
        <v>154</v>
      </c>
      <c r="D524443" s="98">
        <v>2</v>
      </c>
    </row>
    <row r="524444" spans="3:4">
      <c r="C524444" s="7">
        <v>155</v>
      </c>
      <c r="D524444" s="98">
        <v>2</v>
      </c>
    </row>
    <row r="524445" spans="3:4">
      <c r="C524445" s="7">
        <v>156</v>
      </c>
      <c r="D524445" s="98">
        <v>2</v>
      </c>
    </row>
    <row r="524446" spans="3:4">
      <c r="C524446" s="7">
        <v>157</v>
      </c>
      <c r="D524446" s="98">
        <v>2</v>
      </c>
    </row>
    <row r="524447" spans="3:4">
      <c r="C524447" s="7">
        <v>158</v>
      </c>
      <c r="D524447" s="98">
        <v>2</v>
      </c>
    </row>
    <row r="524448" spans="3:4">
      <c r="C524448" s="7">
        <v>159</v>
      </c>
      <c r="D524448" s="98">
        <v>2</v>
      </c>
    </row>
    <row r="524449" spans="3:4">
      <c r="C524449" s="7">
        <v>160</v>
      </c>
      <c r="D524449" s="98">
        <v>2</v>
      </c>
    </row>
    <row r="524450" spans="3:4">
      <c r="C524450" s="7">
        <v>161</v>
      </c>
      <c r="D524450" s="98">
        <v>2</v>
      </c>
    </row>
    <row r="524451" spans="3:4">
      <c r="C524451" s="7">
        <v>162</v>
      </c>
      <c r="D524451" s="98">
        <v>2</v>
      </c>
    </row>
    <row r="524452" spans="3:4">
      <c r="C524452" s="7">
        <v>163</v>
      </c>
      <c r="D524452" s="98">
        <v>2</v>
      </c>
    </row>
    <row r="524453" spans="3:4">
      <c r="C524453" s="7">
        <v>164</v>
      </c>
      <c r="D524453" s="98">
        <v>2</v>
      </c>
    </row>
    <row r="524454" spans="3:4">
      <c r="C524454" s="7">
        <v>165</v>
      </c>
      <c r="D524454" s="98">
        <v>2</v>
      </c>
    </row>
    <row r="524455" spans="3:4">
      <c r="C524455" s="7">
        <v>166</v>
      </c>
      <c r="D524455" s="98">
        <v>2</v>
      </c>
    </row>
    <row r="524456" spans="3:4">
      <c r="C524456" s="7">
        <v>167</v>
      </c>
      <c r="D524456" s="98">
        <v>2</v>
      </c>
    </row>
    <row r="524457" spans="3:4">
      <c r="C524457" s="7">
        <v>168</v>
      </c>
      <c r="D524457" s="98">
        <v>2</v>
      </c>
    </row>
    <row r="524458" spans="3:4">
      <c r="C524458" s="7">
        <v>169</v>
      </c>
      <c r="D524458" s="98">
        <v>2</v>
      </c>
    </row>
    <row r="524459" spans="3:4">
      <c r="C524459" s="7">
        <v>170</v>
      </c>
      <c r="D524459" s="98">
        <v>2</v>
      </c>
    </row>
    <row r="524460" spans="3:4">
      <c r="C524460" s="7">
        <v>171</v>
      </c>
      <c r="D524460" s="98">
        <v>2</v>
      </c>
    </row>
    <row r="524461" spans="3:4">
      <c r="C524461" s="7">
        <v>172</v>
      </c>
      <c r="D524461" s="98">
        <v>2</v>
      </c>
    </row>
    <row r="524462" spans="3:4">
      <c r="C524462" s="7">
        <v>173</v>
      </c>
      <c r="D524462" s="98">
        <v>2</v>
      </c>
    </row>
    <row r="524463" spans="3:4">
      <c r="C524463" s="7">
        <v>174</v>
      </c>
      <c r="D524463" s="98">
        <v>2</v>
      </c>
    </row>
    <row r="524464" spans="3:4">
      <c r="C524464" s="7">
        <v>175</v>
      </c>
      <c r="D524464" s="98">
        <v>2</v>
      </c>
    </row>
    <row r="524465" spans="3:4">
      <c r="C524465" s="7">
        <v>176</v>
      </c>
      <c r="D524465" s="98">
        <v>2</v>
      </c>
    </row>
    <row r="524466" spans="3:4">
      <c r="C524466" s="7">
        <v>177</v>
      </c>
      <c r="D524466" s="98">
        <v>2</v>
      </c>
    </row>
    <row r="524467" spans="3:4">
      <c r="C524467" s="7">
        <v>178</v>
      </c>
      <c r="D524467" s="98">
        <v>2</v>
      </c>
    </row>
    <row r="524468" spans="3:4">
      <c r="C524468" s="7">
        <v>179</v>
      </c>
      <c r="D524468" s="98">
        <v>1</v>
      </c>
    </row>
    <row r="524469" spans="3:4">
      <c r="C524469" s="7">
        <v>180</v>
      </c>
      <c r="D524469" s="98">
        <v>2</v>
      </c>
    </row>
    <row r="524470" spans="3:4">
      <c r="C524470" s="7">
        <v>181</v>
      </c>
      <c r="D524470" s="98">
        <v>2</v>
      </c>
    </row>
    <row r="524471" spans="3:4">
      <c r="C524471" s="7">
        <v>182</v>
      </c>
      <c r="D524471" s="98">
        <v>2</v>
      </c>
    </row>
    <row r="524472" spans="3:4">
      <c r="C524472" s="7">
        <v>183</v>
      </c>
      <c r="D524472" s="98">
        <v>2</v>
      </c>
    </row>
    <row r="524473" spans="3:4">
      <c r="C524473" s="7">
        <v>184</v>
      </c>
      <c r="D524473" s="98">
        <v>1</v>
      </c>
    </row>
    <row r="524474" spans="3:4">
      <c r="C524474" s="7">
        <v>185</v>
      </c>
      <c r="D524474" s="98">
        <v>2</v>
      </c>
    </row>
    <row r="524475" spans="3:4">
      <c r="C524475" s="7">
        <v>186</v>
      </c>
      <c r="D524475" s="98">
        <v>2</v>
      </c>
    </row>
    <row r="524476" spans="3:4">
      <c r="C524476" s="7">
        <v>187</v>
      </c>
      <c r="D524476" s="98">
        <v>5</v>
      </c>
    </row>
    <row r="524477" spans="3:4">
      <c r="C524477" s="7">
        <v>188</v>
      </c>
      <c r="D524477" s="98">
        <v>1</v>
      </c>
    </row>
    <row r="524478" spans="3:4">
      <c r="C524478" s="7">
        <v>189</v>
      </c>
      <c r="D524478" s="98">
        <v>5</v>
      </c>
    </row>
    <row r="524479" spans="3:4">
      <c r="C524479" s="7">
        <v>190</v>
      </c>
      <c r="D524479" s="98">
        <v>5</v>
      </c>
    </row>
    <row r="524480" spans="3:4">
      <c r="C524480" s="7">
        <v>191</v>
      </c>
      <c r="D524480" s="98">
        <v>5</v>
      </c>
    </row>
    <row r="524481" spans="3:4">
      <c r="C524481" s="7">
        <v>192</v>
      </c>
      <c r="D524481" s="98">
        <v>1</v>
      </c>
    </row>
    <row r="524482" spans="3:4">
      <c r="C524482" s="7">
        <v>193</v>
      </c>
      <c r="D524482" s="98">
        <v>1</v>
      </c>
    </row>
    <row r="524483" spans="3:4">
      <c r="C524483" s="7">
        <v>194</v>
      </c>
      <c r="D524483" s="98">
        <v>2</v>
      </c>
    </row>
    <row r="524484" spans="3:4">
      <c r="C524484" s="7">
        <v>195</v>
      </c>
      <c r="D524484" s="98">
        <v>5</v>
      </c>
    </row>
    <row r="524485" spans="3:4">
      <c r="C524485" s="7">
        <v>196</v>
      </c>
      <c r="D524485" s="98">
        <v>3</v>
      </c>
    </row>
    <row r="524486" spans="3:4">
      <c r="C524486" s="7">
        <v>197</v>
      </c>
      <c r="D524486" s="98">
        <v>4</v>
      </c>
    </row>
    <row r="524487" spans="3:4">
      <c r="C524487" s="7">
        <v>198</v>
      </c>
      <c r="D524487" s="98">
        <v>1</v>
      </c>
    </row>
    <row r="524488" spans="3:4">
      <c r="C524488" s="7">
        <v>199</v>
      </c>
      <c r="D524488" s="98">
        <v>5</v>
      </c>
    </row>
    <row r="524489" spans="3:4">
      <c r="C524489" s="7">
        <v>200</v>
      </c>
      <c r="D524489" s="98">
        <v>2</v>
      </c>
    </row>
    <row r="524490" spans="3:4">
      <c r="C524490" s="7">
        <v>201</v>
      </c>
      <c r="D524490" s="98">
        <v>1</v>
      </c>
    </row>
    <row r="524491" spans="3:4">
      <c r="C524491" s="7">
        <v>202</v>
      </c>
      <c r="D524491" s="98">
        <v>4</v>
      </c>
    </row>
    <row r="524492" spans="3:4">
      <c r="C524492" s="7">
        <v>203</v>
      </c>
      <c r="D524492" s="98">
        <v>4</v>
      </c>
    </row>
    <row r="524493" spans="3:4">
      <c r="C524493" s="7">
        <v>204</v>
      </c>
      <c r="D524493" s="98">
        <v>3</v>
      </c>
    </row>
    <row r="524494" spans="3:4">
      <c r="C524494" s="7">
        <v>205</v>
      </c>
      <c r="D524494" s="98">
        <v>1</v>
      </c>
    </row>
    <row r="524495" spans="3:4">
      <c r="C524495" s="7">
        <v>206</v>
      </c>
      <c r="D524495" s="98">
        <v>5</v>
      </c>
    </row>
    <row r="524496" spans="3:4">
      <c r="C524496" s="7">
        <v>207</v>
      </c>
      <c r="D524496" s="98">
        <v>5</v>
      </c>
    </row>
    <row r="524497" spans="3:4">
      <c r="C524497" s="7">
        <v>208</v>
      </c>
      <c r="D524497" s="98">
        <v>4</v>
      </c>
    </row>
    <row r="524498" spans="3:4">
      <c r="C524498" s="7">
        <v>209</v>
      </c>
      <c r="D524498" s="98">
        <v>2</v>
      </c>
    </row>
    <row r="524499" spans="3:4">
      <c r="C524499" s="7">
        <v>210</v>
      </c>
      <c r="D524499" s="98">
        <v>1</v>
      </c>
    </row>
    <row r="524500" spans="3:4">
      <c r="C524500" s="7">
        <v>211</v>
      </c>
      <c r="D524500" s="98">
        <v>4</v>
      </c>
    </row>
    <row r="524501" spans="3:4">
      <c r="C524501" s="7">
        <v>212</v>
      </c>
      <c r="D524501" s="98">
        <v>1</v>
      </c>
    </row>
    <row r="524502" spans="3:4">
      <c r="C524502" s="7">
        <v>213</v>
      </c>
      <c r="D524502" s="98">
        <v>4</v>
      </c>
    </row>
    <row r="524503" spans="3:4">
      <c r="C524503" s="7">
        <v>214</v>
      </c>
      <c r="D524503" s="98">
        <v>1</v>
      </c>
    </row>
    <row r="524504" spans="3:4">
      <c r="C524504" s="7">
        <v>215</v>
      </c>
      <c r="D524504" s="98">
        <v>2</v>
      </c>
    </row>
    <row r="524505" spans="3:4">
      <c r="C524505" s="7">
        <v>216</v>
      </c>
      <c r="D524505" s="98">
        <v>4</v>
      </c>
    </row>
    <row r="524506" spans="3:4">
      <c r="C524506" s="7">
        <v>217</v>
      </c>
      <c r="D524506" s="98">
        <v>4</v>
      </c>
    </row>
    <row r="524507" spans="3:4">
      <c r="C524507" s="7">
        <v>218</v>
      </c>
      <c r="D524507" s="98">
        <v>3</v>
      </c>
    </row>
    <row r="524508" spans="3:4">
      <c r="C524508" s="7">
        <v>219</v>
      </c>
      <c r="D524508" s="98">
        <v>2</v>
      </c>
    </row>
    <row r="524509" spans="3:4">
      <c r="C524509" s="7">
        <v>220</v>
      </c>
      <c r="D524509" s="98">
        <v>5</v>
      </c>
    </row>
    <row r="524510" spans="3:4">
      <c r="C524510" s="7">
        <v>221</v>
      </c>
      <c r="D524510" s="98">
        <v>1</v>
      </c>
    </row>
    <row r="524511" spans="3:4">
      <c r="C524511" s="7">
        <v>222</v>
      </c>
      <c r="D524511" s="98"/>
    </row>
    <row r="524512" spans="3:4">
      <c r="C524512" s="7">
        <v>223</v>
      </c>
      <c r="D524512" s="98">
        <v>4</v>
      </c>
    </row>
    <row r="524513" spans="3:4">
      <c r="C524513" s="7">
        <v>224</v>
      </c>
      <c r="D524513" s="98">
        <v>5</v>
      </c>
    </row>
    <row r="524514" spans="3:4">
      <c r="C524514" s="7">
        <v>225</v>
      </c>
      <c r="D524514" s="98">
        <v>3</v>
      </c>
    </row>
    <row r="524515" spans="3:4">
      <c r="C524515" s="7">
        <v>226</v>
      </c>
      <c r="D524515" s="98">
        <v>4</v>
      </c>
    </row>
    <row r="524516" spans="3:4">
      <c r="C524516" s="7">
        <v>227</v>
      </c>
      <c r="D524516" s="98">
        <v>1</v>
      </c>
    </row>
    <row r="524517" spans="3:4">
      <c r="C524517" s="7">
        <v>228</v>
      </c>
      <c r="D524517" s="98">
        <v>2</v>
      </c>
    </row>
    <row r="540673" spans="3:4">
      <c r="C540673" s="3" t="s">
        <v>13</v>
      </c>
      <c r="D540673" s="98" t="s">
        <v>0</v>
      </c>
    </row>
    <row r="540674" spans="3:4">
      <c r="C540674" s="7">
        <v>1</v>
      </c>
      <c r="D540674" s="98">
        <v>1</v>
      </c>
    </row>
    <row r="540675" spans="3:4">
      <c r="C540675" s="7">
        <v>2</v>
      </c>
      <c r="D540675" s="98">
        <v>1</v>
      </c>
    </row>
    <row r="540676" spans="3:4">
      <c r="C540676" s="7">
        <v>3</v>
      </c>
      <c r="D540676" s="98">
        <v>2</v>
      </c>
    </row>
    <row r="540677" spans="3:4">
      <c r="C540677" s="7">
        <v>4</v>
      </c>
      <c r="D540677" s="98">
        <v>1</v>
      </c>
    </row>
    <row r="540678" spans="3:4">
      <c r="C540678" s="7">
        <v>5</v>
      </c>
      <c r="D540678" s="98">
        <v>1</v>
      </c>
    </row>
    <row r="540679" spans="3:4">
      <c r="C540679" s="7">
        <v>6</v>
      </c>
      <c r="D540679" s="98">
        <v>1</v>
      </c>
    </row>
    <row r="540680" spans="3:4">
      <c r="C540680" s="7">
        <v>7</v>
      </c>
      <c r="D540680" s="98">
        <v>2</v>
      </c>
    </row>
    <row r="540681" spans="3:4">
      <c r="C540681" s="7">
        <v>8</v>
      </c>
      <c r="D540681" s="98">
        <v>1</v>
      </c>
    </row>
    <row r="540682" spans="3:4">
      <c r="C540682" s="7">
        <v>9</v>
      </c>
      <c r="D540682" s="98">
        <v>2</v>
      </c>
    </row>
    <row r="540683" spans="3:4">
      <c r="C540683" s="7">
        <v>10</v>
      </c>
      <c r="D540683" s="98">
        <v>1</v>
      </c>
    </row>
    <row r="540684" spans="3:4">
      <c r="C540684" s="7">
        <v>11</v>
      </c>
      <c r="D540684" s="98">
        <v>1</v>
      </c>
    </row>
    <row r="540685" spans="3:4">
      <c r="C540685" s="7">
        <v>12</v>
      </c>
      <c r="D540685" s="98">
        <v>1</v>
      </c>
    </row>
    <row r="540686" spans="3:4">
      <c r="C540686" s="7">
        <v>13</v>
      </c>
      <c r="D540686" s="98">
        <v>2</v>
      </c>
    </row>
    <row r="540687" spans="3:4">
      <c r="C540687" s="7">
        <v>14</v>
      </c>
      <c r="D540687" s="98">
        <v>1</v>
      </c>
    </row>
    <row r="540688" spans="3:4">
      <c r="C540688" s="7">
        <v>15</v>
      </c>
      <c r="D540688" s="98">
        <v>2</v>
      </c>
    </row>
    <row r="540689" spans="3:4">
      <c r="C540689" s="7">
        <v>16</v>
      </c>
      <c r="D540689" s="98">
        <v>1</v>
      </c>
    </row>
    <row r="540690" spans="3:4">
      <c r="C540690" s="7">
        <v>17</v>
      </c>
      <c r="D540690" s="98">
        <v>2</v>
      </c>
    </row>
    <row r="540691" spans="3:4">
      <c r="C540691" s="7">
        <v>18</v>
      </c>
      <c r="D540691" s="98">
        <v>1</v>
      </c>
    </row>
    <row r="540692" spans="3:4">
      <c r="C540692" s="7">
        <v>19</v>
      </c>
      <c r="D540692" s="98">
        <v>2</v>
      </c>
    </row>
    <row r="540693" spans="3:4">
      <c r="C540693" s="7">
        <v>20</v>
      </c>
      <c r="D540693" s="98">
        <v>1</v>
      </c>
    </row>
    <row r="540694" spans="3:4">
      <c r="C540694" s="7">
        <v>21</v>
      </c>
      <c r="D540694" s="98">
        <v>2</v>
      </c>
    </row>
    <row r="540695" spans="3:4">
      <c r="C540695" s="7">
        <v>22</v>
      </c>
      <c r="D540695" s="98">
        <v>1</v>
      </c>
    </row>
    <row r="540696" spans="3:4">
      <c r="C540696" s="7">
        <v>23</v>
      </c>
      <c r="D540696" s="98">
        <v>2</v>
      </c>
    </row>
    <row r="540697" spans="3:4">
      <c r="C540697" s="7">
        <v>24</v>
      </c>
      <c r="D540697" s="98">
        <v>2</v>
      </c>
    </row>
    <row r="540698" spans="3:4">
      <c r="C540698" s="7">
        <v>25</v>
      </c>
      <c r="D540698" s="98">
        <v>2</v>
      </c>
    </row>
    <row r="540699" spans="3:4">
      <c r="C540699" s="7">
        <v>26</v>
      </c>
      <c r="D540699" s="98">
        <v>1</v>
      </c>
    </row>
    <row r="540700" spans="3:4">
      <c r="C540700" s="7">
        <v>27</v>
      </c>
      <c r="D540700" s="98">
        <v>1</v>
      </c>
    </row>
    <row r="540701" spans="3:4">
      <c r="C540701" s="7">
        <v>28</v>
      </c>
      <c r="D540701" s="98">
        <v>2</v>
      </c>
    </row>
    <row r="540702" spans="3:4">
      <c r="C540702" s="7">
        <v>29</v>
      </c>
      <c r="D540702" s="98">
        <v>1</v>
      </c>
    </row>
    <row r="540703" spans="3:4">
      <c r="C540703" s="7">
        <v>30</v>
      </c>
      <c r="D540703" s="98">
        <v>2</v>
      </c>
    </row>
    <row r="540704" spans="3:4">
      <c r="C540704" s="7">
        <v>31</v>
      </c>
      <c r="D540704" s="98">
        <v>2</v>
      </c>
    </row>
    <row r="540705" spans="3:4">
      <c r="C540705" s="7">
        <v>32</v>
      </c>
      <c r="D540705" s="98">
        <v>2</v>
      </c>
    </row>
    <row r="540706" spans="3:4">
      <c r="C540706" s="7">
        <v>33</v>
      </c>
      <c r="D540706" s="98">
        <v>1</v>
      </c>
    </row>
    <row r="540707" spans="3:4">
      <c r="C540707" s="7">
        <v>34</v>
      </c>
      <c r="D540707" s="98">
        <v>1</v>
      </c>
    </row>
    <row r="540708" spans="3:4">
      <c r="C540708" s="7">
        <v>35</v>
      </c>
      <c r="D540708" s="98">
        <v>2</v>
      </c>
    </row>
    <row r="540709" spans="3:4">
      <c r="C540709" s="7">
        <v>36</v>
      </c>
      <c r="D540709" s="98">
        <v>1</v>
      </c>
    </row>
    <row r="540710" spans="3:4">
      <c r="C540710" s="7">
        <v>37</v>
      </c>
      <c r="D540710" s="98">
        <v>2</v>
      </c>
    </row>
    <row r="540711" spans="3:4">
      <c r="C540711" s="7">
        <v>38</v>
      </c>
      <c r="D540711" s="98">
        <v>1</v>
      </c>
    </row>
    <row r="540712" spans="3:4">
      <c r="C540712" s="7">
        <v>39</v>
      </c>
      <c r="D540712" s="98">
        <v>1</v>
      </c>
    </row>
    <row r="540713" spans="3:4">
      <c r="C540713" s="7">
        <v>40</v>
      </c>
      <c r="D540713" s="98">
        <v>1</v>
      </c>
    </row>
    <row r="540714" spans="3:4">
      <c r="C540714" s="7">
        <v>41</v>
      </c>
      <c r="D540714" s="98">
        <v>2</v>
      </c>
    </row>
    <row r="540715" spans="3:4">
      <c r="C540715" s="7">
        <v>42</v>
      </c>
      <c r="D540715" s="98">
        <v>2</v>
      </c>
    </row>
    <row r="540716" spans="3:4">
      <c r="C540716" s="7">
        <v>43</v>
      </c>
      <c r="D540716" s="98">
        <v>1</v>
      </c>
    </row>
    <row r="540717" spans="3:4">
      <c r="C540717" s="7">
        <v>44</v>
      </c>
      <c r="D540717" s="98">
        <v>1</v>
      </c>
    </row>
    <row r="540718" spans="3:4">
      <c r="C540718" s="7">
        <v>45</v>
      </c>
      <c r="D540718" s="98">
        <v>2</v>
      </c>
    </row>
    <row r="540719" spans="3:4">
      <c r="C540719" s="7">
        <v>46</v>
      </c>
      <c r="D540719" s="98">
        <v>1</v>
      </c>
    </row>
    <row r="540720" spans="3:4">
      <c r="C540720" s="7">
        <v>47</v>
      </c>
      <c r="D540720" s="98">
        <v>2</v>
      </c>
    </row>
    <row r="540721" spans="3:4">
      <c r="C540721" s="7">
        <v>48</v>
      </c>
      <c r="D540721" s="98">
        <v>2</v>
      </c>
    </row>
    <row r="540722" spans="3:4">
      <c r="C540722" s="7">
        <v>49</v>
      </c>
      <c r="D540722" s="98">
        <v>1</v>
      </c>
    </row>
    <row r="540723" spans="3:4">
      <c r="C540723" s="7">
        <v>50</v>
      </c>
      <c r="D540723" s="98">
        <v>1</v>
      </c>
    </row>
    <row r="540724" spans="3:4">
      <c r="C540724" s="7">
        <v>51</v>
      </c>
      <c r="D540724" s="98">
        <v>2</v>
      </c>
    </row>
    <row r="540725" spans="3:4">
      <c r="C540725" s="7">
        <v>52</v>
      </c>
      <c r="D540725" s="98">
        <v>1</v>
      </c>
    </row>
    <row r="540726" spans="3:4">
      <c r="C540726" s="7">
        <v>53</v>
      </c>
      <c r="D540726" s="98">
        <v>2</v>
      </c>
    </row>
    <row r="540727" spans="3:4">
      <c r="C540727" s="7">
        <v>54</v>
      </c>
      <c r="D540727" s="98">
        <v>2</v>
      </c>
    </row>
    <row r="540728" spans="3:4">
      <c r="C540728" s="7">
        <v>55</v>
      </c>
      <c r="D540728" s="98">
        <v>2</v>
      </c>
    </row>
    <row r="540729" spans="3:4">
      <c r="C540729" s="7">
        <v>56</v>
      </c>
      <c r="D540729" s="98">
        <v>2</v>
      </c>
    </row>
    <row r="540730" spans="3:4">
      <c r="C540730" s="7">
        <v>57</v>
      </c>
      <c r="D540730" s="98">
        <v>2</v>
      </c>
    </row>
    <row r="540731" spans="3:4">
      <c r="C540731" s="7">
        <v>58</v>
      </c>
      <c r="D540731" s="98">
        <v>1</v>
      </c>
    </row>
    <row r="540732" spans="3:4">
      <c r="C540732" s="7">
        <v>59</v>
      </c>
      <c r="D540732" s="98">
        <v>1</v>
      </c>
    </row>
    <row r="540733" spans="3:4">
      <c r="C540733" s="7">
        <v>60</v>
      </c>
      <c r="D540733" s="98">
        <v>1</v>
      </c>
    </row>
    <row r="540734" spans="3:4">
      <c r="C540734" s="7">
        <v>61</v>
      </c>
      <c r="D540734" s="98">
        <v>2</v>
      </c>
    </row>
    <row r="540735" spans="3:4">
      <c r="C540735" s="7">
        <v>62</v>
      </c>
      <c r="D540735" s="98">
        <v>2</v>
      </c>
    </row>
    <row r="540736" spans="3:4">
      <c r="C540736" s="7">
        <v>63</v>
      </c>
      <c r="D540736" s="98">
        <v>2</v>
      </c>
    </row>
    <row r="540737" spans="3:4">
      <c r="C540737" s="7">
        <v>64</v>
      </c>
      <c r="D540737" s="98">
        <v>1</v>
      </c>
    </row>
    <row r="540738" spans="3:4">
      <c r="C540738" s="7">
        <v>65</v>
      </c>
      <c r="D540738" s="98">
        <v>2</v>
      </c>
    </row>
    <row r="540739" spans="3:4">
      <c r="C540739" s="7">
        <v>66</v>
      </c>
      <c r="D540739" s="98">
        <v>1</v>
      </c>
    </row>
    <row r="540740" spans="3:4">
      <c r="C540740" s="7">
        <v>67</v>
      </c>
      <c r="D540740" s="98">
        <v>2</v>
      </c>
    </row>
    <row r="540741" spans="3:4">
      <c r="C540741" s="7">
        <v>68</v>
      </c>
      <c r="D540741" s="98">
        <v>1</v>
      </c>
    </row>
    <row r="540742" spans="3:4">
      <c r="C540742" s="7">
        <v>69</v>
      </c>
      <c r="D540742" s="98">
        <v>2</v>
      </c>
    </row>
    <row r="540743" spans="3:4">
      <c r="C540743" s="7">
        <v>70</v>
      </c>
      <c r="D540743" s="98">
        <v>2</v>
      </c>
    </row>
    <row r="540744" spans="3:4">
      <c r="C540744" s="7">
        <v>71</v>
      </c>
      <c r="D540744" s="98">
        <v>2</v>
      </c>
    </row>
    <row r="540745" spans="3:4">
      <c r="C540745" s="7">
        <v>72</v>
      </c>
      <c r="D540745" s="98">
        <v>2</v>
      </c>
    </row>
    <row r="540746" spans="3:4">
      <c r="C540746" s="7">
        <v>73</v>
      </c>
      <c r="D540746" s="98">
        <v>2</v>
      </c>
    </row>
    <row r="540747" spans="3:4">
      <c r="C540747" s="7">
        <v>74</v>
      </c>
      <c r="D540747" s="98">
        <v>1</v>
      </c>
    </row>
    <row r="540748" spans="3:4">
      <c r="C540748" s="7">
        <v>75</v>
      </c>
      <c r="D540748" s="98">
        <v>2</v>
      </c>
    </row>
    <row r="540749" spans="3:4">
      <c r="C540749" s="7">
        <v>76</v>
      </c>
      <c r="D540749" s="98">
        <v>1</v>
      </c>
    </row>
    <row r="540750" spans="3:4">
      <c r="C540750" s="7">
        <v>77</v>
      </c>
      <c r="D540750" s="98">
        <v>2</v>
      </c>
    </row>
    <row r="540751" spans="3:4">
      <c r="C540751" s="7">
        <v>78</v>
      </c>
      <c r="D540751" s="98">
        <v>2</v>
      </c>
    </row>
    <row r="540752" spans="3:4">
      <c r="C540752" s="7">
        <v>79</v>
      </c>
      <c r="D540752" s="98">
        <v>1</v>
      </c>
    </row>
    <row r="540753" spans="3:4">
      <c r="C540753" s="7">
        <v>80</v>
      </c>
      <c r="D540753" s="98">
        <v>2</v>
      </c>
    </row>
    <row r="540754" spans="3:4">
      <c r="C540754" s="7">
        <v>81</v>
      </c>
      <c r="D540754" s="98">
        <v>1</v>
      </c>
    </row>
    <row r="540755" spans="3:4">
      <c r="C540755" s="7">
        <v>82</v>
      </c>
      <c r="D540755" s="98">
        <v>1</v>
      </c>
    </row>
    <row r="540756" spans="3:4">
      <c r="C540756" s="7">
        <v>83</v>
      </c>
      <c r="D540756" s="98">
        <v>1</v>
      </c>
    </row>
    <row r="540757" spans="3:4">
      <c r="C540757" s="7">
        <v>84</v>
      </c>
      <c r="D540757" s="98">
        <v>1</v>
      </c>
    </row>
    <row r="540758" spans="3:4">
      <c r="C540758" s="7">
        <v>85</v>
      </c>
      <c r="D540758" s="98">
        <v>2</v>
      </c>
    </row>
    <row r="540759" spans="3:4">
      <c r="C540759" s="7">
        <v>86</v>
      </c>
      <c r="D540759" s="98">
        <v>2</v>
      </c>
    </row>
    <row r="540760" spans="3:4">
      <c r="C540760" s="7">
        <v>87</v>
      </c>
      <c r="D540760" s="98">
        <v>1</v>
      </c>
    </row>
    <row r="540761" spans="3:4">
      <c r="C540761" s="7">
        <v>88</v>
      </c>
      <c r="D540761" s="98">
        <v>2</v>
      </c>
    </row>
    <row r="540762" spans="3:4">
      <c r="C540762" s="7">
        <v>89</v>
      </c>
      <c r="D540762" s="98">
        <v>1</v>
      </c>
    </row>
    <row r="540763" spans="3:4">
      <c r="C540763" s="7">
        <v>90</v>
      </c>
      <c r="D540763" s="98">
        <v>1</v>
      </c>
    </row>
    <row r="540764" spans="3:4">
      <c r="C540764" s="7">
        <v>91</v>
      </c>
      <c r="D540764" s="98">
        <v>2</v>
      </c>
    </row>
    <row r="540765" spans="3:4">
      <c r="C540765" s="7">
        <v>92</v>
      </c>
      <c r="D540765" s="98">
        <v>1</v>
      </c>
    </row>
    <row r="540766" spans="3:4">
      <c r="C540766" s="7">
        <v>93</v>
      </c>
      <c r="D540766" s="98">
        <v>1</v>
      </c>
    </row>
    <row r="540767" spans="3:4">
      <c r="C540767" s="7">
        <v>94</v>
      </c>
      <c r="D540767" s="98">
        <v>2</v>
      </c>
    </row>
    <row r="540768" spans="3:4">
      <c r="C540768" s="7">
        <v>95</v>
      </c>
      <c r="D540768" s="98">
        <v>2</v>
      </c>
    </row>
    <row r="540769" spans="3:4">
      <c r="C540769" s="7">
        <v>96</v>
      </c>
      <c r="D540769" s="98">
        <v>2</v>
      </c>
    </row>
    <row r="540770" spans="3:4">
      <c r="C540770" s="7">
        <v>97</v>
      </c>
      <c r="D540770" s="98">
        <v>2</v>
      </c>
    </row>
    <row r="540771" spans="3:4">
      <c r="C540771" s="7">
        <v>98</v>
      </c>
      <c r="D540771" s="98">
        <v>1</v>
      </c>
    </row>
    <row r="540772" spans="3:4">
      <c r="C540772" s="7">
        <v>99</v>
      </c>
      <c r="D540772" s="98">
        <v>2</v>
      </c>
    </row>
    <row r="540773" spans="3:4">
      <c r="C540773" s="7">
        <v>100</v>
      </c>
      <c r="D540773" s="98">
        <v>2</v>
      </c>
    </row>
    <row r="540774" spans="3:4">
      <c r="C540774" s="7">
        <v>101</v>
      </c>
      <c r="D540774" s="98">
        <v>2</v>
      </c>
    </row>
    <row r="540775" spans="3:4">
      <c r="C540775" s="7">
        <v>102</v>
      </c>
      <c r="D540775" s="98">
        <v>1</v>
      </c>
    </row>
    <row r="540776" spans="3:4">
      <c r="C540776" s="7">
        <v>103</v>
      </c>
      <c r="D540776" s="98">
        <v>2</v>
      </c>
    </row>
    <row r="540777" spans="3:4">
      <c r="C540777" s="7">
        <v>104</v>
      </c>
      <c r="D540777" s="98">
        <v>1</v>
      </c>
    </row>
    <row r="540778" spans="3:4">
      <c r="C540778" s="7">
        <v>105</v>
      </c>
      <c r="D540778" s="98">
        <v>2</v>
      </c>
    </row>
    <row r="540779" spans="3:4">
      <c r="C540779" s="7">
        <v>106</v>
      </c>
      <c r="D540779" s="98">
        <v>2</v>
      </c>
    </row>
    <row r="540780" spans="3:4">
      <c r="C540780" s="7">
        <v>107</v>
      </c>
      <c r="D540780" s="98">
        <v>2</v>
      </c>
    </row>
    <row r="540781" spans="3:4">
      <c r="C540781" s="7">
        <v>108</v>
      </c>
      <c r="D540781" s="98">
        <v>2</v>
      </c>
    </row>
    <row r="540782" spans="3:4">
      <c r="C540782" s="7">
        <v>109</v>
      </c>
      <c r="D540782" s="98">
        <v>2</v>
      </c>
    </row>
    <row r="540783" spans="3:4">
      <c r="C540783" s="7">
        <v>110</v>
      </c>
      <c r="D540783" s="98">
        <v>2</v>
      </c>
    </row>
    <row r="540784" spans="3:4">
      <c r="C540784" s="7">
        <v>111</v>
      </c>
      <c r="D540784" s="98">
        <v>1</v>
      </c>
    </row>
    <row r="540785" spans="3:4">
      <c r="C540785" s="7">
        <v>112</v>
      </c>
      <c r="D540785" s="98">
        <v>2</v>
      </c>
    </row>
    <row r="540786" spans="3:4">
      <c r="C540786" s="7">
        <v>113</v>
      </c>
      <c r="D540786" s="98">
        <v>2</v>
      </c>
    </row>
    <row r="540787" spans="3:4">
      <c r="C540787" s="7">
        <v>114</v>
      </c>
      <c r="D540787" s="98">
        <v>2</v>
      </c>
    </row>
    <row r="540788" spans="3:4">
      <c r="C540788" s="7">
        <v>115</v>
      </c>
      <c r="D540788" s="98">
        <v>2</v>
      </c>
    </row>
    <row r="540789" spans="3:4">
      <c r="C540789" s="7">
        <v>116</v>
      </c>
      <c r="D540789" s="98">
        <v>1</v>
      </c>
    </row>
    <row r="540790" spans="3:4">
      <c r="C540790" s="7">
        <v>117</v>
      </c>
      <c r="D540790" s="98">
        <v>2</v>
      </c>
    </row>
    <row r="540791" spans="3:4">
      <c r="C540791" s="7">
        <v>118</v>
      </c>
      <c r="D540791" s="98">
        <v>2</v>
      </c>
    </row>
    <row r="540792" spans="3:4">
      <c r="C540792" s="7">
        <v>119</v>
      </c>
      <c r="D540792" s="98">
        <v>2</v>
      </c>
    </row>
    <row r="540793" spans="3:4">
      <c r="C540793" s="7">
        <v>120</v>
      </c>
      <c r="D540793" s="98">
        <v>2</v>
      </c>
    </row>
    <row r="540794" spans="3:4">
      <c r="C540794" s="7">
        <v>121</v>
      </c>
      <c r="D540794" s="98">
        <v>2</v>
      </c>
    </row>
    <row r="540795" spans="3:4">
      <c r="C540795" s="7">
        <v>122</v>
      </c>
      <c r="D540795" s="98">
        <v>2</v>
      </c>
    </row>
    <row r="540796" spans="3:4">
      <c r="C540796" s="7">
        <v>123</v>
      </c>
      <c r="D540796" s="98">
        <v>2</v>
      </c>
    </row>
    <row r="540797" spans="3:4">
      <c r="C540797" s="7">
        <v>124</v>
      </c>
      <c r="D540797" s="98">
        <v>1</v>
      </c>
    </row>
    <row r="540798" spans="3:4">
      <c r="C540798" s="7">
        <v>125</v>
      </c>
      <c r="D540798" s="98">
        <v>2</v>
      </c>
    </row>
    <row r="540799" spans="3:4">
      <c r="C540799" s="7">
        <v>126</v>
      </c>
      <c r="D540799" s="98">
        <v>1</v>
      </c>
    </row>
    <row r="540800" spans="3:4">
      <c r="C540800" s="7">
        <v>127</v>
      </c>
      <c r="D540800" s="98">
        <v>2</v>
      </c>
    </row>
    <row r="540801" spans="3:4">
      <c r="C540801" s="7">
        <v>128</v>
      </c>
      <c r="D540801" s="98">
        <v>2</v>
      </c>
    </row>
    <row r="540802" spans="3:4">
      <c r="C540802" s="7">
        <v>129</v>
      </c>
      <c r="D540802" s="98">
        <v>2</v>
      </c>
    </row>
    <row r="540803" spans="3:4">
      <c r="C540803" s="7">
        <v>130</v>
      </c>
      <c r="D540803" s="98">
        <v>2</v>
      </c>
    </row>
    <row r="540804" spans="3:4">
      <c r="C540804" s="7">
        <v>131</v>
      </c>
      <c r="D540804" s="98">
        <v>1</v>
      </c>
    </row>
    <row r="540805" spans="3:4">
      <c r="C540805" s="7">
        <v>132</v>
      </c>
      <c r="D540805" s="98">
        <v>2</v>
      </c>
    </row>
    <row r="540806" spans="3:4">
      <c r="C540806" s="7">
        <v>133</v>
      </c>
      <c r="D540806" s="98">
        <v>2</v>
      </c>
    </row>
    <row r="540807" spans="3:4">
      <c r="C540807" s="7">
        <v>134</v>
      </c>
      <c r="D540807" s="98">
        <v>2</v>
      </c>
    </row>
    <row r="540808" spans="3:4">
      <c r="C540808" s="7">
        <v>135</v>
      </c>
      <c r="D540808" s="98">
        <v>2</v>
      </c>
    </row>
    <row r="540809" spans="3:4">
      <c r="C540809" s="7">
        <v>136</v>
      </c>
      <c r="D540809" s="98">
        <v>1</v>
      </c>
    </row>
    <row r="540810" spans="3:4">
      <c r="C540810" s="7">
        <v>137</v>
      </c>
      <c r="D540810" s="98">
        <v>1</v>
      </c>
    </row>
    <row r="540811" spans="3:4">
      <c r="C540811" s="7">
        <v>138</v>
      </c>
      <c r="D540811" s="98">
        <v>2</v>
      </c>
    </row>
    <row r="540812" spans="3:4">
      <c r="C540812" s="7">
        <v>139</v>
      </c>
      <c r="D540812" s="98">
        <v>2</v>
      </c>
    </row>
    <row r="540813" spans="3:4">
      <c r="C540813" s="7">
        <v>140</v>
      </c>
      <c r="D540813" s="98">
        <v>2</v>
      </c>
    </row>
    <row r="540814" spans="3:4">
      <c r="C540814" s="7">
        <v>141</v>
      </c>
      <c r="D540814" s="98">
        <v>1</v>
      </c>
    </row>
    <row r="540815" spans="3:4">
      <c r="C540815" s="7">
        <v>142</v>
      </c>
      <c r="D540815" s="98">
        <v>2</v>
      </c>
    </row>
    <row r="540816" spans="3:4">
      <c r="C540816" s="7">
        <v>143</v>
      </c>
      <c r="D540816" s="98">
        <v>2</v>
      </c>
    </row>
    <row r="540817" spans="3:4">
      <c r="C540817" s="7">
        <v>144</v>
      </c>
      <c r="D540817" s="98">
        <v>1</v>
      </c>
    </row>
    <row r="540818" spans="3:4">
      <c r="C540818" s="7">
        <v>145</v>
      </c>
      <c r="D540818" s="98">
        <v>2</v>
      </c>
    </row>
    <row r="540819" spans="3:4">
      <c r="C540819" s="7">
        <v>146</v>
      </c>
      <c r="D540819" s="98">
        <v>2</v>
      </c>
    </row>
    <row r="540820" spans="3:4">
      <c r="C540820" s="7">
        <v>147</v>
      </c>
      <c r="D540820" s="98">
        <v>2</v>
      </c>
    </row>
    <row r="540821" spans="3:4">
      <c r="C540821" s="7">
        <v>148</v>
      </c>
      <c r="D540821" s="98">
        <v>1</v>
      </c>
    </row>
    <row r="540822" spans="3:4">
      <c r="C540822" s="7">
        <v>149</v>
      </c>
      <c r="D540822" s="98">
        <v>2</v>
      </c>
    </row>
    <row r="540823" spans="3:4">
      <c r="C540823" s="7">
        <v>150</v>
      </c>
      <c r="D540823" s="98">
        <v>2</v>
      </c>
    </row>
    <row r="540824" spans="3:4">
      <c r="C540824" s="7">
        <v>151</v>
      </c>
      <c r="D540824" s="98">
        <v>2</v>
      </c>
    </row>
    <row r="540825" spans="3:4">
      <c r="C540825" s="7">
        <v>152</v>
      </c>
      <c r="D540825" s="98">
        <v>2</v>
      </c>
    </row>
    <row r="540826" spans="3:4">
      <c r="C540826" s="7">
        <v>153</v>
      </c>
      <c r="D540826" s="98">
        <v>2</v>
      </c>
    </row>
    <row r="540827" spans="3:4">
      <c r="C540827" s="7">
        <v>154</v>
      </c>
      <c r="D540827" s="98">
        <v>2</v>
      </c>
    </row>
    <row r="540828" spans="3:4">
      <c r="C540828" s="7">
        <v>155</v>
      </c>
      <c r="D540828" s="98">
        <v>2</v>
      </c>
    </row>
    <row r="540829" spans="3:4">
      <c r="C540829" s="7">
        <v>156</v>
      </c>
      <c r="D540829" s="98">
        <v>2</v>
      </c>
    </row>
    <row r="540830" spans="3:4">
      <c r="C540830" s="7">
        <v>157</v>
      </c>
      <c r="D540830" s="98">
        <v>2</v>
      </c>
    </row>
    <row r="540831" spans="3:4">
      <c r="C540831" s="7">
        <v>158</v>
      </c>
      <c r="D540831" s="98">
        <v>2</v>
      </c>
    </row>
    <row r="540832" spans="3:4">
      <c r="C540832" s="7">
        <v>159</v>
      </c>
      <c r="D540832" s="98">
        <v>2</v>
      </c>
    </row>
    <row r="540833" spans="3:4">
      <c r="C540833" s="7">
        <v>160</v>
      </c>
      <c r="D540833" s="98">
        <v>2</v>
      </c>
    </row>
    <row r="540834" spans="3:4">
      <c r="C540834" s="7">
        <v>161</v>
      </c>
      <c r="D540834" s="98">
        <v>2</v>
      </c>
    </row>
    <row r="540835" spans="3:4">
      <c r="C540835" s="7">
        <v>162</v>
      </c>
      <c r="D540835" s="98">
        <v>2</v>
      </c>
    </row>
    <row r="540836" spans="3:4">
      <c r="C540836" s="7">
        <v>163</v>
      </c>
      <c r="D540836" s="98">
        <v>2</v>
      </c>
    </row>
    <row r="540837" spans="3:4">
      <c r="C540837" s="7">
        <v>164</v>
      </c>
      <c r="D540837" s="98">
        <v>2</v>
      </c>
    </row>
    <row r="540838" spans="3:4">
      <c r="C540838" s="7">
        <v>165</v>
      </c>
      <c r="D540838" s="98">
        <v>2</v>
      </c>
    </row>
    <row r="540839" spans="3:4">
      <c r="C540839" s="7">
        <v>166</v>
      </c>
      <c r="D540839" s="98">
        <v>2</v>
      </c>
    </row>
    <row r="540840" spans="3:4">
      <c r="C540840" s="7">
        <v>167</v>
      </c>
      <c r="D540840" s="98">
        <v>2</v>
      </c>
    </row>
    <row r="540841" spans="3:4">
      <c r="C540841" s="7">
        <v>168</v>
      </c>
      <c r="D540841" s="98">
        <v>2</v>
      </c>
    </row>
    <row r="540842" spans="3:4">
      <c r="C540842" s="7">
        <v>169</v>
      </c>
      <c r="D540842" s="98">
        <v>2</v>
      </c>
    </row>
    <row r="540843" spans="3:4">
      <c r="C540843" s="7">
        <v>170</v>
      </c>
      <c r="D540843" s="98">
        <v>2</v>
      </c>
    </row>
    <row r="540844" spans="3:4">
      <c r="C540844" s="7">
        <v>171</v>
      </c>
      <c r="D540844" s="98">
        <v>2</v>
      </c>
    </row>
    <row r="540845" spans="3:4">
      <c r="C540845" s="7">
        <v>172</v>
      </c>
      <c r="D540845" s="98">
        <v>2</v>
      </c>
    </row>
    <row r="540846" spans="3:4">
      <c r="C540846" s="7">
        <v>173</v>
      </c>
      <c r="D540846" s="98">
        <v>2</v>
      </c>
    </row>
    <row r="540847" spans="3:4">
      <c r="C540847" s="7">
        <v>174</v>
      </c>
      <c r="D540847" s="98">
        <v>2</v>
      </c>
    </row>
    <row r="540848" spans="3:4">
      <c r="C540848" s="7">
        <v>175</v>
      </c>
      <c r="D540848" s="98">
        <v>2</v>
      </c>
    </row>
    <row r="540849" spans="3:4">
      <c r="C540849" s="7">
        <v>176</v>
      </c>
      <c r="D540849" s="98">
        <v>2</v>
      </c>
    </row>
    <row r="540850" spans="3:4">
      <c r="C540850" s="7">
        <v>177</v>
      </c>
      <c r="D540850" s="98">
        <v>2</v>
      </c>
    </row>
    <row r="540851" spans="3:4">
      <c r="C540851" s="7">
        <v>178</v>
      </c>
      <c r="D540851" s="98">
        <v>2</v>
      </c>
    </row>
    <row r="540852" spans="3:4">
      <c r="C540852" s="7">
        <v>179</v>
      </c>
      <c r="D540852" s="98">
        <v>1</v>
      </c>
    </row>
    <row r="540853" spans="3:4">
      <c r="C540853" s="7">
        <v>180</v>
      </c>
      <c r="D540853" s="98">
        <v>2</v>
      </c>
    </row>
    <row r="540854" spans="3:4">
      <c r="C540854" s="7">
        <v>181</v>
      </c>
      <c r="D540854" s="98">
        <v>2</v>
      </c>
    </row>
    <row r="540855" spans="3:4">
      <c r="C540855" s="7">
        <v>182</v>
      </c>
      <c r="D540855" s="98">
        <v>2</v>
      </c>
    </row>
    <row r="540856" spans="3:4">
      <c r="C540856" s="7">
        <v>183</v>
      </c>
      <c r="D540856" s="98">
        <v>2</v>
      </c>
    </row>
    <row r="540857" spans="3:4">
      <c r="C540857" s="7">
        <v>184</v>
      </c>
      <c r="D540857" s="98">
        <v>1</v>
      </c>
    </row>
    <row r="540858" spans="3:4">
      <c r="C540858" s="7">
        <v>185</v>
      </c>
      <c r="D540858" s="98">
        <v>2</v>
      </c>
    </row>
    <row r="540859" spans="3:4">
      <c r="C540859" s="7">
        <v>186</v>
      </c>
      <c r="D540859" s="98">
        <v>2</v>
      </c>
    </row>
    <row r="540860" spans="3:4">
      <c r="C540860" s="7">
        <v>187</v>
      </c>
      <c r="D540860" s="98">
        <v>5</v>
      </c>
    </row>
    <row r="540861" spans="3:4">
      <c r="C540861" s="7">
        <v>188</v>
      </c>
      <c r="D540861" s="98">
        <v>1</v>
      </c>
    </row>
    <row r="540862" spans="3:4">
      <c r="C540862" s="7">
        <v>189</v>
      </c>
      <c r="D540862" s="98">
        <v>5</v>
      </c>
    </row>
    <row r="540863" spans="3:4">
      <c r="C540863" s="7">
        <v>190</v>
      </c>
      <c r="D540863" s="98">
        <v>5</v>
      </c>
    </row>
    <row r="540864" spans="3:4">
      <c r="C540864" s="7">
        <v>191</v>
      </c>
      <c r="D540864" s="98">
        <v>5</v>
      </c>
    </row>
    <row r="540865" spans="3:4">
      <c r="C540865" s="7">
        <v>192</v>
      </c>
      <c r="D540865" s="98">
        <v>1</v>
      </c>
    </row>
    <row r="540866" spans="3:4">
      <c r="C540866" s="7">
        <v>193</v>
      </c>
      <c r="D540866" s="98">
        <v>1</v>
      </c>
    </row>
    <row r="540867" spans="3:4">
      <c r="C540867" s="7">
        <v>194</v>
      </c>
      <c r="D540867" s="98">
        <v>2</v>
      </c>
    </row>
    <row r="540868" spans="3:4">
      <c r="C540868" s="7">
        <v>195</v>
      </c>
      <c r="D540868" s="98">
        <v>5</v>
      </c>
    </row>
    <row r="540869" spans="3:4">
      <c r="C540869" s="7">
        <v>196</v>
      </c>
      <c r="D540869" s="98">
        <v>3</v>
      </c>
    </row>
    <row r="540870" spans="3:4">
      <c r="C540870" s="7">
        <v>197</v>
      </c>
      <c r="D540870" s="98">
        <v>4</v>
      </c>
    </row>
    <row r="540871" spans="3:4">
      <c r="C540871" s="7">
        <v>198</v>
      </c>
      <c r="D540871" s="98">
        <v>1</v>
      </c>
    </row>
    <row r="540872" spans="3:4">
      <c r="C540872" s="7">
        <v>199</v>
      </c>
      <c r="D540872" s="98">
        <v>5</v>
      </c>
    </row>
    <row r="540873" spans="3:4">
      <c r="C540873" s="7">
        <v>200</v>
      </c>
      <c r="D540873" s="98">
        <v>2</v>
      </c>
    </row>
    <row r="540874" spans="3:4">
      <c r="C540874" s="7">
        <v>201</v>
      </c>
      <c r="D540874" s="98">
        <v>1</v>
      </c>
    </row>
    <row r="540875" spans="3:4">
      <c r="C540875" s="7">
        <v>202</v>
      </c>
      <c r="D540875" s="98">
        <v>4</v>
      </c>
    </row>
    <row r="540876" spans="3:4">
      <c r="C540876" s="7">
        <v>203</v>
      </c>
      <c r="D540876" s="98">
        <v>4</v>
      </c>
    </row>
    <row r="540877" spans="3:4">
      <c r="C540877" s="7">
        <v>204</v>
      </c>
      <c r="D540877" s="98">
        <v>3</v>
      </c>
    </row>
    <row r="540878" spans="3:4">
      <c r="C540878" s="7">
        <v>205</v>
      </c>
      <c r="D540878" s="98">
        <v>1</v>
      </c>
    </row>
    <row r="540879" spans="3:4">
      <c r="C540879" s="7">
        <v>206</v>
      </c>
      <c r="D540879" s="98">
        <v>5</v>
      </c>
    </row>
    <row r="540880" spans="3:4">
      <c r="C540880" s="7">
        <v>207</v>
      </c>
      <c r="D540880" s="98">
        <v>5</v>
      </c>
    </row>
    <row r="540881" spans="3:4">
      <c r="C540881" s="7">
        <v>208</v>
      </c>
      <c r="D540881" s="98">
        <v>4</v>
      </c>
    </row>
    <row r="540882" spans="3:4">
      <c r="C540882" s="7">
        <v>209</v>
      </c>
      <c r="D540882" s="98">
        <v>2</v>
      </c>
    </row>
    <row r="540883" spans="3:4">
      <c r="C540883" s="7">
        <v>210</v>
      </c>
      <c r="D540883" s="98">
        <v>1</v>
      </c>
    </row>
    <row r="540884" spans="3:4">
      <c r="C540884" s="7">
        <v>211</v>
      </c>
      <c r="D540884" s="98">
        <v>4</v>
      </c>
    </row>
    <row r="540885" spans="3:4">
      <c r="C540885" s="7">
        <v>212</v>
      </c>
      <c r="D540885" s="98">
        <v>1</v>
      </c>
    </row>
    <row r="540886" spans="3:4">
      <c r="C540886" s="7">
        <v>213</v>
      </c>
      <c r="D540886" s="98">
        <v>4</v>
      </c>
    </row>
    <row r="540887" spans="3:4">
      <c r="C540887" s="7">
        <v>214</v>
      </c>
      <c r="D540887" s="98">
        <v>1</v>
      </c>
    </row>
    <row r="540888" spans="3:4">
      <c r="C540888" s="7">
        <v>215</v>
      </c>
      <c r="D540888" s="98">
        <v>2</v>
      </c>
    </row>
    <row r="540889" spans="3:4">
      <c r="C540889" s="7">
        <v>216</v>
      </c>
      <c r="D540889" s="98">
        <v>4</v>
      </c>
    </row>
    <row r="540890" spans="3:4">
      <c r="C540890" s="7">
        <v>217</v>
      </c>
      <c r="D540890" s="98">
        <v>4</v>
      </c>
    </row>
    <row r="540891" spans="3:4">
      <c r="C540891" s="7">
        <v>218</v>
      </c>
      <c r="D540891" s="98">
        <v>3</v>
      </c>
    </row>
    <row r="540892" spans="3:4">
      <c r="C540892" s="7">
        <v>219</v>
      </c>
      <c r="D540892" s="98">
        <v>2</v>
      </c>
    </row>
    <row r="540893" spans="3:4">
      <c r="C540893" s="7">
        <v>220</v>
      </c>
      <c r="D540893" s="98">
        <v>5</v>
      </c>
    </row>
    <row r="540894" spans="3:4">
      <c r="C540894" s="7">
        <v>221</v>
      </c>
      <c r="D540894" s="98">
        <v>1</v>
      </c>
    </row>
    <row r="540895" spans="3:4">
      <c r="C540895" s="7">
        <v>222</v>
      </c>
      <c r="D540895" s="98"/>
    </row>
    <row r="540896" spans="3:4">
      <c r="C540896" s="7">
        <v>223</v>
      </c>
      <c r="D540896" s="98">
        <v>4</v>
      </c>
    </row>
    <row r="540897" spans="3:4">
      <c r="C540897" s="7">
        <v>224</v>
      </c>
      <c r="D540897" s="98">
        <v>5</v>
      </c>
    </row>
    <row r="540898" spans="3:4">
      <c r="C540898" s="7">
        <v>225</v>
      </c>
      <c r="D540898" s="98">
        <v>3</v>
      </c>
    </row>
    <row r="540899" spans="3:4">
      <c r="C540899" s="7">
        <v>226</v>
      </c>
      <c r="D540899" s="98">
        <v>4</v>
      </c>
    </row>
    <row r="540900" spans="3:4">
      <c r="C540900" s="7">
        <v>227</v>
      </c>
      <c r="D540900" s="98">
        <v>1</v>
      </c>
    </row>
    <row r="540901" spans="3:4">
      <c r="C540901" s="7">
        <v>228</v>
      </c>
      <c r="D540901" s="98">
        <v>2</v>
      </c>
    </row>
    <row r="557057" spans="3:4">
      <c r="C557057" s="3" t="s">
        <v>223</v>
      </c>
      <c r="D557057" s="98" t="s">
        <v>0</v>
      </c>
    </row>
    <row r="557058" spans="3:4">
      <c r="C557058" s="7">
        <v>1</v>
      </c>
      <c r="D557058" s="98">
        <v>1</v>
      </c>
    </row>
    <row r="557059" spans="3:4">
      <c r="C557059" s="7">
        <v>2</v>
      </c>
      <c r="D557059" s="98">
        <v>1</v>
      </c>
    </row>
    <row r="557060" spans="3:4">
      <c r="C557060" s="7">
        <v>3</v>
      </c>
      <c r="D557060" s="98">
        <v>2</v>
      </c>
    </row>
    <row r="557061" spans="3:4">
      <c r="C557061" s="7">
        <v>4</v>
      </c>
      <c r="D557061" s="98">
        <v>1</v>
      </c>
    </row>
    <row r="557062" spans="3:4">
      <c r="C557062" s="7">
        <v>5</v>
      </c>
      <c r="D557062" s="98">
        <v>1</v>
      </c>
    </row>
    <row r="557063" spans="3:4">
      <c r="C557063" s="7">
        <v>6</v>
      </c>
      <c r="D557063" s="98">
        <v>1</v>
      </c>
    </row>
    <row r="557064" spans="3:4">
      <c r="C557064" s="7">
        <v>7</v>
      </c>
      <c r="D557064" s="98">
        <v>2</v>
      </c>
    </row>
    <row r="557065" spans="3:4">
      <c r="C557065" s="7">
        <v>8</v>
      </c>
      <c r="D557065" s="98">
        <v>1</v>
      </c>
    </row>
    <row r="557066" spans="3:4">
      <c r="C557066" s="7">
        <v>9</v>
      </c>
      <c r="D557066" s="98">
        <v>2</v>
      </c>
    </row>
    <row r="557067" spans="3:4">
      <c r="C557067" s="7">
        <v>10</v>
      </c>
      <c r="D557067" s="98">
        <v>1</v>
      </c>
    </row>
    <row r="557068" spans="3:4">
      <c r="C557068" s="7">
        <v>11</v>
      </c>
      <c r="D557068" s="98">
        <v>1</v>
      </c>
    </row>
    <row r="557069" spans="3:4">
      <c r="C557069" s="7">
        <v>12</v>
      </c>
      <c r="D557069" s="98">
        <v>1</v>
      </c>
    </row>
    <row r="557070" spans="3:4">
      <c r="C557070" s="7">
        <v>13</v>
      </c>
      <c r="D557070" s="98">
        <v>2</v>
      </c>
    </row>
    <row r="557071" spans="3:4">
      <c r="C557071" s="7">
        <v>14</v>
      </c>
      <c r="D557071" s="98">
        <v>1</v>
      </c>
    </row>
    <row r="557072" spans="3:4">
      <c r="C557072" s="7">
        <v>15</v>
      </c>
      <c r="D557072" s="98">
        <v>2</v>
      </c>
    </row>
    <row r="557073" spans="3:4">
      <c r="C557073" s="7">
        <v>16</v>
      </c>
      <c r="D557073" s="98">
        <v>1</v>
      </c>
    </row>
    <row r="557074" spans="3:4">
      <c r="C557074" s="7">
        <v>17</v>
      </c>
      <c r="D557074" s="98">
        <v>2</v>
      </c>
    </row>
    <row r="557075" spans="3:4">
      <c r="C557075" s="7">
        <v>18</v>
      </c>
      <c r="D557075" s="98">
        <v>1</v>
      </c>
    </row>
    <row r="557076" spans="3:4">
      <c r="C557076" s="7">
        <v>19</v>
      </c>
      <c r="D557076" s="98">
        <v>2</v>
      </c>
    </row>
    <row r="557077" spans="3:4">
      <c r="C557077" s="7">
        <v>20</v>
      </c>
      <c r="D557077" s="98">
        <v>1</v>
      </c>
    </row>
    <row r="557078" spans="3:4">
      <c r="C557078" s="7">
        <v>21</v>
      </c>
      <c r="D557078" s="98">
        <v>2</v>
      </c>
    </row>
    <row r="557079" spans="3:4">
      <c r="C557079" s="7">
        <v>22</v>
      </c>
      <c r="D557079" s="98">
        <v>1</v>
      </c>
    </row>
    <row r="557080" spans="3:4">
      <c r="C557080" s="7">
        <v>23</v>
      </c>
      <c r="D557080" s="98">
        <v>2</v>
      </c>
    </row>
    <row r="557081" spans="3:4">
      <c r="C557081" s="7">
        <v>24</v>
      </c>
      <c r="D557081" s="98">
        <v>2</v>
      </c>
    </row>
    <row r="557082" spans="3:4">
      <c r="C557082" s="7">
        <v>25</v>
      </c>
      <c r="D557082" s="98">
        <v>2</v>
      </c>
    </row>
    <row r="557083" spans="3:4">
      <c r="C557083" s="7">
        <v>26</v>
      </c>
      <c r="D557083" s="98">
        <v>1</v>
      </c>
    </row>
    <row r="557084" spans="3:4">
      <c r="C557084" s="7">
        <v>27</v>
      </c>
      <c r="D557084" s="98">
        <v>1</v>
      </c>
    </row>
    <row r="557085" spans="3:4">
      <c r="C557085" s="7">
        <v>28</v>
      </c>
      <c r="D557085" s="98">
        <v>2</v>
      </c>
    </row>
    <row r="557086" spans="3:4">
      <c r="C557086" s="7">
        <v>29</v>
      </c>
      <c r="D557086" s="98">
        <v>1</v>
      </c>
    </row>
    <row r="557087" spans="3:4">
      <c r="C557087" s="7">
        <v>30</v>
      </c>
      <c r="D557087" s="98">
        <v>2</v>
      </c>
    </row>
    <row r="557088" spans="3:4">
      <c r="C557088" s="7">
        <v>31</v>
      </c>
      <c r="D557088" s="98">
        <v>2</v>
      </c>
    </row>
    <row r="557089" spans="3:4">
      <c r="C557089" s="7">
        <v>32</v>
      </c>
      <c r="D557089" s="98">
        <v>2</v>
      </c>
    </row>
    <row r="557090" spans="3:4">
      <c r="C557090" s="7">
        <v>33</v>
      </c>
      <c r="D557090" s="98">
        <v>1</v>
      </c>
    </row>
    <row r="557091" spans="3:4">
      <c r="C557091" s="7">
        <v>34</v>
      </c>
      <c r="D557091" s="98">
        <v>1</v>
      </c>
    </row>
    <row r="557092" spans="3:4">
      <c r="C557092" s="7">
        <v>35</v>
      </c>
      <c r="D557092" s="98">
        <v>2</v>
      </c>
    </row>
    <row r="557093" spans="3:4">
      <c r="C557093" s="7">
        <v>36</v>
      </c>
      <c r="D557093" s="98">
        <v>1</v>
      </c>
    </row>
    <row r="557094" spans="3:4">
      <c r="C557094" s="7">
        <v>37</v>
      </c>
      <c r="D557094" s="98">
        <v>2</v>
      </c>
    </row>
    <row r="557095" spans="3:4">
      <c r="C557095" s="7">
        <v>38</v>
      </c>
      <c r="D557095" s="98">
        <v>1</v>
      </c>
    </row>
    <row r="557096" spans="3:4">
      <c r="C557096" s="7">
        <v>39</v>
      </c>
      <c r="D557096" s="98">
        <v>1</v>
      </c>
    </row>
    <row r="557097" spans="3:4">
      <c r="C557097" s="7">
        <v>40</v>
      </c>
      <c r="D557097" s="98">
        <v>1</v>
      </c>
    </row>
    <row r="557098" spans="3:4">
      <c r="C557098" s="7">
        <v>41</v>
      </c>
      <c r="D557098" s="98">
        <v>2</v>
      </c>
    </row>
    <row r="557099" spans="3:4">
      <c r="C557099" s="7">
        <v>42</v>
      </c>
      <c r="D557099" s="98">
        <v>2</v>
      </c>
    </row>
    <row r="557100" spans="3:4">
      <c r="C557100" s="7">
        <v>43</v>
      </c>
      <c r="D557100" s="98">
        <v>1</v>
      </c>
    </row>
    <row r="557101" spans="3:4">
      <c r="C557101" s="7">
        <v>44</v>
      </c>
      <c r="D557101" s="98">
        <v>1</v>
      </c>
    </row>
    <row r="557102" spans="3:4">
      <c r="C557102" s="7">
        <v>45</v>
      </c>
      <c r="D557102" s="98">
        <v>2</v>
      </c>
    </row>
    <row r="557103" spans="3:4">
      <c r="C557103" s="7">
        <v>46</v>
      </c>
      <c r="D557103" s="98">
        <v>1</v>
      </c>
    </row>
    <row r="557104" spans="3:4">
      <c r="C557104" s="7">
        <v>47</v>
      </c>
      <c r="D557104" s="98">
        <v>2</v>
      </c>
    </row>
    <row r="557105" spans="3:4">
      <c r="C557105" s="7">
        <v>48</v>
      </c>
      <c r="D557105" s="98">
        <v>2</v>
      </c>
    </row>
    <row r="557106" spans="3:4">
      <c r="C557106" s="7">
        <v>49</v>
      </c>
      <c r="D557106" s="98">
        <v>1</v>
      </c>
    </row>
    <row r="557107" spans="3:4">
      <c r="C557107" s="7">
        <v>50</v>
      </c>
      <c r="D557107" s="98">
        <v>1</v>
      </c>
    </row>
    <row r="557108" spans="3:4">
      <c r="C557108" s="7">
        <v>51</v>
      </c>
      <c r="D557108" s="98">
        <v>2</v>
      </c>
    </row>
    <row r="557109" spans="3:4">
      <c r="C557109" s="7">
        <v>52</v>
      </c>
      <c r="D557109" s="98">
        <v>1</v>
      </c>
    </row>
    <row r="557110" spans="3:4">
      <c r="C557110" s="7">
        <v>53</v>
      </c>
      <c r="D557110" s="98">
        <v>2</v>
      </c>
    </row>
    <row r="557111" spans="3:4">
      <c r="C557111" s="7">
        <v>54</v>
      </c>
      <c r="D557111" s="98">
        <v>2</v>
      </c>
    </row>
    <row r="557112" spans="3:4">
      <c r="C557112" s="7">
        <v>55</v>
      </c>
      <c r="D557112" s="98">
        <v>2</v>
      </c>
    </row>
    <row r="557113" spans="3:4">
      <c r="C557113" s="7">
        <v>56</v>
      </c>
      <c r="D557113" s="98">
        <v>2</v>
      </c>
    </row>
    <row r="557114" spans="3:4">
      <c r="C557114" s="7">
        <v>57</v>
      </c>
      <c r="D557114" s="98">
        <v>2</v>
      </c>
    </row>
    <row r="557115" spans="3:4">
      <c r="C557115" s="7">
        <v>58</v>
      </c>
      <c r="D557115" s="98">
        <v>1</v>
      </c>
    </row>
    <row r="557116" spans="3:4">
      <c r="C557116" s="7">
        <v>59</v>
      </c>
      <c r="D557116" s="98">
        <v>1</v>
      </c>
    </row>
    <row r="557117" spans="3:4">
      <c r="C557117" s="7">
        <v>60</v>
      </c>
      <c r="D557117" s="98">
        <v>1</v>
      </c>
    </row>
    <row r="557118" spans="3:4">
      <c r="C557118" s="7">
        <v>61</v>
      </c>
      <c r="D557118" s="98">
        <v>2</v>
      </c>
    </row>
    <row r="557119" spans="3:4">
      <c r="C557119" s="7">
        <v>62</v>
      </c>
      <c r="D557119" s="98">
        <v>2</v>
      </c>
    </row>
    <row r="557120" spans="3:4">
      <c r="C557120" s="7">
        <v>63</v>
      </c>
      <c r="D557120" s="98">
        <v>2</v>
      </c>
    </row>
    <row r="557121" spans="3:4">
      <c r="C557121" s="7">
        <v>64</v>
      </c>
      <c r="D557121" s="98">
        <v>1</v>
      </c>
    </row>
    <row r="557122" spans="3:4">
      <c r="C557122" s="7">
        <v>65</v>
      </c>
      <c r="D557122" s="98">
        <v>2</v>
      </c>
    </row>
    <row r="557123" spans="3:4">
      <c r="C557123" s="7">
        <v>66</v>
      </c>
      <c r="D557123" s="98">
        <v>1</v>
      </c>
    </row>
    <row r="557124" spans="3:4">
      <c r="C557124" s="7">
        <v>67</v>
      </c>
      <c r="D557124" s="98">
        <v>2</v>
      </c>
    </row>
    <row r="557125" spans="3:4">
      <c r="C557125" s="7">
        <v>68</v>
      </c>
      <c r="D557125" s="98">
        <v>1</v>
      </c>
    </row>
    <row r="557126" spans="3:4">
      <c r="C557126" s="7">
        <v>69</v>
      </c>
      <c r="D557126" s="98">
        <v>2</v>
      </c>
    </row>
    <row r="557127" spans="3:4">
      <c r="C557127" s="7">
        <v>70</v>
      </c>
      <c r="D557127" s="98">
        <v>2</v>
      </c>
    </row>
    <row r="557128" spans="3:4">
      <c r="C557128" s="7">
        <v>71</v>
      </c>
      <c r="D557128" s="98">
        <v>2</v>
      </c>
    </row>
    <row r="557129" spans="3:4">
      <c r="C557129" s="7">
        <v>72</v>
      </c>
      <c r="D557129" s="98">
        <v>2</v>
      </c>
    </row>
    <row r="557130" spans="3:4">
      <c r="C557130" s="7">
        <v>73</v>
      </c>
      <c r="D557130" s="98">
        <v>2</v>
      </c>
    </row>
    <row r="557131" spans="3:4">
      <c r="C557131" s="7">
        <v>74</v>
      </c>
      <c r="D557131" s="98">
        <v>1</v>
      </c>
    </row>
    <row r="557132" spans="3:4">
      <c r="C557132" s="7">
        <v>75</v>
      </c>
      <c r="D557132" s="98">
        <v>2</v>
      </c>
    </row>
    <row r="557133" spans="3:4">
      <c r="C557133" s="7">
        <v>76</v>
      </c>
      <c r="D557133" s="98">
        <v>1</v>
      </c>
    </row>
    <row r="557134" spans="3:4">
      <c r="C557134" s="7">
        <v>77</v>
      </c>
      <c r="D557134" s="98">
        <v>2</v>
      </c>
    </row>
    <row r="557135" spans="3:4">
      <c r="C557135" s="7">
        <v>78</v>
      </c>
      <c r="D557135" s="98">
        <v>2</v>
      </c>
    </row>
    <row r="557136" spans="3:4">
      <c r="C557136" s="7">
        <v>79</v>
      </c>
      <c r="D557136" s="98">
        <v>1</v>
      </c>
    </row>
    <row r="557137" spans="3:4">
      <c r="C557137" s="7">
        <v>80</v>
      </c>
      <c r="D557137" s="98">
        <v>2</v>
      </c>
    </row>
    <row r="557138" spans="3:4">
      <c r="C557138" s="7">
        <v>81</v>
      </c>
      <c r="D557138" s="98">
        <v>1</v>
      </c>
    </row>
    <row r="557139" spans="3:4">
      <c r="C557139" s="7">
        <v>82</v>
      </c>
      <c r="D557139" s="98">
        <v>1</v>
      </c>
    </row>
    <row r="557140" spans="3:4">
      <c r="C557140" s="7">
        <v>83</v>
      </c>
      <c r="D557140" s="98">
        <v>1</v>
      </c>
    </row>
    <row r="557141" spans="3:4">
      <c r="C557141" s="7">
        <v>84</v>
      </c>
      <c r="D557141" s="98">
        <v>1</v>
      </c>
    </row>
    <row r="557142" spans="3:4">
      <c r="C557142" s="7">
        <v>85</v>
      </c>
      <c r="D557142" s="98">
        <v>2</v>
      </c>
    </row>
    <row r="557143" spans="3:4">
      <c r="C557143" s="7">
        <v>86</v>
      </c>
      <c r="D557143" s="98">
        <v>2</v>
      </c>
    </row>
    <row r="557144" spans="3:4">
      <c r="C557144" s="7">
        <v>87</v>
      </c>
      <c r="D557144" s="98">
        <v>1</v>
      </c>
    </row>
    <row r="557145" spans="3:4">
      <c r="C557145" s="7">
        <v>88</v>
      </c>
      <c r="D557145" s="98">
        <v>2</v>
      </c>
    </row>
    <row r="557146" spans="3:4">
      <c r="C557146" s="7">
        <v>89</v>
      </c>
      <c r="D557146" s="98">
        <v>1</v>
      </c>
    </row>
    <row r="557147" spans="3:4">
      <c r="C557147" s="7">
        <v>90</v>
      </c>
      <c r="D557147" s="98">
        <v>1</v>
      </c>
    </row>
    <row r="557148" spans="3:4">
      <c r="C557148" s="7">
        <v>91</v>
      </c>
      <c r="D557148" s="98">
        <v>2</v>
      </c>
    </row>
    <row r="557149" spans="3:4">
      <c r="C557149" s="7">
        <v>92</v>
      </c>
      <c r="D557149" s="98">
        <v>1</v>
      </c>
    </row>
    <row r="557150" spans="3:4">
      <c r="C557150" s="7">
        <v>93</v>
      </c>
      <c r="D557150" s="98">
        <v>1</v>
      </c>
    </row>
    <row r="557151" spans="3:4">
      <c r="C557151" s="7">
        <v>94</v>
      </c>
      <c r="D557151" s="98">
        <v>2</v>
      </c>
    </row>
    <row r="557152" spans="3:4">
      <c r="C557152" s="7">
        <v>95</v>
      </c>
      <c r="D557152" s="98">
        <v>2</v>
      </c>
    </row>
    <row r="557153" spans="3:4">
      <c r="C557153" s="7">
        <v>96</v>
      </c>
      <c r="D557153" s="98">
        <v>2</v>
      </c>
    </row>
    <row r="557154" spans="3:4">
      <c r="C557154" s="7">
        <v>97</v>
      </c>
      <c r="D557154" s="98">
        <v>2</v>
      </c>
    </row>
    <row r="557155" spans="3:4">
      <c r="C557155" s="7">
        <v>98</v>
      </c>
      <c r="D557155" s="98">
        <v>1</v>
      </c>
    </row>
    <row r="557156" spans="3:4">
      <c r="C557156" s="7">
        <v>99</v>
      </c>
      <c r="D557156" s="98">
        <v>2</v>
      </c>
    </row>
    <row r="557157" spans="3:4">
      <c r="C557157" s="7">
        <v>100</v>
      </c>
      <c r="D557157" s="98">
        <v>2</v>
      </c>
    </row>
    <row r="557158" spans="3:4">
      <c r="C557158" s="7">
        <v>101</v>
      </c>
      <c r="D557158" s="98">
        <v>2</v>
      </c>
    </row>
    <row r="557159" spans="3:4">
      <c r="C557159" s="7">
        <v>102</v>
      </c>
      <c r="D557159" s="98">
        <v>1</v>
      </c>
    </row>
    <row r="557160" spans="3:4">
      <c r="C557160" s="7">
        <v>103</v>
      </c>
      <c r="D557160" s="98">
        <v>2</v>
      </c>
    </row>
    <row r="557161" spans="3:4">
      <c r="C557161" s="7">
        <v>104</v>
      </c>
      <c r="D557161" s="98">
        <v>1</v>
      </c>
    </row>
    <row r="557162" spans="3:4">
      <c r="C557162" s="7">
        <v>105</v>
      </c>
      <c r="D557162" s="98">
        <v>2</v>
      </c>
    </row>
    <row r="557163" spans="3:4">
      <c r="C557163" s="7">
        <v>106</v>
      </c>
      <c r="D557163" s="98">
        <v>2</v>
      </c>
    </row>
    <row r="557164" spans="3:4">
      <c r="C557164" s="7">
        <v>107</v>
      </c>
      <c r="D557164" s="98">
        <v>2</v>
      </c>
    </row>
    <row r="557165" spans="3:4">
      <c r="C557165" s="7">
        <v>108</v>
      </c>
      <c r="D557165" s="98">
        <v>2</v>
      </c>
    </row>
    <row r="557166" spans="3:4">
      <c r="C557166" s="7">
        <v>109</v>
      </c>
      <c r="D557166" s="98">
        <v>2</v>
      </c>
    </row>
    <row r="557167" spans="3:4">
      <c r="C557167" s="7">
        <v>110</v>
      </c>
      <c r="D557167" s="98">
        <v>2</v>
      </c>
    </row>
    <row r="557168" spans="3:4">
      <c r="C557168" s="7">
        <v>111</v>
      </c>
      <c r="D557168" s="98">
        <v>1</v>
      </c>
    </row>
    <row r="557169" spans="3:4">
      <c r="C557169" s="7">
        <v>112</v>
      </c>
      <c r="D557169" s="98">
        <v>2</v>
      </c>
    </row>
    <row r="557170" spans="3:4">
      <c r="C557170" s="7">
        <v>113</v>
      </c>
      <c r="D557170" s="98">
        <v>2</v>
      </c>
    </row>
    <row r="557171" spans="3:4">
      <c r="C557171" s="7">
        <v>114</v>
      </c>
      <c r="D557171" s="98">
        <v>2</v>
      </c>
    </row>
    <row r="557172" spans="3:4">
      <c r="C557172" s="7">
        <v>115</v>
      </c>
      <c r="D557172" s="98">
        <v>2</v>
      </c>
    </row>
    <row r="557173" spans="3:4">
      <c r="C557173" s="7">
        <v>116</v>
      </c>
      <c r="D557173" s="98">
        <v>1</v>
      </c>
    </row>
    <row r="557174" spans="3:4">
      <c r="C557174" s="7">
        <v>117</v>
      </c>
      <c r="D557174" s="98">
        <v>2</v>
      </c>
    </row>
    <row r="557175" spans="3:4">
      <c r="C557175" s="7">
        <v>118</v>
      </c>
      <c r="D557175" s="98">
        <v>2</v>
      </c>
    </row>
    <row r="557176" spans="3:4">
      <c r="C557176" s="7">
        <v>119</v>
      </c>
      <c r="D557176" s="98">
        <v>2</v>
      </c>
    </row>
    <row r="557177" spans="3:4">
      <c r="C557177" s="7">
        <v>120</v>
      </c>
      <c r="D557177" s="98">
        <v>2</v>
      </c>
    </row>
    <row r="557178" spans="3:4">
      <c r="C557178" s="7">
        <v>121</v>
      </c>
      <c r="D557178" s="98">
        <v>2</v>
      </c>
    </row>
    <row r="557179" spans="3:4">
      <c r="C557179" s="7">
        <v>122</v>
      </c>
      <c r="D557179" s="98">
        <v>2</v>
      </c>
    </row>
    <row r="557180" spans="3:4">
      <c r="C557180" s="7">
        <v>123</v>
      </c>
      <c r="D557180" s="98">
        <v>2</v>
      </c>
    </row>
    <row r="557181" spans="3:4">
      <c r="C557181" s="7">
        <v>124</v>
      </c>
      <c r="D557181" s="98">
        <v>1</v>
      </c>
    </row>
    <row r="557182" spans="3:4">
      <c r="C557182" s="7">
        <v>125</v>
      </c>
      <c r="D557182" s="98">
        <v>2</v>
      </c>
    </row>
    <row r="557183" spans="3:4">
      <c r="C557183" s="7">
        <v>126</v>
      </c>
      <c r="D557183" s="98">
        <v>1</v>
      </c>
    </row>
    <row r="557184" spans="3:4">
      <c r="C557184" s="7">
        <v>127</v>
      </c>
      <c r="D557184" s="98">
        <v>2</v>
      </c>
    </row>
    <row r="557185" spans="3:4">
      <c r="C557185" s="7">
        <v>128</v>
      </c>
      <c r="D557185" s="98">
        <v>2</v>
      </c>
    </row>
    <row r="557186" spans="3:4">
      <c r="C557186" s="7">
        <v>129</v>
      </c>
      <c r="D557186" s="98">
        <v>2</v>
      </c>
    </row>
    <row r="557187" spans="3:4">
      <c r="C557187" s="7">
        <v>130</v>
      </c>
      <c r="D557187" s="98">
        <v>2</v>
      </c>
    </row>
    <row r="557188" spans="3:4">
      <c r="C557188" s="7">
        <v>131</v>
      </c>
      <c r="D557188" s="98">
        <v>1</v>
      </c>
    </row>
    <row r="557189" spans="3:4">
      <c r="C557189" s="7">
        <v>132</v>
      </c>
      <c r="D557189" s="98">
        <v>2</v>
      </c>
    </row>
    <row r="557190" spans="3:4">
      <c r="C557190" s="7">
        <v>133</v>
      </c>
      <c r="D557190" s="98">
        <v>2</v>
      </c>
    </row>
    <row r="557191" spans="3:4">
      <c r="C557191" s="7">
        <v>134</v>
      </c>
      <c r="D557191" s="98">
        <v>2</v>
      </c>
    </row>
    <row r="557192" spans="3:4">
      <c r="C557192" s="7">
        <v>135</v>
      </c>
      <c r="D557192" s="98">
        <v>2</v>
      </c>
    </row>
    <row r="557193" spans="3:4">
      <c r="C557193" s="7">
        <v>136</v>
      </c>
      <c r="D557193" s="98">
        <v>1</v>
      </c>
    </row>
    <row r="557194" spans="3:4">
      <c r="C557194" s="7">
        <v>137</v>
      </c>
      <c r="D557194" s="98">
        <v>1</v>
      </c>
    </row>
    <row r="557195" spans="3:4">
      <c r="C557195" s="7">
        <v>138</v>
      </c>
      <c r="D557195" s="98">
        <v>2</v>
      </c>
    </row>
    <row r="557196" spans="3:4">
      <c r="C557196" s="7">
        <v>139</v>
      </c>
      <c r="D557196" s="98">
        <v>2</v>
      </c>
    </row>
    <row r="557197" spans="3:4">
      <c r="C557197" s="7">
        <v>140</v>
      </c>
      <c r="D557197" s="98">
        <v>2</v>
      </c>
    </row>
    <row r="557198" spans="3:4">
      <c r="C557198" s="7">
        <v>141</v>
      </c>
      <c r="D557198" s="98">
        <v>1</v>
      </c>
    </row>
    <row r="557199" spans="3:4">
      <c r="C557199" s="7">
        <v>142</v>
      </c>
      <c r="D557199" s="98">
        <v>2</v>
      </c>
    </row>
    <row r="557200" spans="3:4">
      <c r="C557200" s="7">
        <v>143</v>
      </c>
      <c r="D557200" s="98">
        <v>2</v>
      </c>
    </row>
    <row r="557201" spans="3:4">
      <c r="C557201" s="7">
        <v>144</v>
      </c>
      <c r="D557201" s="98">
        <v>1</v>
      </c>
    </row>
    <row r="557202" spans="3:4">
      <c r="C557202" s="7">
        <v>145</v>
      </c>
      <c r="D557202" s="98">
        <v>2</v>
      </c>
    </row>
    <row r="557203" spans="3:4">
      <c r="C557203" s="7">
        <v>146</v>
      </c>
      <c r="D557203" s="98">
        <v>2</v>
      </c>
    </row>
    <row r="557204" spans="3:4">
      <c r="C557204" s="7">
        <v>147</v>
      </c>
      <c r="D557204" s="98">
        <v>2</v>
      </c>
    </row>
    <row r="557205" spans="3:4">
      <c r="C557205" s="7">
        <v>148</v>
      </c>
      <c r="D557205" s="98">
        <v>1</v>
      </c>
    </row>
    <row r="557206" spans="3:4">
      <c r="C557206" s="7">
        <v>149</v>
      </c>
      <c r="D557206" s="98">
        <v>2</v>
      </c>
    </row>
    <row r="557207" spans="3:4">
      <c r="C557207" s="7">
        <v>150</v>
      </c>
      <c r="D557207" s="98">
        <v>2</v>
      </c>
    </row>
    <row r="557208" spans="3:4">
      <c r="C557208" s="7">
        <v>151</v>
      </c>
      <c r="D557208" s="98">
        <v>2</v>
      </c>
    </row>
    <row r="557209" spans="3:4">
      <c r="C557209" s="7">
        <v>152</v>
      </c>
      <c r="D557209" s="98">
        <v>2</v>
      </c>
    </row>
    <row r="557210" spans="3:4">
      <c r="C557210" s="7">
        <v>153</v>
      </c>
      <c r="D557210" s="98">
        <v>2</v>
      </c>
    </row>
    <row r="557211" spans="3:4">
      <c r="C557211" s="7">
        <v>154</v>
      </c>
      <c r="D557211" s="98">
        <v>2</v>
      </c>
    </row>
    <row r="557212" spans="3:4">
      <c r="C557212" s="7">
        <v>155</v>
      </c>
      <c r="D557212" s="98">
        <v>2</v>
      </c>
    </row>
    <row r="557213" spans="3:4">
      <c r="C557213" s="7">
        <v>156</v>
      </c>
      <c r="D557213" s="98">
        <v>2</v>
      </c>
    </row>
    <row r="557214" spans="3:4">
      <c r="C557214" s="7">
        <v>157</v>
      </c>
      <c r="D557214" s="98">
        <v>2</v>
      </c>
    </row>
    <row r="557215" spans="3:4">
      <c r="C557215" s="7">
        <v>158</v>
      </c>
      <c r="D557215" s="98">
        <v>2</v>
      </c>
    </row>
    <row r="557216" spans="3:4">
      <c r="C557216" s="7">
        <v>159</v>
      </c>
      <c r="D557216" s="98">
        <v>2</v>
      </c>
    </row>
    <row r="557217" spans="3:4">
      <c r="C557217" s="7">
        <v>160</v>
      </c>
      <c r="D557217" s="98">
        <v>2</v>
      </c>
    </row>
    <row r="557218" spans="3:4">
      <c r="C557218" s="7">
        <v>161</v>
      </c>
      <c r="D557218" s="98">
        <v>2</v>
      </c>
    </row>
    <row r="557219" spans="3:4">
      <c r="C557219" s="7">
        <v>162</v>
      </c>
      <c r="D557219" s="98">
        <v>2</v>
      </c>
    </row>
    <row r="557220" spans="3:4">
      <c r="C557220" s="7">
        <v>163</v>
      </c>
      <c r="D557220" s="98">
        <v>2</v>
      </c>
    </row>
    <row r="557221" spans="3:4">
      <c r="C557221" s="7">
        <v>164</v>
      </c>
      <c r="D557221" s="98">
        <v>2</v>
      </c>
    </row>
    <row r="557222" spans="3:4">
      <c r="C557222" s="7">
        <v>165</v>
      </c>
      <c r="D557222" s="98">
        <v>2</v>
      </c>
    </row>
    <row r="557223" spans="3:4">
      <c r="C557223" s="7">
        <v>166</v>
      </c>
      <c r="D557223" s="98">
        <v>2</v>
      </c>
    </row>
    <row r="557224" spans="3:4">
      <c r="C557224" s="7">
        <v>167</v>
      </c>
      <c r="D557224" s="98">
        <v>2</v>
      </c>
    </row>
    <row r="557225" spans="3:4">
      <c r="C557225" s="7">
        <v>168</v>
      </c>
      <c r="D557225" s="98">
        <v>2</v>
      </c>
    </row>
    <row r="557226" spans="3:4">
      <c r="C557226" s="7">
        <v>169</v>
      </c>
      <c r="D557226" s="98">
        <v>2</v>
      </c>
    </row>
    <row r="557227" spans="3:4">
      <c r="C557227" s="7">
        <v>170</v>
      </c>
      <c r="D557227" s="98">
        <v>2</v>
      </c>
    </row>
    <row r="557228" spans="3:4">
      <c r="C557228" s="7">
        <v>171</v>
      </c>
      <c r="D557228" s="98">
        <v>2</v>
      </c>
    </row>
    <row r="557229" spans="3:4">
      <c r="C557229" s="7">
        <v>172</v>
      </c>
      <c r="D557229" s="98">
        <v>2</v>
      </c>
    </row>
    <row r="557230" spans="3:4">
      <c r="C557230" s="7">
        <v>173</v>
      </c>
      <c r="D557230" s="98">
        <v>2</v>
      </c>
    </row>
    <row r="557231" spans="3:4">
      <c r="C557231" s="7">
        <v>174</v>
      </c>
      <c r="D557231" s="98">
        <v>2</v>
      </c>
    </row>
    <row r="557232" spans="3:4">
      <c r="C557232" s="7">
        <v>175</v>
      </c>
      <c r="D557232" s="98">
        <v>2</v>
      </c>
    </row>
    <row r="557233" spans="3:4">
      <c r="C557233" s="7">
        <v>176</v>
      </c>
      <c r="D557233" s="98">
        <v>2</v>
      </c>
    </row>
    <row r="557234" spans="3:4">
      <c r="C557234" s="7">
        <v>177</v>
      </c>
      <c r="D557234" s="98">
        <v>2</v>
      </c>
    </row>
    <row r="557235" spans="3:4">
      <c r="C557235" s="7">
        <v>178</v>
      </c>
      <c r="D557235" s="98">
        <v>2</v>
      </c>
    </row>
    <row r="557236" spans="3:4">
      <c r="C557236" s="7">
        <v>179</v>
      </c>
      <c r="D557236" s="98">
        <v>1</v>
      </c>
    </row>
    <row r="557237" spans="3:4">
      <c r="C557237" s="7">
        <v>180</v>
      </c>
      <c r="D557237" s="98">
        <v>2</v>
      </c>
    </row>
    <row r="557238" spans="3:4">
      <c r="C557238" s="7">
        <v>181</v>
      </c>
      <c r="D557238" s="98">
        <v>2</v>
      </c>
    </row>
    <row r="557239" spans="3:4">
      <c r="C557239" s="7">
        <v>182</v>
      </c>
      <c r="D557239" s="98">
        <v>2</v>
      </c>
    </row>
    <row r="557240" spans="3:4">
      <c r="C557240" s="7">
        <v>183</v>
      </c>
      <c r="D557240" s="98">
        <v>2</v>
      </c>
    </row>
    <row r="557241" spans="3:4">
      <c r="C557241" s="7">
        <v>184</v>
      </c>
      <c r="D557241" s="98">
        <v>1</v>
      </c>
    </row>
    <row r="557242" spans="3:4">
      <c r="C557242" s="7">
        <v>185</v>
      </c>
      <c r="D557242" s="98">
        <v>2</v>
      </c>
    </row>
    <row r="557243" spans="3:4">
      <c r="C557243" s="7">
        <v>186</v>
      </c>
      <c r="D557243" s="98">
        <v>2</v>
      </c>
    </row>
    <row r="557244" spans="3:4">
      <c r="C557244" s="7">
        <v>187</v>
      </c>
      <c r="D557244" s="98">
        <v>5</v>
      </c>
    </row>
    <row r="557245" spans="3:4">
      <c r="C557245" s="7">
        <v>188</v>
      </c>
      <c r="D557245" s="98">
        <v>1</v>
      </c>
    </row>
    <row r="557246" spans="3:4">
      <c r="C557246" s="7">
        <v>189</v>
      </c>
      <c r="D557246" s="98">
        <v>5</v>
      </c>
    </row>
    <row r="557247" spans="3:4">
      <c r="C557247" s="7">
        <v>190</v>
      </c>
      <c r="D557247" s="98">
        <v>5</v>
      </c>
    </row>
    <row r="557248" spans="3:4">
      <c r="C557248" s="7">
        <v>191</v>
      </c>
      <c r="D557248" s="98">
        <v>5</v>
      </c>
    </row>
    <row r="557249" spans="3:4">
      <c r="C557249" s="7">
        <v>192</v>
      </c>
      <c r="D557249" s="98">
        <v>1</v>
      </c>
    </row>
    <row r="557250" spans="3:4">
      <c r="C557250" s="7">
        <v>193</v>
      </c>
      <c r="D557250" s="98">
        <v>1</v>
      </c>
    </row>
    <row r="557251" spans="3:4">
      <c r="C557251" s="7">
        <v>194</v>
      </c>
      <c r="D557251" s="98">
        <v>2</v>
      </c>
    </row>
    <row r="557252" spans="3:4">
      <c r="C557252" s="7">
        <v>195</v>
      </c>
      <c r="D557252" s="98">
        <v>5</v>
      </c>
    </row>
    <row r="557253" spans="3:4">
      <c r="C557253" s="7">
        <v>196</v>
      </c>
      <c r="D557253" s="98">
        <v>3</v>
      </c>
    </row>
    <row r="557254" spans="3:4">
      <c r="C557254" s="7">
        <v>197</v>
      </c>
      <c r="D557254" s="98">
        <v>4</v>
      </c>
    </row>
    <row r="557255" spans="3:4">
      <c r="C557255" s="7">
        <v>198</v>
      </c>
      <c r="D557255" s="98">
        <v>1</v>
      </c>
    </row>
    <row r="557256" spans="3:4">
      <c r="C557256" s="7">
        <v>199</v>
      </c>
      <c r="D557256" s="98">
        <v>5</v>
      </c>
    </row>
    <row r="557257" spans="3:4">
      <c r="C557257" s="7">
        <v>200</v>
      </c>
      <c r="D557257" s="98">
        <v>2</v>
      </c>
    </row>
    <row r="557258" spans="3:4">
      <c r="C557258" s="7">
        <v>201</v>
      </c>
      <c r="D557258" s="98">
        <v>1</v>
      </c>
    </row>
    <row r="557259" spans="3:4">
      <c r="C557259" s="7">
        <v>202</v>
      </c>
      <c r="D557259" s="98">
        <v>4</v>
      </c>
    </row>
    <row r="557260" spans="3:4">
      <c r="C557260" s="7">
        <v>203</v>
      </c>
      <c r="D557260" s="98">
        <v>4</v>
      </c>
    </row>
    <row r="557261" spans="3:4">
      <c r="C557261" s="7">
        <v>204</v>
      </c>
      <c r="D557261" s="98">
        <v>3</v>
      </c>
    </row>
    <row r="557262" spans="3:4">
      <c r="C557262" s="7">
        <v>205</v>
      </c>
      <c r="D557262" s="98">
        <v>1</v>
      </c>
    </row>
    <row r="557263" spans="3:4">
      <c r="C557263" s="7">
        <v>206</v>
      </c>
      <c r="D557263" s="98">
        <v>5</v>
      </c>
    </row>
    <row r="557264" spans="3:4">
      <c r="C557264" s="7">
        <v>207</v>
      </c>
      <c r="D557264" s="98">
        <v>5</v>
      </c>
    </row>
    <row r="557265" spans="3:4">
      <c r="C557265" s="7">
        <v>208</v>
      </c>
      <c r="D557265" s="98">
        <v>4</v>
      </c>
    </row>
    <row r="557266" spans="3:4">
      <c r="C557266" s="7">
        <v>209</v>
      </c>
      <c r="D557266" s="98">
        <v>2</v>
      </c>
    </row>
    <row r="557267" spans="3:4">
      <c r="C557267" s="7">
        <v>210</v>
      </c>
      <c r="D557267" s="98">
        <v>1</v>
      </c>
    </row>
    <row r="557268" spans="3:4">
      <c r="C557268" s="7">
        <v>211</v>
      </c>
      <c r="D557268" s="98">
        <v>4</v>
      </c>
    </row>
    <row r="557269" spans="3:4">
      <c r="C557269" s="7">
        <v>212</v>
      </c>
      <c r="D557269" s="98">
        <v>1</v>
      </c>
    </row>
    <row r="557270" spans="3:4">
      <c r="C557270" s="7">
        <v>213</v>
      </c>
      <c r="D557270" s="98">
        <v>4</v>
      </c>
    </row>
    <row r="557271" spans="3:4">
      <c r="C557271" s="7">
        <v>214</v>
      </c>
      <c r="D557271" s="98">
        <v>1</v>
      </c>
    </row>
    <row r="557272" spans="3:4">
      <c r="C557272" s="7">
        <v>215</v>
      </c>
      <c r="D557272" s="98">
        <v>2</v>
      </c>
    </row>
    <row r="557273" spans="3:4">
      <c r="C557273" s="7">
        <v>216</v>
      </c>
      <c r="D557273" s="98">
        <v>4</v>
      </c>
    </row>
    <row r="557274" spans="3:4">
      <c r="C557274" s="7">
        <v>217</v>
      </c>
      <c r="D557274" s="98">
        <v>4</v>
      </c>
    </row>
    <row r="557275" spans="3:4">
      <c r="C557275" s="7">
        <v>218</v>
      </c>
      <c r="D557275" s="98">
        <v>3</v>
      </c>
    </row>
    <row r="557276" spans="3:4">
      <c r="C557276" s="7">
        <v>219</v>
      </c>
      <c r="D557276" s="98">
        <v>2</v>
      </c>
    </row>
    <row r="557277" spans="3:4">
      <c r="C557277" s="7">
        <v>220</v>
      </c>
      <c r="D557277" s="98">
        <v>5</v>
      </c>
    </row>
    <row r="557278" spans="3:4">
      <c r="C557278" s="7">
        <v>221</v>
      </c>
      <c r="D557278" s="98">
        <v>1</v>
      </c>
    </row>
    <row r="557279" spans="3:4">
      <c r="C557279" s="7">
        <v>222</v>
      </c>
      <c r="D557279" s="98"/>
    </row>
    <row r="557280" spans="3:4">
      <c r="C557280" s="7">
        <v>223</v>
      </c>
      <c r="D557280" s="98">
        <v>4</v>
      </c>
    </row>
    <row r="557281" spans="3:4">
      <c r="C557281" s="7">
        <v>224</v>
      </c>
      <c r="D557281" s="98">
        <v>5</v>
      </c>
    </row>
    <row r="557282" spans="3:4">
      <c r="C557282" s="7">
        <v>225</v>
      </c>
      <c r="D557282" s="98">
        <v>3</v>
      </c>
    </row>
    <row r="557283" spans="3:4">
      <c r="C557283" s="7">
        <v>226</v>
      </c>
      <c r="D557283" s="98">
        <v>4</v>
      </c>
    </row>
    <row r="557284" spans="3:4">
      <c r="C557284" s="7">
        <v>227</v>
      </c>
      <c r="D557284" s="98">
        <v>1</v>
      </c>
    </row>
    <row r="557285" spans="3:4">
      <c r="C557285" s="7">
        <v>228</v>
      </c>
      <c r="D557285" s="98">
        <v>2</v>
      </c>
    </row>
    <row r="573441" spans="3:4">
      <c r="C573441" s="3" t="s">
        <v>223</v>
      </c>
      <c r="D573441" s="98" t="s">
        <v>0</v>
      </c>
    </row>
    <row r="573442" spans="3:4">
      <c r="C573442" s="7">
        <v>1</v>
      </c>
      <c r="D573442" s="98">
        <v>1</v>
      </c>
    </row>
    <row r="573443" spans="3:4">
      <c r="C573443" s="7">
        <v>2</v>
      </c>
      <c r="D573443" s="98">
        <v>1</v>
      </c>
    </row>
    <row r="573444" spans="3:4">
      <c r="C573444" s="7">
        <v>3</v>
      </c>
      <c r="D573444" s="98">
        <v>2</v>
      </c>
    </row>
    <row r="573445" spans="3:4">
      <c r="C573445" s="7">
        <v>4</v>
      </c>
      <c r="D573445" s="98">
        <v>1</v>
      </c>
    </row>
    <row r="573446" spans="3:4">
      <c r="C573446" s="7">
        <v>5</v>
      </c>
      <c r="D573446" s="98">
        <v>1</v>
      </c>
    </row>
    <row r="573447" spans="3:4">
      <c r="C573447" s="7">
        <v>6</v>
      </c>
      <c r="D573447" s="98">
        <v>1</v>
      </c>
    </row>
    <row r="573448" spans="3:4">
      <c r="C573448" s="7">
        <v>7</v>
      </c>
      <c r="D573448" s="98">
        <v>2</v>
      </c>
    </row>
    <row r="573449" spans="3:4">
      <c r="C573449" s="7">
        <v>8</v>
      </c>
      <c r="D573449" s="98">
        <v>1</v>
      </c>
    </row>
    <row r="573450" spans="3:4">
      <c r="C573450" s="7">
        <v>9</v>
      </c>
      <c r="D573450" s="98">
        <v>2</v>
      </c>
    </row>
    <row r="573451" spans="3:4">
      <c r="C573451" s="7">
        <v>10</v>
      </c>
      <c r="D573451" s="98">
        <v>1</v>
      </c>
    </row>
    <row r="573452" spans="3:4">
      <c r="C573452" s="7">
        <v>11</v>
      </c>
      <c r="D573452" s="98">
        <v>1</v>
      </c>
    </row>
    <row r="573453" spans="3:4">
      <c r="C573453" s="7">
        <v>12</v>
      </c>
      <c r="D573453" s="98">
        <v>1</v>
      </c>
    </row>
    <row r="573454" spans="3:4">
      <c r="C573454" s="7">
        <v>13</v>
      </c>
      <c r="D573454" s="98">
        <v>2</v>
      </c>
    </row>
    <row r="573455" spans="3:4">
      <c r="C573455" s="7">
        <v>14</v>
      </c>
      <c r="D573455" s="98">
        <v>1</v>
      </c>
    </row>
    <row r="573456" spans="3:4">
      <c r="C573456" s="7">
        <v>15</v>
      </c>
      <c r="D573456" s="98">
        <v>2</v>
      </c>
    </row>
    <row r="573457" spans="3:4">
      <c r="C573457" s="7">
        <v>16</v>
      </c>
      <c r="D573457" s="98">
        <v>1</v>
      </c>
    </row>
    <row r="573458" spans="3:4">
      <c r="C573458" s="7">
        <v>17</v>
      </c>
      <c r="D573458" s="98">
        <v>2</v>
      </c>
    </row>
    <row r="573459" spans="3:4">
      <c r="C573459" s="7">
        <v>18</v>
      </c>
      <c r="D573459" s="98">
        <v>1</v>
      </c>
    </row>
    <row r="573460" spans="3:4">
      <c r="C573460" s="7">
        <v>19</v>
      </c>
      <c r="D573460" s="98">
        <v>2</v>
      </c>
    </row>
    <row r="573461" spans="3:4">
      <c r="C573461" s="7">
        <v>20</v>
      </c>
      <c r="D573461" s="98">
        <v>1</v>
      </c>
    </row>
    <row r="573462" spans="3:4">
      <c r="C573462" s="7">
        <v>21</v>
      </c>
      <c r="D573462" s="98">
        <v>2</v>
      </c>
    </row>
    <row r="573463" spans="3:4">
      <c r="C573463" s="7">
        <v>22</v>
      </c>
      <c r="D573463" s="98">
        <v>1</v>
      </c>
    </row>
    <row r="573464" spans="3:4">
      <c r="C573464" s="7">
        <v>23</v>
      </c>
      <c r="D573464" s="98">
        <v>2</v>
      </c>
    </row>
    <row r="573465" spans="3:4">
      <c r="C573465" s="7">
        <v>24</v>
      </c>
      <c r="D573465" s="98">
        <v>2</v>
      </c>
    </row>
    <row r="573466" spans="3:4">
      <c r="C573466" s="7">
        <v>25</v>
      </c>
      <c r="D573466" s="98">
        <v>2</v>
      </c>
    </row>
    <row r="573467" spans="3:4">
      <c r="C573467" s="7">
        <v>26</v>
      </c>
      <c r="D573467" s="98">
        <v>1</v>
      </c>
    </row>
    <row r="573468" spans="3:4">
      <c r="C573468" s="7">
        <v>27</v>
      </c>
      <c r="D573468" s="98">
        <v>1</v>
      </c>
    </row>
    <row r="573469" spans="3:4">
      <c r="C573469" s="7">
        <v>28</v>
      </c>
      <c r="D573469" s="98">
        <v>2</v>
      </c>
    </row>
    <row r="573470" spans="3:4">
      <c r="C573470" s="7">
        <v>29</v>
      </c>
      <c r="D573470" s="98">
        <v>1</v>
      </c>
    </row>
    <row r="573471" spans="3:4">
      <c r="C573471" s="7">
        <v>30</v>
      </c>
      <c r="D573471" s="98">
        <v>2</v>
      </c>
    </row>
    <row r="573472" spans="3:4">
      <c r="C573472" s="7">
        <v>31</v>
      </c>
      <c r="D573472" s="98">
        <v>2</v>
      </c>
    </row>
    <row r="573473" spans="3:4">
      <c r="C573473" s="7">
        <v>32</v>
      </c>
      <c r="D573473" s="98">
        <v>2</v>
      </c>
    </row>
    <row r="573474" spans="3:4">
      <c r="C573474" s="7">
        <v>33</v>
      </c>
      <c r="D573474" s="98">
        <v>1</v>
      </c>
    </row>
    <row r="573475" spans="3:4">
      <c r="C573475" s="7">
        <v>34</v>
      </c>
      <c r="D573475" s="98">
        <v>1</v>
      </c>
    </row>
    <row r="573476" spans="3:4">
      <c r="C573476" s="7">
        <v>35</v>
      </c>
      <c r="D573476" s="98">
        <v>2</v>
      </c>
    </row>
    <row r="573477" spans="3:4">
      <c r="C573477" s="7">
        <v>36</v>
      </c>
      <c r="D573477" s="98">
        <v>1</v>
      </c>
    </row>
    <row r="573478" spans="3:4">
      <c r="C573478" s="7">
        <v>37</v>
      </c>
      <c r="D573478" s="98">
        <v>2</v>
      </c>
    </row>
    <row r="573479" spans="3:4">
      <c r="C573479" s="7">
        <v>38</v>
      </c>
      <c r="D573479" s="98">
        <v>1</v>
      </c>
    </row>
    <row r="573480" spans="3:4">
      <c r="C573480" s="7">
        <v>39</v>
      </c>
      <c r="D573480" s="98">
        <v>1</v>
      </c>
    </row>
    <row r="573481" spans="3:4">
      <c r="C573481" s="7">
        <v>40</v>
      </c>
      <c r="D573481" s="98">
        <v>1</v>
      </c>
    </row>
    <row r="573482" spans="3:4">
      <c r="C573482" s="7">
        <v>41</v>
      </c>
      <c r="D573482" s="98">
        <v>2</v>
      </c>
    </row>
    <row r="573483" spans="3:4">
      <c r="C573483" s="7">
        <v>42</v>
      </c>
      <c r="D573483" s="98">
        <v>2</v>
      </c>
    </row>
    <row r="573484" spans="3:4">
      <c r="C573484" s="7">
        <v>43</v>
      </c>
      <c r="D573484" s="98">
        <v>1</v>
      </c>
    </row>
    <row r="573485" spans="3:4">
      <c r="C573485" s="7">
        <v>44</v>
      </c>
      <c r="D573485" s="98">
        <v>1</v>
      </c>
    </row>
    <row r="573486" spans="3:4">
      <c r="C573486" s="7">
        <v>45</v>
      </c>
      <c r="D573486" s="98">
        <v>2</v>
      </c>
    </row>
    <row r="573487" spans="3:4">
      <c r="C573487" s="7">
        <v>46</v>
      </c>
      <c r="D573487" s="98">
        <v>1</v>
      </c>
    </row>
    <row r="573488" spans="3:4">
      <c r="C573488" s="7">
        <v>47</v>
      </c>
      <c r="D573488" s="98">
        <v>2</v>
      </c>
    </row>
    <row r="573489" spans="3:4">
      <c r="C573489" s="7">
        <v>48</v>
      </c>
      <c r="D573489" s="98">
        <v>2</v>
      </c>
    </row>
    <row r="573490" spans="3:4">
      <c r="C573490" s="7">
        <v>49</v>
      </c>
      <c r="D573490" s="98">
        <v>1</v>
      </c>
    </row>
    <row r="573491" spans="3:4">
      <c r="C573491" s="7">
        <v>50</v>
      </c>
      <c r="D573491" s="98">
        <v>1</v>
      </c>
    </row>
    <row r="573492" spans="3:4">
      <c r="C573492" s="7">
        <v>51</v>
      </c>
      <c r="D573492" s="98">
        <v>2</v>
      </c>
    </row>
    <row r="573493" spans="3:4">
      <c r="C573493" s="7">
        <v>52</v>
      </c>
      <c r="D573493" s="98">
        <v>1</v>
      </c>
    </row>
    <row r="573494" spans="3:4">
      <c r="C573494" s="7">
        <v>53</v>
      </c>
      <c r="D573494" s="98">
        <v>2</v>
      </c>
    </row>
    <row r="573495" spans="3:4">
      <c r="C573495" s="7">
        <v>54</v>
      </c>
      <c r="D573495" s="98">
        <v>2</v>
      </c>
    </row>
    <row r="573496" spans="3:4">
      <c r="C573496" s="7">
        <v>55</v>
      </c>
      <c r="D573496" s="98">
        <v>2</v>
      </c>
    </row>
    <row r="573497" spans="3:4">
      <c r="C573497" s="7">
        <v>56</v>
      </c>
      <c r="D573497" s="98">
        <v>2</v>
      </c>
    </row>
    <row r="573498" spans="3:4">
      <c r="C573498" s="7">
        <v>57</v>
      </c>
      <c r="D573498" s="98">
        <v>2</v>
      </c>
    </row>
    <row r="573499" spans="3:4">
      <c r="C573499" s="7">
        <v>58</v>
      </c>
      <c r="D573499" s="98">
        <v>1</v>
      </c>
    </row>
    <row r="573500" spans="3:4">
      <c r="C573500" s="7">
        <v>59</v>
      </c>
      <c r="D573500" s="98">
        <v>1</v>
      </c>
    </row>
    <row r="573501" spans="3:4">
      <c r="C573501" s="7">
        <v>60</v>
      </c>
      <c r="D573501" s="98">
        <v>1</v>
      </c>
    </row>
    <row r="573502" spans="3:4">
      <c r="C573502" s="7">
        <v>61</v>
      </c>
      <c r="D573502" s="98">
        <v>2</v>
      </c>
    </row>
    <row r="573503" spans="3:4">
      <c r="C573503" s="7">
        <v>62</v>
      </c>
      <c r="D573503" s="98">
        <v>2</v>
      </c>
    </row>
    <row r="573504" spans="3:4">
      <c r="C573504" s="7">
        <v>63</v>
      </c>
      <c r="D573504" s="98">
        <v>2</v>
      </c>
    </row>
    <row r="573505" spans="3:4">
      <c r="C573505" s="7">
        <v>64</v>
      </c>
      <c r="D573505" s="98">
        <v>1</v>
      </c>
    </row>
    <row r="573506" spans="3:4">
      <c r="C573506" s="7">
        <v>65</v>
      </c>
      <c r="D573506" s="98">
        <v>2</v>
      </c>
    </row>
    <row r="573507" spans="3:4">
      <c r="C573507" s="7">
        <v>66</v>
      </c>
      <c r="D573507" s="98">
        <v>1</v>
      </c>
    </row>
    <row r="573508" spans="3:4">
      <c r="C573508" s="7">
        <v>67</v>
      </c>
      <c r="D573508" s="98">
        <v>2</v>
      </c>
    </row>
    <row r="573509" spans="3:4">
      <c r="C573509" s="7">
        <v>68</v>
      </c>
      <c r="D573509" s="98">
        <v>1</v>
      </c>
    </row>
    <row r="573510" spans="3:4">
      <c r="C573510" s="7">
        <v>69</v>
      </c>
      <c r="D573510" s="98">
        <v>2</v>
      </c>
    </row>
    <row r="573511" spans="3:4">
      <c r="C573511" s="7">
        <v>70</v>
      </c>
      <c r="D573511" s="98">
        <v>2</v>
      </c>
    </row>
    <row r="573512" spans="3:4">
      <c r="C573512" s="7">
        <v>71</v>
      </c>
      <c r="D573512" s="98">
        <v>2</v>
      </c>
    </row>
    <row r="573513" spans="3:4">
      <c r="C573513" s="7">
        <v>72</v>
      </c>
      <c r="D573513" s="98">
        <v>2</v>
      </c>
    </row>
    <row r="573514" spans="3:4">
      <c r="C573514" s="7">
        <v>73</v>
      </c>
      <c r="D573514" s="98">
        <v>2</v>
      </c>
    </row>
    <row r="573515" spans="3:4">
      <c r="C573515" s="7">
        <v>74</v>
      </c>
      <c r="D573515" s="98">
        <v>1</v>
      </c>
    </row>
    <row r="573516" spans="3:4">
      <c r="C573516" s="7">
        <v>75</v>
      </c>
      <c r="D573516" s="98">
        <v>2</v>
      </c>
    </row>
    <row r="573517" spans="3:4">
      <c r="C573517" s="7">
        <v>76</v>
      </c>
      <c r="D573517" s="98">
        <v>1</v>
      </c>
    </row>
    <row r="573518" spans="3:4">
      <c r="C573518" s="7">
        <v>77</v>
      </c>
      <c r="D573518" s="98">
        <v>2</v>
      </c>
    </row>
    <row r="573519" spans="3:4">
      <c r="C573519" s="7">
        <v>78</v>
      </c>
      <c r="D573519" s="98">
        <v>2</v>
      </c>
    </row>
    <row r="573520" spans="3:4">
      <c r="C573520" s="7">
        <v>79</v>
      </c>
      <c r="D573520" s="98">
        <v>1</v>
      </c>
    </row>
    <row r="573521" spans="3:4">
      <c r="C573521" s="7">
        <v>80</v>
      </c>
      <c r="D573521" s="98">
        <v>2</v>
      </c>
    </row>
    <row r="573522" spans="3:4">
      <c r="C573522" s="7">
        <v>81</v>
      </c>
      <c r="D573522" s="98">
        <v>1</v>
      </c>
    </row>
    <row r="573523" spans="3:4">
      <c r="C573523" s="7">
        <v>82</v>
      </c>
      <c r="D573523" s="98">
        <v>1</v>
      </c>
    </row>
    <row r="573524" spans="3:4">
      <c r="C573524" s="7">
        <v>83</v>
      </c>
      <c r="D573524" s="98">
        <v>1</v>
      </c>
    </row>
    <row r="573525" spans="3:4">
      <c r="C573525" s="7">
        <v>84</v>
      </c>
      <c r="D573525" s="98">
        <v>1</v>
      </c>
    </row>
    <row r="573526" spans="3:4">
      <c r="C573526" s="7">
        <v>85</v>
      </c>
      <c r="D573526" s="98">
        <v>2</v>
      </c>
    </row>
    <row r="573527" spans="3:4">
      <c r="C573527" s="7">
        <v>86</v>
      </c>
      <c r="D573527" s="98">
        <v>2</v>
      </c>
    </row>
    <row r="573528" spans="3:4">
      <c r="C573528" s="7">
        <v>87</v>
      </c>
      <c r="D573528" s="98">
        <v>1</v>
      </c>
    </row>
    <row r="573529" spans="3:4">
      <c r="C573529" s="7">
        <v>88</v>
      </c>
      <c r="D573529" s="98">
        <v>2</v>
      </c>
    </row>
    <row r="573530" spans="3:4">
      <c r="C573530" s="7">
        <v>89</v>
      </c>
      <c r="D573530" s="98">
        <v>1</v>
      </c>
    </row>
    <row r="573531" spans="3:4">
      <c r="C573531" s="7">
        <v>90</v>
      </c>
      <c r="D573531" s="98">
        <v>1</v>
      </c>
    </row>
    <row r="573532" spans="3:4">
      <c r="C573532" s="7">
        <v>91</v>
      </c>
      <c r="D573532" s="98">
        <v>2</v>
      </c>
    </row>
    <row r="573533" spans="3:4">
      <c r="C573533" s="7">
        <v>92</v>
      </c>
      <c r="D573533" s="98">
        <v>1</v>
      </c>
    </row>
    <row r="573534" spans="3:4">
      <c r="C573534" s="7">
        <v>93</v>
      </c>
      <c r="D573534" s="98">
        <v>1</v>
      </c>
    </row>
    <row r="573535" spans="3:4">
      <c r="C573535" s="7">
        <v>94</v>
      </c>
      <c r="D573535" s="98">
        <v>2</v>
      </c>
    </row>
    <row r="573536" spans="3:4">
      <c r="C573536" s="7">
        <v>95</v>
      </c>
      <c r="D573536" s="98">
        <v>2</v>
      </c>
    </row>
    <row r="573537" spans="3:4">
      <c r="C573537" s="7">
        <v>96</v>
      </c>
      <c r="D573537" s="98">
        <v>2</v>
      </c>
    </row>
    <row r="573538" spans="3:4">
      <c r="C573538" s="7">
        <v>97</v>
      </c>
      <c r="D573538" s="98">
        <v>2</v>
      </c>
    </row>
    <row r="573539" spans="3:4">
      <c r="C573539" s="7">
        <v>98</v>
      </c>
      <c r="D573539" s="98">
        <v>1</v>
      </c>
    </row>
    <row r="573540" spans="3:4">
      <c r="C573540" s="7">
        <v>99</v>
      </c>
      <c r="D573540" s="98">
        <v>2</v>
      </c>
    </row>
    <row r="573541" spans="3:4">
      <c r="C573541" s="7">
        <v>100</v>
      </c>
      <c r="D573541" s="98">
        <v>2</v>
      </c>
    </row>
    <row r="573542" spans="3:4">
      <c r="C573542" s="7">
        <v>101</v>
      </c>
      <c r="D573542" s="98">
        <v>2</v>
      </c>
    </row>
    <row r="573543" spans="3:4">
      <c r="C573543" s="7">
        <v>102</v>
      </c>
      <c r="D573543" s="98">
        <v>1</v>
      </c>
    </row>
    <row r="573544" spans="3:4">
      <c r="C573544" s="7">
        <v>103</v>
      </c>
      <c r="D573544" s="98">
        <v>2</v>
      </c>
    </row>
    <row r="573545" spans="3:4">
      <c r="C573545" s="7">
        <v>104</v>
      </c>
      <c r="D573545" s="98">
        <v>1</v>
      </c>
    </row>
    <row r="573546" spans="3:4">
      <c r="C573546" s="7">
        <v>105</v>
      </c>
      <c r="D573546" s="98">
        <v>2</v>
      </c>
    </row>
    <row r="573547" spans="3:4">
      <c r="C573547" s="7">
        <v>106</v>
      </c>
      <c r="D573547" s="98">
        <v>2</v>
      </c>
    </row>
    <row r="573548" spans="3:4">
      <c r="C573548" s="7">
        <v>107</v>
      </c>
      <c r="D573548" s="98">
        <v>2</v>
      </c>
    </row>
    <row r="573549" spans="3:4">
      <c r="C573549" s="7">
        <v>108</v>
      </c>
      <c r="D573549" s="98">
        <v>2</v>
      </c>
    </row>
    <row r="573550" spans="3:4">
      <c r="C573550" s="7">
        <v>109</v>
      </c>
      <c r="D573550" s="98">
        <v>2</v>
      </c>
    </row>
    <row r="573551" spans="3:4">
      <c r="C573551" s="7">
        <v>110</v>
      </c>
      <c r="D573551" s="98">
        <v>2</v>
      </c>
    </row>
    <row r="573552" spans="3:4">
      <c r="C573552" s="7">
        <v>111</v>
      </c>
      <c r="D573552" s="98">
        <v>1</v>
      </c>
    </row>
    <row r="573553" spans="3:4">
      <c r="C573553" s="7">
        <v>112</v>
      </c>
      <c r="D573553" s="98">
        <v>2</v>
      </c>
    </row>
    <row r="573554" spans="3:4">
      <c r="C573554" s="7">
        <v>113</v>
      </c>
      <c r="D573554" s="98">
        <v>2</v>
      </c>
    </row>
    <row r="573555" spans="3:4">
      <c r="C573555" s="7">
        <v>114</v>
      </c>
      <c r="D573555" s="98">
        <v>2</v>
      </c>
    </row>
    <row r="573556" spans="3:4">
      <c r="C573556" s="7">
        <v>115</v>
      </c>
      <c r="D573556" s="98">
        <v>2</v>
      </c>
    </row>
    <row r="573557" spans="3:4">
      <c r="C573557" s="7">
        <v>116</v>
      </c>
      <c r="D573557" s="98">
        <v>1</v>
      </c>
    </row>
    <row r="573558" spans="3:4">
      <c r="C573558" s="7">
        <v>117</v>
      </c>
      <c r="D573558" s="98">
        <v>2</v>
      </c>
    </row>
    <row r="573559" spans="3:4">
      <c r="C573559" s="7">
        <v>118</v>
      </c>
      <c r="D573559" s="98">
        <v>2</v>
      </c>
    </row>
    <row r="573560" spans="3:4">
      <c r="C573560" s="7">
        <v>119</v>
      </c>
      <c r="D573560" s="98">
        <v>2</v>
      </c>
    </row>
    <row r="573561" spans="3:4">
      <c r="C573561" s="7">
        <v>120</v>
      </c>
      <c r="D573561" s="98">
        <v>2</v>
      </c>
    </row>
    <row r="573562" spans="3:4">
      <c r="C573562" s="7">
        <v>121</v>
      </c>
      <c r="D573562" s="98">
        <v>2</v>
      </c>
    </row>
    <row r="573563" spans="3:4">
      <c r="C573563" s="7">
        <v>122</v>
      </c>
      <c r="D573563" s="98">
        <v>2</v>
      </c>
    </row>
    <row r="573564" spans="3:4">
      <c r="C573564" s="7">
        <v>123</v>
      </c>
      <c r="D573564" s="98">
        <v>2</v>
      </c>
    </row>
    <row r="573565" spans="3:4">
      <c r="C573565" s="7">
        <v>124</v>
      </c>
      <c r="D573565" s="98">
        <v>1</v>
      </c>
    </row>
    <row r="573566" spans="3:4">
      <c r="C573566" s="7">
        <v>125</v>
      </c>
      <c r="D573566" s="98">
        <v>2</v>
      </c>
    </row>
    <row r="573567" spans="3:4">
      <c r="C573567" s="7">
        <v>126</v>
      </c>
      <c r="D573567" s="98">
        <v>1</v>
      </c>
    </row>
    <row r="573568" spans="3:4">
      <c r="C573568" s="7">
        <v>127</v>
      </c>
      <c r="D573568" s="98">
        <v>2</v>
      </c>
    </row>
    <row r="573569" spans="3:4">
      <c r="C573569" s="7">
        <v>128</v>
      </c>
      <c r="D573569" s="98">
        <v>2</v>
      </c>
    </row>
    <row r="573570" spans="3:4">
      <c r="C573570" s="7">
        <v>129</v>
      </c>
      <c r="D573570" s="98">
        <v>2</v>
      </c>
    </row>
    <row r="573571" spans="3:4">
      <c r="C573571" s="7">
        <v>130</v>
      </c>
      <c r="D573571" s="98">
        <v>2</v>
      </c>
    </row>
    <row r="573572" spans="3:4">
      <c r="C573572" s="7">
        <v>131</v>
      </c>
      <c r="D573572" s="98">
        <v>1</v>
      </c>
    </row>
    <row r="573573" spans="3:4">
      <c r="C573573" s="7">
        <v>132</v>
      </c>
      <c r="D573573" s="98">
        <v>2</v>
      </c>
    </row>
    <row r="573574" spans="3:4">
      <c r="C573574" s="7">
        <v>133</v>
      </c>
      <c r="D573574" s="98">
        <v>2</v>
      </c>
    </row>
    <row r="573575" spans="3:4">
      <c r="C573575" s="7">
        <v>134</v>
      </c>
      <c r="D573575" s="98">
        <v>2</v>
      </c>
    </row>
    <row r="573576" spans="3:4">
      <c r="C573576" s="7">
        <v>135</v>
      </c>
      <c r="D573576" s="98">
        <v>2</v>
      </c>
    </row>
    <row r="573577" spans="3:4">
      <c r="C573577" s="7">
        <v>136</v>
      </c>
      <c r="D573577" s="98">
        <v>1</v>
      </c>
    </row>
    <row r="573578" spans="3:4">
      <c r="C573578" s="7">
        <v>137</v>
      </c>
      <c r="D573578" s="98">
        <v>1</v>
      </c>
    </row>
    <row r="573579" spans="3:4">
      <c r="C573579" s="7">
        <v>138</v>
      </c>
      <c r="D573579" s="98">
        <v>2</v>
      </c>
    </row>
    <row r="573580" spans="3:4">
      <c r="C573580" s="7">
        <v>139</v>
      </c>
      <c r="D573580" s="98">
        <v>2</v>
      </c>
    </row>
    <row r="573581" spans="3:4">
      <c r="C573581" s="7">
        <v>140</v>
      </c>
      <c r="D573581" s="98">
        <v>2</v>
      </c>
    </row>
    <row r="573582" spans="3:4">
      <c r="C573582" s="7">
        <v>141</v>
      </c>
      <c r="D573582" s="98">
        <v>1</v>
      </c>
    </row>
    <row r="573583" spans="3:4">
      <c r="C573583" s="7">
        <v>142</v>
      </c>
      <c r="D573583" s="98">
        <v>2</v>
      </c>
    </row>
    <row r="573584" spans="3:4">
      <c r="C573584" s="7">
        <v>143</v>
      </c>
      <c r="D573584" s="98">
        <v>2</v>
      </c>
    </row>
    <row r="573585" spans="3:4">
      <c r="C573585" s="7">
        <v>144</v>
      </c>
      <c r="D573585" s="98">
        <v>1</v>
      </c>
    </row>
    <row r="573586" spans="3:4">
      <c r="C573586" s="7">
        <v>145</v>
      </c>
      <c r="D573586" s="98">
        <v>2</v>
      </c>
    </row>
    <row r="573587" spans="3:4">
      <c r="C573587" s="7">
        <v>146</v>
      </c>
      <c r="D573587" s="98">
        <v>2</v>
      </c>
    </row>
    <row r="573588" spans="3:4">
      <c r="C573588" s="7">
        <v>147</v>
      </c>
      <c r="D573588" s="98">
        <v>2</v>
      </c>
    </row>
    <row r="573589" spans="3:4">
      <c r="C573589" s="7">
        <v>148</v>
      </c>
      <c r="D573589" s="98">
        <v>1</v>
      </c>
    </row>
    <row r="573590" spans="3:4">
      <c r="C573590" s="7">
        <v>149</v>
      </c>
      <c r="D573590" s="98">
        <v>2</v>
      </c>
    </row>
    <row r="573591" spans="3:4">
      <c r="C573591" s="7">
        <v>150</v>
      </c>
      <c r="D573591" s="98">
        <v>2</v>
      </c>
    </row>
    <row r="573592" spans="3:4">
      <c r="C573592" s="7">
        <v>151</v>
      </c>
      <c r="D573592" s="98">
        <v>2</v>
      </c>
    </row>
    <row r="573593" spans="3:4">
      <c r="C573593" s="7">
        <v>152</v>
      </c>
      <c r="D573593" s="98">
        <v>2</v>
      </c>
    </row>
    <row r="573594" spans="3:4">
      <c r="C573594" s="7">
        <v>153</v>
      </c>
      <c r="D573594" s="98">
        <v>2</v>
      </c>
    </row>
    <row r="573595" spans="3:4">
      <c r="C573595" s="7">
        <v>154</v>
      </c>
      <c r="D573595" s="98">
        <v>2</v>
      </c>
    </row>
    <row r="573596" spans="3:4">
      <c r="C573596" s="7">
        <v>155</v>
      </c>
      <c r="D573596" s="98">
        <v>2</v>
      </c>
    </row>
    <row r="573597" spans="3:4">
      <c r="C573597" s="7">
        <v>156</v>
      </c>
      <c r="D573597" s="98">
        <v>2</v>
      </c>
    </row>
    <row r="573598" spans="3:4">
      <c r="C573598" s="7">
        <v>157</v>
      </c>
      <c r="D573598" s="98">
        <v>2</v>
      </c>
    </row>
    <row r="573599" spans="3:4">
      <c r="C573599" s="7">
        <v>158</v>
      </c>
      <c r="D573599" s="98">
        <v>2</v>
      </c>
    </row>
    <row r="573600" spans="3:4">
      <c r="C573600" s="7">
        <v>159</v>
      </c>
      <c r="D573600" s="98">
        <v>2</v>
      </c>
    </row>
    <row r="573601" spans="3:4">
      <c r="C573601" s="7">
        <v>160</v>
      </c>
      <c r="D573601" s="98">
        <v>2</v>
      </c>
    </row>
    <row r="573602" spans="3:4">
      <c r="C573602" s="7">
        <v>161</v>
      </c>
      <c r="D573602" s="98">
        <v>2</v>
      </c>
    </row>
    <row r="573603" spans="3:4">
      <c r="C573603" s="7">
        <v>162</v>
      </c>
      <c r="D573603" s="98">
        <v>2</v>
      </c>
    </row>
    <row r="573604" spans="3:4">
      <c r="C573604" s="7">
        <v>163</v>
      </c>
      <c r="D573604" s="98">
        <v>2</v>
      </c>
    </row>
    <row r="573605" spans="3:4">
      <c r="C573605" s="7">
        <v>164</v>
      </c>
      <c r="D573605" s="98">
        <v>2</v>
      </c>
    </row>
    <row r="573606" spans="3:4">
      <c r="C573606" s="7">
        <v>165</v>
      </c>
      <c r="D573606" s="98">
        <v>2</v>
      </c>
    </row>
    <row r="573607" spans="3:4">
      <c r="C573607" s="7">
        <v>166</v>
      </c>
      <c r="D573607" s="98">
        <v>2</v>
      </c>
    </row>
    <row r="573608" spans="3:4">
      <c r="C573608" s="7">
        <v>167</v>
      </c>
      <c r="D573608" s="98">
        <v>2</v>
      </c>
    </row>
    <row r="573609" spans="3:4">
      <c r="C573609" s="7">
        <v>168</v>
      </c>
      <c r="D573609" s="98">
        <v>2</v>
      </c>
    </row>
    <row r="573610" spans="3:4">
      <c r="C573610" s="7">
        <v>169</v>
      </c>
      <c r="D573610" s="98">
        <v>2</v>
      </c>
    </row>
    <row r="573611" spans="3:4">
      <c r="C573611" s="7">
        <v>170</v>
      </c>
      <c r="D573611" s="98">
        <v>2</v>
      </c>
    </row>
    <row r="573612" spans="3:4">
      <c r="C573612" s="7">
        <v>171</v>
      </c>
      <c r="D573612" s="98">
        <v>2</v>
      </c>
    </row>
    <row r="573613" spans="3:4">
      <c r="C573613" s="7">
        <v>172</v>
      </c>
      <c r="D573613" s="98">
        <v>2</v>
      </c>
    </row>
    <row r="573614" spans="3:4">
      <c r="C573614" s="7">
        <v>173</v>
      </c>
      <c r="D573614" s="98">
        <v>2</v>
      </c>
    </row>
    <row r="573615" spans="3:4">
      <c r="C573615" s="7">
        <v>174</v>
      </c>
      <c r="D573615" s="98">
        <v>2</v>
      </c>
    </row>
    <row r="573616" spans="3:4">
      <c r="C573616" s="7">
        <v>175</v>
      </c>
      <c r="D573616" s="98">
        <v>2</v>
      </c>
    </row>
    <row r="573617" spans="3:4">
      <c r="C573617" s="7">
        <v>176</v>
      </c>
      <c r="D573617" s="98">
        <v>2</v>
      </c>
    </row>
    <row r="573618" spans="3:4">
      <c r="C573618" s="7">
        <v>177</v>
      </c>
      <c r="D573618" s="98">
        <v>2</v>
      </c>
    </row>
    <row r="573619" spans="3:4">
      <c r="C573619" s="7">
        <v>178</v>
      </c>
      <c r="D573619" s="98">
        <v>2</v>
      </c>
    </row>
    <row r="573620" spans="3:4">
      <c r="C573620" s="7">
        <v>179</v>
      </c>
      <c r="D573620" s="98">
        <v>1</v>
      </c>
    </row>
    <row r="573621" spans="3:4">
      <c r="C573621" s="7">
        <v>180</v>
      </c>
      <c r="D573621" s="98">
        <v>2</v>
      </c>
    </row>
    <row r="573622" spans="3:4">
      <c r="C573622" s="7">
        <v>181</v>
      </c>
      <c r="D573622" s="98">
        <v>2</v>
      </c>
    </row>
    <row r="573623" spans="3:4">
      <c r="C573623" s="7">
        <v>182</v>
      </c>
      <c r="D573623" s="98">
        <v>2</v>
      </c>
    </row>
    <row r="573624" spans="3:4">
      <c r="C573624" s="7">
        <v>183</v>
      </c>
      <c r="D573624" s="98">
        <v>2</v>
      </c>
    </row>
    <row r="573625" spans="3:4">
      <c r="C573625" s="7">
        <v>184</v>
      </c>
      <c r="D573625" s="98">
        <v>1</v>
      </c>
    </row>
    <row r="573626" spans="3:4">
      <c r="C573626" s="7">
        <v>185</v>
      </c>
      <c r="D573626" s="98">
        <v>2</v>
      </c>
    </row>
    <row r="573627" spans="3:4">
      <c r="C573627" s="7">
        <v>186</v>
      </c>
      <c r="D573627" s="98">
        <v>2</v>
      </c>
    </row>
    <row r="573628" spans="3:4">
      <c r="C573628" s="7">
        <v>187</v>
      </c>
      <c r="D573628" s="98">
        <v>5</v>
      </c>
    </row>
    <row r="573629" spans="3:4">
      <c r="C573629" s="7">
        <v>188</v>
      </c>
      <c r="D573629" s="98">
        <v>1</v>
      </c>
    </row>
    <row r="573630" spans="3:4">
      <c r="C573630" s="7">
        <v>189</v>
      </c>
      <c r="D573630" s="98">
        <v>5</v>
      </c>
    </row>
    <row r="573631" spans="3:4">
      <c r="C573631" s="7">
        <v>190</v>
      </c>
      <c r="D573631" s="98">
        <v>5</v>
      </c>
    </row>
    <row r="573632" spans="3:4">
      <c r="C573632" s="7">
        <v>191</v>
      </c>
      <c r="D573632" s="98">
        <v>5</v>
      </c>
    </row>
    <row r="573633" spans="3:4">
      <c r="C573633" s="7">
        <v>192</v>
      </c>
      <c r="D573633" s="98">
        <v>1</v>
      </c>
    </row>
    <row r="573634" spans="3:4">
      <c r="C573634" s="7">
        <v>193</v>
      </c>
      <c r="D573634" s="98">
        <v>1</v>
      </c>
    </row>
    <row r="573635" spans="3:4">
      <c r="C573635" s="7">
        <v>194</v>
      </c>
      <c r="D573635" s="98">
        <v>2</v>
      </c>
    </row>
    <row r="573636" spans="3:4">
      <c r="C573636" s="7">
        <v>195</v>
      </c>
      <c r="D573636" s="98">
        <v>5</v>
      </c>
    </row>
    <row r="573637" spans="3:4">
      <c r="C573637" s="7">
        <v>196</v>
      </c>
      <c r="D573637" s="98">
        <v>3</v>
      </c>
    </row>
    <row r="573638" spans="3:4">
      <c r="C573638" s="7">
        <v>197</v>
      </c>
      <c r="D573638" s="98">
        <v>4</v>
      </c>
    </row>
    <row r="573639" spans="3:4">
      <c r="C573639" s="7">
        <v>198</v>
      </c>
      <c r="D573639" s="98">
        <v>1</v>
      </c>
    </row>
    <row r="573640" spans="3:4">
      <c r="C573640" s="7">
        <v>199</v>
      </c>
      <c r="D573640" s="98">
        <v>5</v>
      </c>
    </row>
    <row r="573641" spans="3:4">
      <c r="C573641" s="7">
        <v>200</v>
      </c>
      <c r="D573641" s="98">
        <v>2</v>
      </c>
    </row>
    <row r="573642" spans="3:4">
      <c r="C573642" s="7">
        <v>201</v>
      </c>
      <c r="D573642" s="98">
        <v>1</v>
      </c>
    </row>
    <row r="573643" spans="3:4">
      <c r="C573643" s="7">
        <v>202</v>
      </c>
      <c r="D573643" s="98">
        <v>4</v>
      </c>
    </row>
    <row r="573644" spans="3:4">
      <c r="C573644" s="7">
        <v>203</v>
      </c>
      <c r="D573644" s="98">
        <v>4</v>
      </c>
    </row>
    <row r="573645" spans="3:4">
      <c r="C573645" s="7">
        <v>204</v>
      </c>
      <c r="D573645" s="98">
        <v>3</v>
      </c>
    </row>
    <row r="573646" spans="3:4">
      <c r="C573646" s="7">
        <v>205</v>
      </c>
      <c r="D573646" s="98">
        <v>1</v>
      </c>
    </row>
    <row r="573647" spans="3:4">
      <c r="C573647" s="7">
        <v>206</v>
      </c>
      <c r="D573647" s="98">
        <v>5</v>
      </c>
    </row>
    <row r="573648" spans="3:4">
      <c r="C573648" s="7">
        <v>207</v>
      </c>
      <c r="D573648" s="98">
        <v>5</v>
      </c>
    </row>
    <row r="573649" spans="3:4">
      <c r="C573649" s="7">
        <v>208</v>
      </c>
      <c r="D573649" s="98">
        <v>4</v>
      </c>
    </row>
    <row r="573650" spans="3:4">
      <c r="C573650" s="7">
        <v>209</v>
      </c>
      <c r="D573650" s="98">
        <v>2</v>
      </c>
    </row>
    <row r="573651" spans="3:4">
      <c r="C573651" s="7">
        <v>210</v>
      </c>
      <c r="D573651" s="98">
        <v>1</v>
      </c>
    </row>
    <row r="573652" spans="3:4">
      <c r="C573652" s="7">
        <v>211</v>
      </c>
      <c r="D573652" s="98">
        <v>4</v>
      </c>
    </row>
    <row r="573653" spans="3:4">
      <c r="C573653" s="7">
        <v>212</v>
      </c>
      <c r="D573653" s="98">
        <v>1</v>
      </c>
    </row>
    <row r="573654" spans="3:4">
      <c r="C573654" s="7">
        <v>213</v>
      </c>
      <c r="D573654" s="98">
        <v>4</v>
      </c>
    </row>
    <row r="573655" spans="3:4">
      <c r="C573655" s="7">
        <v>214</v>
      </c>
      <c r="D573655" s="98">
        <v>1</v>
      </c>
    </row>
    <row r="573656" spans="3:4">
      <c r="C573656" s="7">
        <v>215</v>
      </c>
      <c r="D573656" s="98">
        <v>2</v>
      </c>
    </row>
    <row r="573657" spans="3:4">
      <c r="C573657" s="7">
        <v>216</v>
      </c>
      <c r="D573657" s="98">
        <v>4</v>
      </c>
    </row>
    <row r="573658" spans="3:4">
      <c r="C573658" s="7">
        <v>217</v>
      </c>
      <c r="D573658" s="98">
        <v>4</v>
      </c>
    </row>
    <row r="573659" spans="3:4">
      <c r="C573659" s="7">
        <v>218</v>
      </c>
      <c r="D573659" s="98">
        <v>3</v>
      </c>
    </row>
    <row r="573660" spans="3:4">
      <c r="C573660" s="7">
        <v>219</v>
      </c>
      <c r="D573660" s="98">
        <v>2</v>
      </c>
    </row>
    <row r="573661" spans="3:4">
      <c r="C573661" s="7">
        <v>220</v>
      </c>
      <c r="D573661" s="98">
        <v>5</v>
      </c>
    </row>
    <row r="573662" spans="3:4">
      <c r="C573662" s="7">
        <v>221</v>
      </c>
      <c r="D573662" s="98">
        <v>1</v>
      </c>
    </row>
    <row r="573663" spans="3:4">
      <c r="C573663" s="7">
        <v>222</v>
      </c>
      <c r="D573663" s="98"/>
    </row>
    <row r="573664" spans="3:4">
      <c r="C573664" s="7">
        <v>223</v>
      </c>
      <c r="D573664" s="98">
        <v>4</v>
      </c>
    </row>
    <row r="573665" spans="3:4">
      <c r="C573665" s="7">
        <v>224</v>
      </c>
      <c r="D573665" s="98">
        <v>5</v>
      </c>
    </row>
    <row r="573666" spans="3:4">
      <c r="C573666" s="7">
        <v>225</v>
      </c>
      <c r="D573666" s="98">
        <v>3</v>
      </c>
    </row>
    <row r="573667" spans="3:4">
      <c r="C573667" s="7">
        <v>226</v>
      </c>
      <c r="D573667" s="98">
        <v>4</v>
      </c>
    </row>
    <row r="573668" spans="3:4">
      <c r="C573668" s="7">
        <v>227</v>
      </c>
      <c r="D573668" s="98">
        <v>1</v>
      </c>
    </row>
    <row r="573669" spans="3:4">
      <c r="C573669" s="7">
        <v>228</v>
      </c>
      <c r="D573669" s="98">
        <v>2</v>
      </c>
    </row>
    <row r="589825" spans="3:4">
      <c r="C589825" s="3" t="s">
        <v>13</v>
      </c>
      <c r="D589825" s="98" t="s">
        <v>0</v>
      </c>
    </row>
    <row r="589826" spans="3:4">
      <c r="C589826" s="7">
        <v>1</v>
      </c>
      <c r="D589826" s="98">
        <v>1</v>
      </c>
    </row>
    <row r="589827" spans="3:4">
      <c r="C589827" s="7">
        <v>2</v>
      </c>
      <c r="D589827" s="98">
        <v>1</v>
      </c>
    </row>
    <row r="589828" spans="3:4">
      <c r="C589828" s="7">
        <v>3</v>
      </c>
      <c r="D589828" s="98">
        <v>2</v>
      </c>
    </row>
    <row r="589829" spans="3:4">
      <c r="C589829" s="7">
        <v>4</v>
      </c>
      <c r="D589829" s="98">
        <v>1</v>
      </c>
    </row>
    <row r="589830" spans="3:4">
      <c r="C589830" s="7">
        <v>5</v>
      </c>
      <c r="D589830" s="98">
        <v>1</v>
      </c>
    </row>
    <row r="589831" spans="3:4">
      <c r="C589831" s="7">
        <v>6</v>
      </c>
      <c r="D589831" s="98">
        <v>1</v>
      </c>
    </row>
    <row r="589832" spans="3:4">
      <c r="C589832" s="7">
        <v>7</v>
      </c>
      <c r="D589832" s="98">
        <v>2</v>
      </c>
    </row>
    <row r="589833" spans="3:4">
      <c r="C589833" s="7">
        <v>8</v>
      </c>
      <c r="D589833" s="98">
        <v>1</v>
      </c>
    </row>
    <row r="589834" spans="3:4">
      <c r="C589834" s="7">
        <v>9</v>
      </c>
      <c r="D589834" s="98">
        <v>2</v>
      </c>
    </row>
    <row r="589835" spans="3:4">
      <c r="C589835" s="7">
        <v>10</v>
      </c>
      <c r="D589835" s="98">
        <v>1</v>
      </c>
    </row>
    <row r="589836" spans="3:4">
      <c r="C589836" s="7">
        <v>11</v>
      </c>
      <c r="D589836" s="98">
        <v>1</v>
      </c>
    </row>
    <row r="589837" spans="3:4">
      <c r="C589837" s="7">
        <v>12</v>
      </c>
      <c r="D589837" s="98">
        <v>1</v>
      </c>
    </row>
    <row r="589838" spans="3:4">
      <c r="C589838" s="7">
        <v>13</v>
      </c>
      <c r="D589838" s="98">
        <v>2</v>
      </c>
    </row>
    <row r="589839" spans="3:4">
      <c r="C589839" s="7">
        <v>14</v>
      </c>
      <c r="D589839" s="98">
        <v>1</v>
      </c>
    </row>
    <row r="589840" spans="3:4">
      <c r="C589840" s="7">
        <v>15</v>
      </c>
      <c r="D589840" s="98">
        <v>2</v>
      </c>
    </row>
    <row r="589841" spans="3:4">
      <c r="C589841" s="7">
        <v>16</v>
      </c>
      <c r="D589841" s="98">
        <v>1</v>
      </c>
    </row>
    <row r="589842" spans="3:4">
      <c r="C589842" s="7">
        <v>17</v>
      </c>
      <c r="D589842" s="98">
        <v>2</v>
      </c>
    </row>
    <row r="589843" spans="3:4">
      <c r="C589843" s="7">
        <v>18</v>
      </c>
      <c r="D589843" s="98">
        <v>1</v>
      </c>
    </row>
    <row r="589844" spans="3:4">
      <c r="C589844" s="7">
        <v>19</v>
      </c>
      <c r="D589844" s="98">
        <v>2</v>
      </c>
    </row>
    <row r="589845" spans="3:4">
      <c r="C589845" s="7">
        <v>20</v>
      </c>
      <c r="D589845" s="98">
        <v>1</v>
      </c>
    </row>
    <row r="589846" spans="3:4">
      <c r="C589846" s="7">
        <v>21</v>
      </c>
      <c r="D589846" s="98">
        <v>2</v>
      </c>
    </row>
    <row r="589847" spans="3:4">
      <c r="C589847" s="7">
        <v>22</v>
      </c>
      <c r="D589847" s="98">
        <v>1</v>
      </c>
    </row>
    <row r="589848" spans="3:4">
      <c r="C589848" s="7">
        <v>23</v>
      </c>
      <c r="D589848" s="98">
        <v>2</v>
      </c>
    </row>
    <row r="589849" spans="3:4">
      <c r="C589849" s="7">
        <v>24</v>
      </c>
      <c r="D589849" s="98">
        <v>2</v>
      </c>
    </row>
    <row r="589850" spans="3:4">
      <c r="C589850" s="7">
        <v>25</v>
      </c>
      <c r="D589850" s="98">
        <v>2</v>
      </c>
    </row>
    <row r="589851" spans="3:4">
      <c r="C589851" s="7">
        <v>26</v>
      </c>
      <c r="D589851" s="98">
        <v>1</v>
      </c>
    </row>
    <row r="589852" spans="3:4">
      <c r="C589852" s="7">
        <v>27</v>
      </c>
      <c r="D589852" s="98">
        <v>1</v>
      </c>
    </row>
    <row r="589853" spans="3:4">
      <c r="C589853" s="7">
        <v>28</v>
      </c>
      <c r="D589853" s="98">
        <v>2</v>
      </c>
    </row>
    <row r="589854" spans="3:4">
      <c r="C589854" s="7">
        <v>29</v>
      </c>
      <c r="D589854" s="98">
        <v>1</v>
      </c>
    </row>
    <row r="589855" spans="3:4">
      <c r="C589855" s="7">
        <v>30</v>
      </c>
      <c r="D589855" s="98">
        <v>2</v>
      </c>
    </row>
    <row r="589856" spans="3:4">
      <c r="C589856" s="7">
        <v>31</v>
      </c>
      <c r="D589856" s="98">
        <v>2</v>
      </c>
    </row>
    <row r="589857" spans="3:4">
      <c r="C589857" s="7">
        <v>32</v>
      </c>
      <c r="D589857" s="98">
        <v>2</v>
      </c>
    </row>
    <row r="589858" spans="3:4">
      <c r="C589858" s="7">
        <v>33</v>
      </c>
      <c r="D589858" s="98">
        <v>1</v>
      </c>
    </row>
    <row r="589859" spans="3:4">
      <c r="C589859" s="7">
        <v>34</v>
      </c>
      <c r="D589859" s="98">
        <v>1</v>
      </c>
    </row>
    <row r="589860" spans="3:4">
      <c r="C589860" s="7">
        <v>35</v>
      </c>
      <c r="D589860" s="98">
        <v>2</v>
      </c>
    </row>
    <row r="589861" spans="3:4">
      <c r="C589861" s="7">
        <v>36</v>
      </c>
      <c r="D589861" s="98">
        <v>1</v>
      </c>
    </row>
    <row r="589862" spans="3:4">
      <c r="C589862" s="7">
        <v>37</v>
      </c>
      <c r="D589862" s="98">
        <v>2</v>
      </c>
    </row>
    <row r="589863" spans="3:4">
      <c r="C589863" s="7">
        <v>38</v>
      </c>
      <c r="D589863" s="98">
        <v>1</v>
      </c>
    </row>
    <row r="589864" spans="3:4">
      <c r="C589864" s="7">
        <v>39</v>
      </c>
      <c r="D589864" s="98">
        <v>1</v>
      </c>
    </row>
    <row r="589865" spans="3:4">
      <c r="C589865" s="7">
        <v>40</v>
      </c>
      <c r="D589865" s="98">
        <v>1</v>
      </c>
    </row>
    <row r="589866" spans="3:4">
      <c r="C589866" s="7">
        <v>41</v>
      </c>
      <c r="D589866" s="98">
        <v>2</v>
      </c>
    </row>
    <row r="589867" spans="3:4">
      <c r="C589867" s="7">
        <v>42</v>
      </c>
      <c r="D589867" s="98">
        <v>2</v>
      </c>
    </row>
    <row r="589868" spans="3:4">
      <c r="C589868" s="7">
        <v>43</v>
      </c>
      <c r="D589868" s="98">
        <v>1</v>
      </c>
    </row>
    <row r="589869" spans="3:4">
      <c r="C589869" s="7">
        <v>44</v>
      </c>
      <c r="D589869" s="98">
        <v>1</v>
      </c>
    </row>
    <row r="589870" spans="3:4">
      <c r="C589870" s="7">
        <v>45</v>
      </c>
      <c r="D589870" s="98">
        <v>2</v>
      </c>
    </row>
    <row r="589871" spans="3:4">
      <c r="C589871" s="7">
        <v>46</v>
      </c>
      <c r="D589871" s="98">
        <v>1</v>
      </c>
    </row>
    <row r="589872" spans="3:4">
      <c r="C589872" s="7">
        <v>47</v>
      </c>
      <c r="D589872" s="98">
        <v>2</v>
      </c>
    </row>
    <row r="589873" spans="3:4">
      <c r="C589873" s="7">
        <v>48</v>
      </c>
      <c r="D589873" s="98">
        <v>2</v>
      </c>
    </row>
    <row r="589874" spans="3:4">
      <c r="C589874" s="7">
        <v>49</v>
      </c>
      <c r="D589874" s="98">
        <v>1</v>
      </c>
    </row>
    <row r="589875" spans="3:4">
      <c r="C589875" s="7">
        <v>50</v>
      </c>
      <c r="D589875" s="98">
        <v>1</v>
      </c>
    </row>
    <row r="589876" spans="3:4">
      <c r="C589876" s="7">
        <v>51</v>
      </c>
      <c r="D589876" s="98">
        <v>2</v>
      </c>
    </row>
    <row r="589877" spans="3:4">
      <c r="C589877" s="7">
        <v>52</v>
      </c>
      <c r="D589877" s="98">
        <v>1</v>
      </c>
    </row>
    <row r="589878" spans="3:4">
      <c r="C589878" s="7">
        <v>53</v>
      </c>
      <c r="D589878" s="98">
        <v>2</v>
      </c>
    </row>
    <row r="589879" spans="3:4">
      <c r="C589879" s="7">
        <v>54</v>
      </c>
      <c r="D589879" s="98">
        <v>2</v>
      </c>
    </row>
    <row r="589880" spans="3:4">
      <c r="C589880" s="7">
        <v>55</v>
      </c>
      <c r="D589880" s="98">
        <v>2</v>
      </c>
    </row>
    <row r="589881" spans="3:4">
      <c r="C589881" s="7">
        <v>56</v>
      </c>
      <c r="D589881" s="98">
        <v>2</v>
      </c>
    </row>
    <row r="589882" spans="3:4">
      <c r="C589882" s="7">
        <v>57</v>
      </c>
      <c r="D589882" s="98">
        <v>2</v>
      </c>
    </row>
    <row r="589883" spans="3:4">
      <c r="C589883" s="7">
        <v>58</v>
      </c>
      <c r="D589883" s="98">
        <v>1</v>
      </c>
    </row>
    <row r="589884" spans="3:4">
      <c r="C589884" s="7">
        <v>59</v>
      </c>
      <c r="D589884" s="98">
        <v>1</v>
      </c>
    </row>
    <row r="589885" spans="3:4">
      <c r="C589885" s="7">
        <v>60</v>
      </c>
      <c r="D589885" s="98">
        <v>1</v>
      </c>
    </row>
    <row r="589886" spans="3:4">
      <c r="C589886" s="7">
        <v>61</v>
      </c>
      <c r="D589886" s="98">
        <v>2</v>
      </c>
    </row>
    <row r="589887" spans="3:4">
      <c r="C589887" s="7">
        <v>62</v>
      </c>
      <c r="D589887" s="98">
        <v>2</v>
      </c>
    </row>
    <row r="589888" spans="3:4">
      <c r="C589888" s="7">
        <v>63</v>
      </c>
      <c r="D589888" s="98">
        <v>2</v>
      </c>
    </row>
    <row r="589889" spans="3:4">
      <c r="C589889" s="7">
        <v>64</v>
      </c>
      <c r="D589889" s="98">
        <v>1</v>
      </c>
    </row>
    <row r="589890" spans="3:4">
      <c r="C589890" s="7">
        <v>65</v>
      </c>
      <c r="D589890" s="98">
        <v>2</v>
      </c>
    </row>
    <row r="589891" spans="3:4">
      <c r="C589891" s="7">
        <v>66</v>
      </c>
      <c r="D589891" s="98">
        <v>1</v>
      </c>
    </row>
    <row r="589892" spans="3:4">
      <c r="C589892" s="7">
        <v>67</v>
      </c>
      <c r="D589892" s="98">
        <v>2</v>
      </c>
    </row>
    <row r="589893" spans="3:4">
      <c r="C589893" s="7">
        <v>68</v>
      </c>
      <c r="D589893" s="98">
        <v>1</v>
      </c>
    </row>
    <row r="589894" spans="3:4">
      <c r="C589894" s="7">
        <v>69</v>
      </c>
      <c r="D589894" s="98">
        <v>2</v>
      </c>
    </row>
    <row r="589895" spans="3:4">
      <c r="C589895" s="7">
        <v>70</v>
      </c>
      <c r="D589895" s="98">
        <v>2</v>
      </c>
    </row>
    <row r="589896" spans="3:4">
      <c r="C589896" s="7">
        <v>71</v>
      </c>
      <c r="D589896" s="98">
        <v>2</v>
      </c>
    </row>
    <row r="589897" spans="3:4">
      <c r="C589897" s="7">
        <v>72</v>
      </c>
      <c r="D589897" s="98">
        <v>2</v>
      </c>
    </row>
    <row r="589898" spans="3:4">
      <c r="C589898" s="7">
        <v>73</v>
      </c>
      <c r="D589898" s="98">
        <v>2</v>
      </c>
    </row>
    <row r="589899" spans="3:4">
      <c r="C589899" s="7">
        <v>74</v>
      </c>
      <c r="D589899" s="98">
        <v>1</v>
      </c>
    </row>
    <row r="589900" spans="3:4">
      <c r="C589900" s="7">
        <v>75</v>
      </c>
      <c r="D589900" s="98">
        <v>2</v>
      </c>
    </row>
    <row r="589901" spans="3:4">
      <c r="C589901" s="7">
        <v>76</v>
      </c>
      <c r="D589901" s="98">
        <v>1</v>
      </c>
    </row>
    <row r="589902" spans="3:4">
      <c r="C589902" s="7">
        <v>77</v>
      </c>
      <c r="D589902" s="98">
        <v>2</v>
      </c>
    </row>
    <row r="589903" spans="3:4">
      <c r="C589903" s="7">
        <v>78</v>
      </c>
      <c r="D589903" s="98">
        <v>2</v>
      </c>
    </row>
    <row r="589904" spans="3:4">
      <c r="C589904" s="7">
        <v>79</v>
      </c>
      <c r="D589904" s="98">
        <v>1</v>
      </c>
    </row>
    <row r="589905" spans="3:4">
      <c r="C589905" s="7">
        <v>80</v>
      </c>
      <c r="D589905" s="98">
        <v>2</v>
      </c>
    </row>
    <row r="589906" spans="3:4">
      <c r="C589906" s="7">
        <v>81</v>
      </c>
      <c r="D589906" s="98">
        <v>1</v>
      </c>
    </row>
    <row r="589907" spans="3:4">
      <c r="C589907" s="7">
        <v>82</v>
      </c>
      <c r="D589907" s="98">
        <v>1</v>
      </c>
    </row>
    <row r="589908" spans="3:4">
      <c r="C589908" s="7">
        <v>83</v>
      </c>
      <c r="D589908" s="98">
        <v>1</v>
      </c>
    </row>
    <row r="589909" spans="3:4">
      <c r="C589909" s="7">
        <v>84</v>
      </c>
      <c r="D589909" s="98">
        <v>1</v>
      </c>
    </row>
    <row r="589910" spans="3:4">
      <c r="C589910" s="7">
        <v>85</v>
      </c>
      <c r="D589910" s="98">
        <v>2</v>
      </c>
    </row>
    <row r="589911" spans="3:4">
      <c r="C589911" s="7">
        <v>86</v>
      </c>
      <c r="D589911" s="98">
        <v>2</v>
      </c>
    </row>
    <row r="589912" spans="3:4">
      <c r="C589912" s="7">
        <v>87</v>
      </c>
      <c r="D589912" s="98">
        <v>1</v>
      </c>
    </row>
    <row r="589913" spans="3:4">
      <c r="C589913" s="7">
        <v>88</v>
      </c>
      <c r="D589913" s="98">
        <v>2</v>
      </c>
    </row>
    <row r="589914" spans="3:4">
      <c r="C589914" s="7">
        <v>89</v>
      </c>
      <c r="D589914" s="98">
        <v>1</v>
      </c>
    </row>
    <row r="589915" spans="3:4">
      <c r="C589915" s="7">
        <v>90</v>
      </c>
      <c r="D589915" s="98">
        <v>1</v>
      </c>
    </row>
    <row r="589916" spans="3:4">
      <c r="C589916" s="7">
        <v>91</v>
      </c>
      <c r="D589916" s="98">
        <v>2</v>
      </c>
    </row>
    <row r="589917" spans="3:4">
      <c r="C589917" s="7">
        <v>92</v>
      </c>
      <c r="D589917" s="98">
        <v>1</v>
      </c>
    </row>
    <row r="589918" spans="3:4">
      <c r="C589918" s="7">
        <v>93</v>
      </c>
      <c r="D589918" s="98">
        <v>1</v>
      </c>
    </row>
    <row r="589919" spans="3:4">
      <c r="C589919" s="7">
        <v>94</v>
      </c>
      <c r="D589919" s="98">
        <v>2</v>
      </c>
    </row>
    <row r="589920" spans="3:4">
      <c r="C589920" s="7">
        <v>95</v>
      </c>
      <c r="D589920" s="98">
        <v>2</v>
      </c>
    </row>
    <row r="589921" spans="3:4">
      <c r="C589921" s="7">
        <v>96</v>
      </c>
      <c r="D589921" s="98">
        <v>2</v>
      </c>
    </row>
    <row r="589922" spans="3:4">
      <c r="C589922" s="7">
        <v>97</v>
      </c>
      <c r="D589922" s="98">
        <v>2</v>
      </c>
    </row>
    <row r="589923" spans="3:4">
      <c r="C589923" s="7">
        <v>98</v>
      </c>
      <c r="D589923" s="98">
        <v>1</v>
      </c>
    </row>
    <row r="589924" spans="3:4">
      <c r="C589924" s="7">
        <v>99</v>
      </c>
      <c r="D589924" s="98">
        <v>2</v>
      </c>
    </row>
    <row r="589925" spans="3:4">
      <c r="C589925" s="7">
        <v>100</v>
      </c>
      <c r="D589925" s="98">
        <v>2</v>
      </c>
    </row>
    <row r="589926" spans="3:4">
      <c r="C589926" s="7">
        <v>101</v>
      </c>
      <c r="D589926" s="98">
        <v>2</v>
      </c>
    </row>
    <row r="589927" spans="3:4">
      <c r="C589927" s="7">
        <v>102</v>
      </c>
      <c r="D589927" s="98">
        <v>1</v>
      </c>
    </row>
    <row r="589928" spans="3:4">
      <c r="C589928" s="7">
        <v>103</v>
      </c>
      <c r="D589928" s="98">
        <v>2</v>
      </c>
    </row>
    <row r="589929" spans="3:4">
      <c r="C589929" s="7">
        <v>104</v>
      </c>
      <c r="D589929" s="98">
        <v>1</v>
      </c>
    </row>
    <row r="589930" spans="3:4">
      <c r="C589930" s="7">
        <v>105</v>
      </c>
      <c r="D589930" s="98">
        <v>2</v>
      </c>
    </row>
    <row r="589931" spans="3:4">
      <c r="C589931" s="7">
        <v>106</v>
      </c>
      <c r="D589931" s="98">
        <v>2</v>
      </c>
    </row>
    <row r="589932" spans="3:4">
      <c r="C589932" s="7">
        <v>107</v>
      </c>
      <c r="D589932" s="98">
        <v>2</v>
      </c>
    </row>
    <row r="589933" spans="3:4">
      <c r="C589933" s="7">
        <v>108</v>
      </c>
      <c r="D589933" s="98">
        <v>2</v>
      </c>
    </row>
    <row r="589934" spans="3:4">
      <c r="C589934" s="7">
        <v>109</v>
      </c>
      <c r="D589934" s="98">
        <v>2</v>
      </c>
    </row>
    <row r="589935" spans="3:4">
      <c r="C589935" s="7">
        <v>110</v>
      </c>
      <c r="D589935" s="98">
        <v>2</v>
      </c>
    </row>
    <row r="589936" spans="3:4">
      <c r="C589936" s="7">
        <v>111</v>
      </c>
      <c r="D589936" s="98">
        <v>1</v>
      </c>
    </row>
    <row r="589937" spans="3:4">
      <c r="C589937" s="7">
        <v>112</v>
      </c>
      <c r="D589937" s="98">
        <v>2</v>
      </c>
    </row>
    <row r="589938" spans="3:4">
      <c r="C589938" s="7">
        <v>113</v>
      </c>
      <c r="D589938" s="98">
        <v>2</v>
      </c>
    </row>
    <row r="589939" spans="3:4">
      <c r="C589939" s="7">
        <v>114</v>
      </c>
      <c r="D589939" s="98">
        <v>2</v>
      </c>
    </row>
    <row r="589940" spans="3:4">
      <c r="C589940" s="7">
        <v>115</v>
      </c>
      <c r="D589940" s="98">
        <v>2</v>
      </c>
    </row>
    <row r="589941" spans="3:4">
      <c r="C589941" s="7">
        <v>116</v>
      </c>
      <c r="D589941" s="98">
        <v>1</v>
      </c>
    </row>
    <row r="589942" spans="3:4">
      <c r="C589942" s="7">
        <v>117</v>
      </c>
      <c r="D589942" s="98">
        <v>2</v>
      </c>
    </row>
    <row r="589943" spans="3:4">
      <c r="C589943" s="7">
        <v>118</v>
      </c>
      <c r="D589943" s="98">
        <v>2</v>
      </c>
    </row>
    <row r="589944" spans="3:4">
      <c r="C589944" s="7">
        <v>119</v>
      </c>
      <c r="D589944" s="98">
        <v>2</v>
      </c>
    </row>
    <row r="589945" spans="3:4">
      <c r="C589945" s="7">
        <v>120</v>
      </c>
      <c r="D589945" s="98">
        <v>2</v>
      </c>
    </row>
    <row r="589946" spans="3:4">
      <c r="C589946" s="7">
        <v>121</v>
      </c>
      <c r="D589946" s="98">
        <v>2</v>
      </c>
    </row>
    <row r="589947" spans="3:4">
      <c r="C589947" s="7">
        <v>122</v>
      </c>
      <c r="D589947" s="98">
        <v>2</v>
      </c>
    </row>
    <row r="589948" spans="3:4">
      <c r="C589948" s="7">
        <v>123</v>
      </c>
      <c r="D589948" s="98">
        <v>2</v>
      </c>
    </row>
    <row r="589949" spans="3:4">
      <c r="C589949" s="7">
        <v>124</v>
      </c>
      <c r="D589949" s="98">
        <v>1</v>
      </c>
    </row>
    <row r="589950" spans="3:4">
      <c r="C589950" s="7">
        <v>125</v>
      </c>
      <c r="D589950" s="98">
        <v>2</v>
      </c>
    </row>
    <row r="589951" spans="3:4">
      <c r="C589951" s="7">
        <v>126</v>
      </c>
      <c r="D589951" s="98">
        <v>1</v>
      </c>
    </row>
    <row r="589952" spans="3:4">
      <c r="C589952" s="7">
        <v>127</v>
      </c>
      <c r="D589952" s="98">
        <v>2</v>
      </c>
    </row>
    <row r="589953" spans="3:4">
      <c r="C589953" s="7">
        <v>128</v>
      </c>
      <c r="D589953" s="98">
        <v>2</v>
      </c>
    </row>
    <row r="589954" spans="3:4">
      <c r="C589954" s="7">
        <v>129</v>
      </c>
      <c r="D589954" s="98">
        <v>2</v>
      </c>
    </row>
    <row r="589955" spans="3:4">
      <c r="C589955" s="7">
        <v>130</v>
      </c>
      <c r="D589955" s="98">
        <v>2</v>
      </c>
    </row>
    <row r="589956" spans="3:4">
      <c r="C589956" s="7">
        <v>131</v>
      </c>
      <c r="D589956" s="98">
        <v>1</v>
      </c>
    </row>
    <row r="589957" spans="3:4">
      <c r="C589957" s="7">
        <v>132</v>
      </c>
      <c r="D589957" s="98">
        <v>2</v>
      </c>
    </row>
    <row r="589958" spans="3:4">
      <c r="C589958" s="7">
        <v>133</v>
      </c>
      <c r="D589958" s="98">
        <v>2</v>
      </c>
    </row>
    <row r="589959" spans="3:4">
      <c r="C589959" s="7">
        <v>134</v>
      </c>
      <c r="D589959" s="98">
        <v>2</v>
      </c>
    </row>
    <row r="589960" spans="3:4">
      <c r="C589960" s="7">
        <v>135</v>
      </c>
      <c r="D589960" s="98">
        <v>2</v>
      </c>
    </row>
    <row r="589961" spans="3:4">
      <c r="C589961" s="7">
        <v>136</v>
      </c>
      <c r="D589961" s="98">
        <v>1</v>
      </c>
    </row>
    <row r="589962" spans="3:4">
      <c r="C589962" s="7">
        <v>137</v>
      </c>
      <c r="D589962" s="98">
        <v>1</v>
      </c>
    </row>
    <row r="589963" spans="3:4">
      <c r="C589963" s="7">
        <v>138</v>
      </c>
      <c r="D589963" s="98">
        <v>2</v>
      </c>
    </row>
    <row r="589964" spans="3:4">
      <c r="C589964" s="7">
        <v>139</v>
      </c>
      <c r="D589964" s="98">
        <v>2</v>
      </c>
    </row>
    <row r="589965" spans="3:4">
      <c r="C589965" s="7">
        <v>140</v>
      </c>
      <c r="D589965" s="98">
        <v>2</v>
      </c>
    </row>
    <row r="589966" spans="3:4">
      <c r="C589966" s="7">
        <v>141</v>
      </c>
      <c r="D589966" s="98">
        <v>1</v>
      </c>
    </row>
    <row r="589967" spans="3:4">
      <c r="C589967" s="7">
        <v>142</v>
      </c>
      <c r="D589967" s="98">
        <v>2</v>
      </c>
    </row>
    <row r="589968" spans="3:4">
      <c r="C589968" s="7">
        <v>143</v>
      </c>
      <c r="D589968" s="98">
        <v>2</v>
      </c>
    </row>
    <row r="589969" spans="3:4">
      <c r="C589969" s="7">
        <v>144</v>
      </c>
      <c r="D589969" s="98">
        <v>1</v>
      </c>
    </row>
    <row r="589970" spans="3:4">
      <c r="C589970" s="7">
        <v>145</v>
      </c>
      <c r="D589970" s="98">
        <v>2</v>
      </c>
    </row>
    <row r="589971" spans="3:4">
      <c r="C589971" s="7">
        <v>146</v>
      </c>
      <c r="D589971" s="98">
        <v>2</v>
      </c>
    </row>
    <row r="589972" spans="3:4">
      <c r="C589972" s="7">
        <v>147</v>
      </c>
      <c r="D589972" s="98">
        <v>2</v>
      </c>
    </row>
    <row r="589973" spans="3:4">
      <c r="C589973" s="7">
        <v>148</v>
      </c>
      <c r="D589973" s="98">
        <v>1</v>
      </c>
    </row>
    <row r="589974" spans="3:4">
      <c r="C589974" s="7">
        <v>149</v>
      </c>
      <c r="D589974" s="98">
        <v>2</v>
      </c>
    </row>
    <row r="589975" spans="3:4">
      <c r="C589975" s="7">
        <v>150</v>
      </c>
      <c r="D589975" s="98">
        <v>2</v>
      </c>
    </row>
    <row r="589976" spans="3:4">
      <c r="C589976" s="7">
        <v>151</v>
      </c>
      <c r="D589976" s="98">
        <v>2</v>
      </c>
    </row>
    <row r="589977" spans="3:4">
      <c r="C589977" s="7">
        <v>152</v>
      </c>
      <c r="D589977" s="98">
        <v>2</v>
      </c>
    </row>
    <row r="589978" spans="3:4">
      <c r="C589978" s="7">
        <v>153</v>
      </c>
      <c r="D589978" s="98">
        <v>2</v>
      </c>
    </row>
    <row r="589979" spans="3:4">
      <c r="C589979" s="7">
        <v>154</v>
      </c>
      <c r="D589979" s="98">
        <v>2</v>
      </c>
    </row>
    <row r="589980" spans="3:4">
      <c r="C589980" s="7">
        <v>155</v>
      </c>
      <c r="D589980" s="98">
        <v>2</v>
      </c>
    </row>
    <row r="589981" spans="3:4">
      <c r="C589981" s="7">
        <v>156</v>
      </c>
      <c r="D589981" s="98">
        <v>2</v>
      </c>
    </row>
    <row r="589982" spans="3:4">
      <c r="C589982" s="7">
        <v>157</v>
      </c>
      <c r="D589982" s="98">
        <v>2</v>
      </c>
    </row>
    <row r="589983" spans="3:4">
      <c r="C589983" s="7">
        <v>158</v>
      </c>
      <c r="D589983" s="98">
        <v>2</v>
      </c>
    </row>
    <row r="589984" spans="3:4">
      <c r="C589984" s="7">
        <v>159</v>
      </c>
      <c r="D589984" s="98">
        <v>2</v>
      </c>
    </row>
    <row r="589985" spans="3:4">
      <c r="C589985" s="7">
        <v>160</v>
      </c>
      <c r="D589985" s="98">
        <v>2</v>
      </c>
    </row>
    <row r="589986" spans="3:4">
      <c r="C589986" s="7">
        <v>161</v>
      </c>
      <c r="D589986" s="98">
        <v>2</v>
      </c>
    </row>
    <row r="589987" spans="3:4">
      <c r="C589987" s="7">
        <v>162</v>
      </c>
      <c r="D589987" s="98">
        <v>2</v>
      </c>
    </row>
    <row r="589988" spans="3:4">
      <c r="C589988" s="7">
        <v>163</v>
      </c>
      <c r="D589988" s="98">
        <v>2</v>
      </c>
    </row>
    <row r="589989" spans="3:4">
      <c r="C589989" s="7">
        <v>164</v>
      </c>
      <c r="D589989" s="98">
        <v>2</v>
      </c>
    </row>
    <row r="589990" spans="3:4">
      <c r="C589990" s="7">
        <v>165</v>
      </c>
      <c r="D589990" s="98">
        <v>2</v>
      </c>
    </row>
    <row r="589991" spans="3:4">
      <c r="C589991" s="7">
        <v>166</v>
      </c>
      <c r="D589991" s="98">
        <v>2</v>
      </c>
    </row>
    <row r="589992" spans="3:4">
      <c r="C589992" s="7">
        <v>167</v>
      </c>
      <c r="D589992" s="98">
        <v>2</v>
      </c>
    </row>
    <row r="589993" spans="3:4">
      <c r="C589993" s="7">
        <v>168</v>
      </c>
      <c r="D589993" s="98">
        <v>2</v>
      </c>
    </row>
    <row r="589994" spans="3:4">
      <c r="C589994" s="7">
        <v>169</v>
      </c>
      <c r="D589994" s="98">
        <v>2</v>
      </c>
    </row>
    <row r="589995" spans="3:4">
      <c r="C589995" s="7">
        <v>170</v>
      </c>
      <c r="D589995" s="98">
        <v>2</v>
      </c>
    </row>
    <row r="589996" spans="3:4">
      <c r="C589996" s="7">
        <v>171</v>
      </c>
      <c r="D589996" s="98">
        <v>2</v>
      </c>
    </row>
    <row r="589997" spans="3:4">
      <c r="C589997" s="7">
        <v>172</v>
      </c>
      <c r="D589997" s="98">
        <v>2</v>
      </c>
    </row>
    <row r="589998" spans="3:4">
      <c r="C589998" s="7">
        <v>173</v>
      </c>
      <c r="D589998" s="98">
        <v>2</v>
      </c>
    </row>
    <row r="589999" spans="3:4">
      <c r="C589999" s="7">
        <v>174</v>
      </c>
      <c r="D589999" s="98">
        <v>2</v>
      </c>
    </row>
    <row r="590000" spans="3:4">
      <c r="C590000" s="7">
        <v>175</v>
      </c>
      <c r="D590000" s="98">
        <v>2</v>
      </c>
    </row>
    <row r="590001" spans="3:4">
      <c r="C590001" s="7">
        <v>176</v>
      </c>
      <c r="D590001" s="98">
        <v>2</v>
      </c>
    </row>
    <row r="590002" spans="3:4">
      <c r="C590002" s="7">
        <v>177</v>
      </c>
      <c r="D590002" s="98">
        <v>2</v>
      </c>
    </row>
    <row r="590003" spans="3:4">
      <c r="C590003" s="7">
        <v>178</v>
      </c>
      <c r="D590003" s="98">
        <v>2</v>
      </c>
    </row>
    <row r="590004" spans="3:4">
      <c r="C590004" s="7">
        <v>179</v>
      </c>
      <c r="D590004" s="98">
        <v>1</v>
      </c>
    </row>
    <row r="590005" spans="3:4">
      <c r="C590005" s="7">
        <v>180</v>
      </c>
      <c r="D590005" s="98">
        <v>2</v>
      </c>
    </row>
    <row r="590006" spans="3:4">
      <c r="C590006" s="7">
        <v>181</v>
      </c>
      <c r="D590006" s="98">
        <v>2</v>
      </c>
    </row>
    <row r="590007" spans="3:4">
      <c r="C590007" s="7">
        <v>182</v>
      </c>
      <c r="D590007" s="98">
        <v>2</v>
      </c>
    </row>
    <row r="590008" spans="3:4">
      <c r="C590008" s="7">
        <v>183</v>
      </c>
      <c r="D590008" s="98">
        <v>2</v>
      </c>
    </row>
    <row r="590009" spans="3:4">
      <c r="C590009" s="7">
        <v>184</v>
      </c>
      <c r="D590009" s="98">
        <v>1</v>
      </c>
    </row>
    <row r="590010" spans="3:4">
      <c r="C590010" s="7">
        <v>185</v>
      </c>
      <c r="D590010" s="98">
        <v>2</v>
      </c>
    </row>
    <row r="590011" spans="3:4">
      <c r="C590011" s="7">
        <v>186</v>
      </c>
      <c r="D590011" s="98">
        <v>2</v>
      </c>
    </row>
    <row r="590012" spans="3:4">
      <c r="C590012" s="7">
        <v>187</v>
      </c>
      <c r="D590012" s="98">
        <v>5</v>
      </c>
    </row>
    <row r="590013" spans="3:4">
      <c r="C590013" s="7">
        <v>188</v>
      </c>
      <c r="D590013" s="98">
        <v>1</v>
      </c>
    </row>
    <row r="590014" spans="3:4">
      <c r="C590014" s="7">
        <v>189</v>
      </c>
      <c r="D590014" s="98">
        <v>5</v>
      </c>
    </row>
    <row r="590015" spans="3:4">
      <c r="C590015" s="7">
        <v>190</v>
      </c>
      <c r="D590015" s="98">
        <v>5</v>
      </c>
    </row>
    <row r="590016" spans="3:4">
      <c r="C590016" s="7">
        <v>191</v>
      </c>
      <c r="D590016" s="98">
        <v>5</v>
      </c>
    </row>
    <row r="590017" spans="3:4">
      <c r="C590017" s="7">
        <v>192</v>
      </c>
      <c r="D590017" s="98">
        <v>1</v>
      </c>
    </row>
    <row r="590018" spans="3:4">
      <c r="C590018" s="7">
        <v>193</v>
      </c>
      <c r="D590018" s="98">
        <v>1</v>
      </c>
    </row>
    <row r="590019" spans="3:4">
      <c r="C590019" s="7">
        <v>194</v>
      </c>
      <c r="D590019" s="98">
        <v>2</v>
      </c>
    </row>
    <row r="590020" spans="3:4">
      <c r="C590020" s="7">
        <v>195</v>
      </c>
      <c r="D590020" s="98">
        <v>5</v>
      </c>
    </row>
    <row r="590021" spans="3:4">
      <c r="C590021" s="7">
        <v>196</v>
      </c>
      <c r="D590021" s="98">
        <v>3</v>
      </c>
    </row>
    <row r="590022" spans="3:4">
      <c r="C590022" s="7">
        <v>197</v>
      </c>
      <c r="D590022" s="98">
        <v>4</v>
      </c>
    </row>
    <row r="590023" spans="3:4">
      <c r="C590023" s="7">
        <v>198</v>
      </c>
      <c r="D590023" s="98">
        <v>1</v>
      </c>
    </row>
    <row r="590024" spans="3:4">
      <c r="C590024" s="7">
        <v>199</v>
      </c>
      <c r="D590024" s="98">
        <v>5</v>
      </c>
    </row>
    <row r="590025" spans="3:4">
      <c r="C590025" s="7">
        <v>200</v>
      </c>
      <c r="D590025" s="98">
        <v>2</v>
      </c>
    </row>
    <row r="590026" spans="3:4">
      <c r="C590026" s="7">
        <v>201</v>
      </c>
      <c r="D590026" s="98">
        <v>1</v>
      </c>
    </row>
    <row r="590027" spans="3:4">
      <c r="C590027" s="7">
        <v>202</v>
      </c>
      <c r="D590027" s="98">
        <v>4</v>
      </c>
    </row>
    <row r="590028" spans="3:4">
      <c r="C590028" s="7">
        <v>203</v>
      </c>
      <c r="D590028" s="98">
        <v>4</v>
      </c>
    </row>
    <row r="590029" spans="3:4">
      <c r="C590029" s="7">
        <v>204</v>
      </c>
      <c r="D590029" s="98">
        <v>3</v>
      </c>
    </row>
    <row r="590030" spans="3:4">
      <c r="C590030" s="7">
        <v>205</v>
      </c>
      <c r="D590030" s="98">
        <v>1</v>
      </c>
    </row>
    <row r="590031" spans="3:4">
      <c r="C590031" s="7">
        <v>206</v>
      </c>
      <c r="D590031" s="98">
        <v>5</v>
      </c>
    </row>
    <row r="590032" spans="3:4">
      <c r="C590032" s="7">
        <v>207</v>
      </c>
      <c r="D590032" s="98">
        <v>5</v>
      </c>
    </row>
    <row r="590033" spans="3:4">
      <c r="C590033" s="7">
        <v>208</v>
      </c>
      <c r="D590033" s="98">
        <v>4</v>
      </c>
    </row>
    <row r="590034" spans="3:4">
      <c r="C590034" s="7">
        <v>209</v>
      </c>
      <c r="D590034" s="98">
        <v>2</v>
      </c>
    </row>
    <row r="590035" spans="3:4">
      <c r="C590035" s="7">
        <v>210</v>
      </c>
      <c r="D590035" s="98">
        <v>1</v>
      </c>
    </row>
    <row r="590036" spans="3:4">
      <c r="C590036" s="7">
        <v>211</v>
      </c>
      <c r="D590036" s="98">
        <v>4</v>
      </c>
    </row>
    <row r="590037" spans="3:4">
      <c r="C590037" s="7">
        <v>212</v>
      </c>
      <c r="D590037" s="98">
        <v>1</v>
      </c>
    </row>
    <row r="590038" spans="3:4">
      <c r="C590038" s="7">
        <v>213</v>
      </c>
      <c r="D590038" s="98">
        <v>4</v>
      </c>
    </row>
    <row r="590039" spans="3:4">
      <c r="C590039" s="7">
        <v>214</v>
      </c>
      <c r="D590039" s="98">
        <v>1</v>
      </c>
    </row>
    <row r="590040" spans="3:4">
      <c r="C590040" s="7">
        <v>215</v>
      </c>
      <c r="D590040" s="98">
        <v>2</v>
      </c>
    </row>
    <row r="590041" spans="3:4">
      <c r="C590041" s="7">
        <v>216</v>
      </c>
      <c r="D590041" s="98">
        <v>4</v>
      </c>
    </row>
    <row r="590042" spans="3:4">
      <c r="C590042" s="7">
        <v>217</v>
      </c>
      <c r="D590042" s="98">
        <v>4</v>
      </c>
    </row>
    <row r="590043" spans="3:4">
      <c r="C590043" s="7">
        <v>218</v>
      </c>
      <c r="D590043" s="98">
        <v>3</v>
      </c>
    </row>
    <row r="590044" spans="3:4">
      <c r="C590044" s="7">
        <v>219</v>
      </c>
      <c r="D590044" s="98">
        <v>2</v>
      </c>
    </row>
    <row r="590045" spans="3:4">
      <c r="C590045" s="7">
        <v>220</v>
      </c>
      <c r="D590045" s="98">
        <v>5</v>
      </c>
    </row>
    <row r="590046" spans="3:4">
      <c r="C590046" s="7">
        <v>221</v>
      </c>
      <c r="D590046" s="98">
        <v>1</v>
      </c>
    </row>
    <row r="590047" spans="3:4">
      <c r="C590047" s="7">
        <v>222</v>
      </c>
      <c r="D590047" s="98"/>
    </row>
    <row r="590048" spans="3:4">
      <c r="C590048" s="7">
        <v>223</v>
      </c>
      <c r="D590048" s="98">
        <v>4</v>
      </c>
    </row>
    <row r="590049" spans="3:4">
      <c r="C590049" s="7">
        <v>224</v>
      </c>
      <c r="D590049" s="98">
        <v>5</v>
      </c>
    </row>
    <row r="590050" spans="3:4">
      <c r="C590050" s="7">
        <v>225</v>
      </c>
      <c r="D590050" s="98">
        <v>3</v>
      </c>
    </row>
    <row r="590051" spans="3:4">
      <c r="C590051" s="7">
        <v>226</v>
      </c>
      <c r="D590051" s="98">
        <v>4</v>
      </c>
    </row>
    <row r="590052" spans="3:4">
      <c r="C590052" s="7">
        <v>227</v>
      </c>
      <c r="D590052" s="98">
        <v>1</v>
      </c>
    </row>
    <row r="590053" spans="3:4">
      <c r="C590053" s="7">
        <v>228</v>
      </c>
      <c r="D590053" s="98">
        <v>2</v>
      </c>
    </row>
    <row r="606209" spans="3:4">
      <c r="C606209" s="3" t="s">
        <v>13</v>
      </c>
      <c r="D606209" s="98" t="s">
        <v>0</v>
      </c>
    </row>
    <row r="606210" spans="3:4">
      <c r="C606210" s="7">
        <v>1</v>
      </c>
      <c r="D606210" s="98">
        <v>1</v>
      </c>
    </row>
    <row r="606211" spans="3:4">
      <c r="C606211" s="7">
        <v>2</v>
      </c>
      <c r="D606211" s="98">
        <v>1</v>
      </c>
    </row>
    <row r="606212" spans="3:4">
      <c r="C606212" s="7">
        <v>3</v>
      </c>
      <c r="D606212" s="98">
        <v>2</v>
      </c>
    </row>
    <row r="606213" spans="3:4">
      <c r="C606213" s="7">
        <v>4</v>
      </c>
      <c r="D606213" s="98">
        <v>1</v>
      </c>
    </row>
    <row r="606214" spans="3:4">
      <c r="C606214" s="7">
        <v>5</v>
      </c>
      <c r="D606214" s="98">
        <v>1</v>
      </c>
    </row>
    <row r="606215" spans="3:4">
      <c r="C606215" s="7">
        <v>6</v>
      </c>
      <c r="D606215" s="98">
        <v>1</v>
      </c>
    </row>
    <row r="606216" spans="3:4">
      <c r="C606216" s="7">
        <v>7</v>
      </c>
      <c r="D606216" s="98">
        <v>2</v>
      </c>
    </row>
    <row r="606217" spans="3:4">
      <c r="C606217" s="7">
        <v>8</v>
      </c>
      <c r="D606217" s="98">
        <v>1</v>
      </c>
    </row>
    <row r="606218" spans="3:4">
      <c r="C606218" s="7">
        <v>9</v>
      </c>
      <c r="D606218" s="98">
        <v>2</v>
      </c>
    </row>
    <row r="606219" spans="3:4">
      <c r="C606219" s="7">
        <v>10</v>
      </c>
      <c r="D606219" s="98">
        <v>1</v>
      </c>
    </row>
    <row r="606220" spans="3:4">
      <c r="C606220" s="7">
        <v>11</v>
      </c>
      <c r="D606220" s="98">
        <v>1</v>
      </c>
    </row>
    <row r="606221" spans="3:4">
      <c r="C606221" s="7">
        <v>12</v>
      </c>
      <c r="D606221" s="98">
        <v>1</v>
      </c>
    </row>
    <row r="606222" spans="3:4">
      <c r="C606222" s="7">
        <v>13</v>
      </c>
      <c r="D606222" s="98">
        <v>2</v>
      </c>
    </row>
    <row r="606223" spans="3:4">
      <c r="C606223" s="7">
        <v>14</v>
      </c>
      <c r="D606223" s="98">
        <v>1</v>
      </c>
    </row>
    <row r="606224" spans="3:4">
      <c r="C606224" s="7">
        <v>15</v>
      </c>
      <c r="D606224" s="98">
        <v>2</v>
      </c>
    </row>
    <row r="606225" spans="3:4">
      <c r="C606225" s="7">
        <v>16</v>
      </c>
      <c r="D606225" s="98">
        <v>1</v>
      </c>
    </row>
    <row r="606226" spans="3:4">
      <c r="C606226" s="7">
        <v>17</v>
      </c>
      <c r="D606226" s="98">
        <v>2</v>
      </c>
    </row>
    <row r="606227" spans="3:4">
      <c r="C606227" s="7">
        <v>18</v>
      </c>
      <c r="D606227" s="98">
        <v>1</v>
      </c>
    </row>
    <row r="606228" spans="3:4">
      <c r="C606228" s="7">
        <v>19</v>
      </c>
      <c r="D606228" s="98">
        <v>2</v>
      </c>
    </row>
    <row r="606229" spans="3:4">
      <c r="C606229" s="7">
        <v>20</v>
      </c>
      <c r="D606229" s="98">
        <v>1</v>
      </c>
    </row>
    <row r="606230" spans="3:4">
      <c r="C606230" s="7">
        <v>21</v>
      </c>
      <c r="D606230" s="98">
        <v>2</v>
      </c>
    </row>
    <row r="606231" spans="3:4">
      <c r="C606231" s="7">
        <v>22</v>
      </c>
      <c r="D606231" s="98">
        <v>1</v>
      </c>
    </row>
    <row r="606232" spans="3:4">
      <c r="C606232" s="7">
        <v>23</v>
      </c>
      <c r="D606232" s="98">
        <v>2</v>
      </c>
    </row>
    <row r="606233" spans="3:4">
      <c r="C606233" s="7">
        <v>24</v>
      </c>
      <c r="D606233" s="98">
        <v>2</v>
      </c>
    </row>
    <row r="606234" spans="3:4">
      <c r="C606234" s="7">
        <v>25</v>
      </c>
      <c r="D606234" s="98">
        <v>2</v>
      </c>
    </row>
    <row r="606235" spans="3:4">
      <c r="C606235" s="7">
        <v>26</v>
      </c>
      <c r="D606235" s="98">
        <v>1</v>
      </c>
    </row>
    <row r="606236" spans="3:4">
      <c r="C606236" s="7">
        <v>27</v>
      </c>
      <c r="D606236" s="98">
        <v>1</v>
      </c>
    </row>
    <row r="606237" spans="3:4">
      <c r="C606237" s="7">
        <v>28</v>
      </c>
      <c r="D606237" s="98">
        <v>2</v>
      </c>
    </row>
    <row r="606238" spans="3:4">
      <c r="C606238" s="7">
        <v>29</v>
      </c>
      <c r="D606238" s="98">
        <v>1</v>
      </c>
    </row>
    <row r="606239" spans="3:4">
      <c r="C606239" s="7">
        <v>30</v>
      </c>
      <c r="D606239" s="98">
        <v>2</v>
      </c>
    </row>
    <row r="606240" spans="3:4">
      <c r="C606240" s="7">
        <v>31</v>
      </c>
      <c r="D606240" s="98">
        <v>2</v>
      </c>
    </row>
    <row r="606241" spans="3:4">
      <c r="C606241" s="7">
        <v>32</v>
      </c>
      <c r="D606241" s="98">
        <v>2</v>
      </c>
    </row>
    <row r="606242" spans="3:4">
      <c r="C606242" s="7">
        <v>33</v>
      </c>
      <c r="D606242" s="98">
        <v>1</v>
      </c>
    </row>
    <row r="606243" spans="3:4">
      <c r="C606243" s="7">
        <v>34</v>
      </c>
      <c r="D606243" s="98">
        <v>1</v>
      </c>
    </row>
    <row r="606244" spans="3:4">
      <c r="C606244" s="7">
        <v>35</v>
      </c>
      <c r="D606244" s="98">
        <v>2</v>
      </c>
    </row>
    <row r="606245" spans="3:4">
      <c r="C606245" s="7">
        <v>36</v>
      </c>
      <c r="D606245" s="98">
        <v>1</v>
      </c>
    </row>
    <row r="606246" spans="3:4">
      <c r="C606246" s="7">
        <v>37</v>
      </c>
      <c r="D606246" s="98">
        <v>2</v>
      </c>
    </row>
    <row r="606247" spans="3:4">
      <c r="C606247" s="7">
        <v>38</v>
      </c>
      <c r="D606247" s="98">
        <v>1</v>
      </c>
    </row>
    <row r="606248" spans="3:4">
      <c r="C606248" s="7">
        <v>39</v>
      </c>
      <c r="D606248" s="98">
        <v>1</v>
      </c>
    </row>
    <row r="606249" spans="3:4">
      <c r="C606249" s="7">
        <v>40</v>
      </c>
      <c r="D606249" s="98">
        <v>1</v>
      </c>
    </row>
    <row r="606250" spans="3:4">
      <c r="C606250" s="7">
        <v>41</v>
      </c>
      <c r="D606250" s="98">
        <v>2</v>
      </c>
    </row>
    <row r="606251" spans="3:4">
      <c r="C606251" s="7">
        <v>42</v>
      </c>
      <c r="D606251" s="98">
        <v>2</v>
      </c>
    </row>
    <row r="606252" spans="3:4">
      <c r="C606252" s="7">
        <v>43</v>
      </c>
      <c r="D606252" s="98">
        <v>1</v>
      </c>
    </row>
    <row r="606253" spans="3:4">
      <c r="C606253" s="7">
        <v>44</v>
      </c>
      <c r="D606253" s="98">
        <v>1</v>
      </c>
    </row>
    <row r="606254" spans="3:4">
      <c r="C606254" s="7">
        <v>45</v>
      </c>
      <c r="D606254" s="98">
        <v>2</v>
      </c>
    </row>
    <row r="606255" spans="3:4">
      <c r="C606255" s="7">
        <v>46</v>
      </c>
      <c r="D606255" s="98">
        <v>1</v>
      </c>
    </row>
    <row r="606256" spans="3:4">
      <c r="C606256" s="7">
        <v>47</v>
      </c>
      <c r="D606256" s="98">
        <v>2</v>
      </c>
    </row>
    <row r="606257" spans="3:4">
      <c r="C606257" s="7">
        <v>48</v>
      </c>
      <c r="D606257" s="98">
        <v>2</v>
      </c>
    </row>
    <row r="606258" spans="3:4">
      <c r="C606258" s="7">
        <v>49</v>
      </c>
      <c r="D606258" s="98">
        <v>1</v>
      </c>
    </row>
    <row r="606259" spans="3:4">
      <c r="C606259" s="7">
        <v>50</v>
      </c>
      <c r="D606259" s="98">
        <v>1</v>
      </c>
    </row>
    <row r="606260" spans="3:4">
      <c r="C606260" s="7">
        <v>51</v>
      </c>
      <c r="D606260" s="98">
        <v>2</v>
      </c>
    </row>
    <row r="606261" spans="3:4">
      <c r="C606261" s="7">
        <v>52</v>
      </c>
      <c r="D606261" s="98">
        <v>1</v>
      </c>
    </row>
    <row r="606262" spans="3:4">
      <c r="C606262" s="7">
        <v>53</v>
      </c>
      <c r="D606262" s="98">
        <v>2</v>
      </c>
    </row>
    <row r="606263" spans="3:4">
      <c r="C606263" s="7">
        <v>54</v>
      </c>
      <c r="D606263" s="98">
        <v>2</v>
      </c>
    </row>
    <row r="606264" spans="3:4">
      <c r="C606264" s="7">
        <v>55</v>
      </c>
      <c r="D606264" s="98">
        <v>2</v>
      </c>
    </row>
    <row r="606265" spans="3:4">
      <c r="C606265" s="7">
        <v>56</v>
      </c>
      <c r="D606265" s="98">
        <v>2</v>
      </c>
    </row>
    <row r="606266" spans="3:4">
      <c r="C606266" s="7">
        <v>57</v>
      </c>
      <c r="D606266" s="98">
        <v>2</v>
      </c>
    </row>
    <row r="606267" spans="3:4">
      <c r="C606267" s="7">
        <v>58</v>
      </c>
      <c r="D606267" s="98">
        <v>1</v>
      </c>
    </row>
    <row r="606268" spans="3:4">
      <c r="C606268" s="7">
        <v>59</v>
      </c>
      <c r="D606268" s="98">
        <v>1</v>
      </c>
    </row>
    <row r="606269" spans="3:4">
      <c r="C606269" s="7">
        <v>60</v>
      </c>
      <c r="D606269" s="98">
        <v>1</v>
      </c>
    </row>
    <row r="606270" spans="3:4">
      <c r="C606270" s="7">
        <v>61</v>
      </c>
      <c r="D606270" s="98">
        <v>2</v>
      </c>
    </row>
    <row r="606271" spans="3:4">
      <c r="C606271" s="7">
        <v>62</v>
      </c>
      <c r="D606271" s="98">
        <v>2</v>
      </c>
    </row>
    <row r="606272" spans="3:4">
      <c r="C606272" s="7">
        <v>63</v>
      </c>
      <c r="D606272" s="98">
        <v>2</v>
      </c>
    </row>
    <row r="606273" spans="3:4">
      <c r="C606273" s="7">
        <v>64</v>
      </c>
      <c r="D606273" s="98">
        <v>1</v>
      </c>
    </row>
    <row r="606274" spans="3:4">
      <c r="C606274" s="7">
        <v>65</v>
      </c>
      <c r="D606274" s="98">
        <v>2</v>
      </c>
    </row>
    <row r="606275" spans="3:4">
      <c r="C606275" s="7">
        <v>66</v>
      </c>
      <c r="D606275" s="98">
        <v>1</v>
      </c>
    </row>
    <row r="606276" spans="3:4">
      <c r="C606276" s="7">
        <v>67</v>
      </c>
      <c r="D606276" s="98">
        <v>2</v>
      </c>
    </row>
    <row r="606277" spans="3:4">
      <c r="C606277" s="7">
        <v>68</v>
      </c>
      <c r="D606277" s="98">
        <v>1</v>
      </c>
    </row>
    <row r="606278" spans="3:4">
      <c r="C606278" s="7">
        <v>69</v>
      </c>
      <c r="D606278" s="98">
        <v>2</v>
      </c>
    </row>
    <row r="606279" spans="3:4">
      <c r="C606279" s="7">
        <v>70</v>
      </c>
      <c r="D606279" s="98">
        <v>2</v>
      </c>
    </row>
    <row r="606280" spans="3:4">
      <c r="C606280" s="7">
        <v>71</v>
      </c>
      <c r="D606280" s="98">
        <v>2</v>
      </c>
    </row>
    <row r="606281" spans="3:4">
      <c r="C606281" s="7">
        <v>72</v>
      </c>
      <c r="D606281" s="98">
        <v>2</v>
      </c>
    </row>
    <row r="606282" spans="3:4">
      <c r="C606282" s="7">
        <v>73</v>
      </c>
      <c r="D606282" s="98">
        <v>2</v>
      </c>
    </row>
    <row r="606283" spans="3:4">
      <c r="C606283" s="7">
        <v>74</v>
      </c>
      <c r="D606283" s="98">
        <v>1</v>
      </c>
    </row>
    <row r="606284" spans="3:4">
      <c r="C606284" s="7">
        <v>75</v>
      </c>
      <c r="D606284" s="98">
        <v>2</v>
      </c>
    </row>
    <row r="606285" spans="3:4">
      <c r="C606285" s="7">
        <v>76</v>
      </c>
      <c r="D606285" s="98">
        <v>1</v>
      </c>
    </row>
    <row r="606286" spans="3:4">
      <c r="C606286" s="7">
        <v>77</v>
      </c>
      <c r="D606286" s="98">
        <v>2</v>
      </c>
    </row>
    <row r="606287" spans="3:4">
      <c r="C606287" s="7">
        <v>78</v>
      </c>
      <c r="D606287" s="98">
        <v>2</v>
      </c>
    </row>
    <row r="606288" spans="3:4">
      <c r="C606288" s="7">
        <v>79</v>
      </c>
      <c r="D606288" s="98">
        <v>1</v>
      </c>
    </row>
    <row r="606289" spans="3:4">
      <c r="C606289" s="7">
        <v>80</v>
      </c>
      <c r="D606289" s="98">
        <v>2</v>
      </c>
    </row>
    <row r="606290" spans="3:4">
      <c r="C606290" s="7">
        <v>81</v>
      </c>
      <c r="D606290" s="98">
        <v>1</v>
      </c>
    </row>
    <row r="606291" spans="3:4">
      <c r="C606291" s="7">
        <v>82</v>
      </c>
      <c r="D606291" s="98">
        <v>1</v>
      </c>
    </row>
    <row r="606292" spans="3:4">
      <c r="C606292" s="7">
        <v>83</v>
      </c>
      <c r="D606292" s="98">
        <v>1</v>
      </c>
    </row>
    <row r="606293" spans="3:4">
      <c r="C606293" s="7">
        <v>84</v>
      </c>
      <c r="D606293" s="98">
        <v>1</v>
      </c>
    </row>
    <row r="606294" spans="3:4">
      <c r="C606294" s="7">
        <v>85</v>
      </c>
      <c r="D606294" s="98">
        <v>2</v>
      </c>
    </row>
    <row r="606295" spans="3:4">
      <c r="C606295" s="7">
        <v>86</v>
      </c>
      <c r="D606295" s="98">
        <v>2</v>
      </c>
    </row>
    <row r="606296" spans="3:4">
      <c r="C606296" s="7">
        <v>87</v>
      </c>
      <c r="D606296" s="98">
        <v>1</v>
      </c>
    </row>
    <row r="606297" spans="3:4">
      <c r="C606297" s="7">
        <v>88</v>
      </c>
      <c r="D606297" s="98">
        <v>2</v>
      </c>
    </row>
    <row r="606298" spans="3:4">
      <c r="C606298" s="7">
        <v>89</v>
      </c>
      <c r="D606298" s="98">
        <v>1</v>
      </c>
    </row>
    <row r="606299" spans="3:4">
      <c r="C606299" s="7">
        <v>90</v>
      </c>
      <c r="D606299" s="98">
        <v>1</v>
      </c>
    </row>
    <row r="606300" spans="3:4">
      <c r="C606300" s="7">
        <v>91</v>
      </c>
      <c r="D606300" s="98">
        <v>2</v>
      </c>
    </row>
    <row r="606301" spans="3:4">
      <c r="C606301" s="7">
        <v>92</v>
      </c>
      <c r="D606301" s="98">
        <v>1</v>
      </c>
    </row>
    <row r="606302" spans="3:4">
      <c r="C606302" s="7">
        <v>93</v>
      </c>
      <c r="D606302" s="98">
        <v>1</v>
      </c>
    </row>
    <row r="606303" spans="3:4">
      <c r="C606303" s="7">
        <v>94</v>
      </c>
      <c r="D606303" s="98">
        <v>2</v>
      </c>
    </row>
    <row r="606304" spans="3:4">
      <c r="C606304" s="7">
        <v>95</v>
      </c>
      <c r="D606304" s="98">
        <v>2</v>
      </c>
    </row>
    <row r="606305" spans="3:4">
      <c r="C606305" s="7">
        <v>96</v>
      </c>
      <c r="D606305" s="98">
        <v>2</v>
      </c>
    </row>
    <row r="606306" spans="3:4">
      <c r="C606306" s="7">
        <v>97</v>
      </c>
      <c r="D606306" s="98">
        <v>2</v>
      </c>
    </row>
    <row r="606307" spans="3:4">
      <c r="C606307" s="7">
        <v>98</v>
      </c>
      <c r="D606307" s="98">
        <v>1</v>
      </c>
    </row>
    <row r="606308" spans="3:4">
      <c r="C606308" s="7">
        <v>99</v>
      </c>
      <c r="D606308" s="98">
        <v>2</v>
      </c>
    </row>
    <row r="606309" spans="3:4">
      <c r="C606309" s="7">
        <v>100</v>
      </c>
      <c r="D606309" s="98">
        <v>2</v>
      </c>
    </row>
    <row r="606310" spans="3:4">
      <c r="C606310" s="7">
        <v>101</v>
      </c>
      <c r="D606310" s="98">
        <v>2</v>
      </c>
    </row>
    <row r="606311" spans="3:4">
      <c r="C606311" s="7">
        <v>102</v>
      </c>
      <c r="D606311" s="98">
        <v>1</v>
      </c>
    </row>
    <row r="606312" spans="3:4">
      <c r="C606312" s="7">
        <v>103</v>
      </c>
      <c r="D606312" s="98">
        <v>2</v>
      </c>
    </row>
    <row r="606313" spans="3:4">
      <c r="C606313" s="7">
        <v>104</v>
      </c>
      <c r="D606313" s="98">
        <v>1</v>
      </c>
    </row>
    <row r="606314" spans="3:4">
      <c r="C606314" s="7">
        <v>105</v>
      </c>
      <c r="D606314" s="98">
        <v>2</v>
      </c>
    </row>
    <row r="606315" spans="3:4">
      <c r="C606315" s="7">
        <v>106</v>
      </c>
      <c r="D606315" s="98">
        <v>2</v>
      </c>
    </row>
    <row r="606316" spans="3:4">
      <c r="C606316" s="7">
        <v>107</v>
      </c>
      <c r="D606316" s="98">
        <v>2</v>
      </c>
    </row>
    <row r="606317" spans="3:4">
      <c r="C606317" s="7">
        <v>108</v>
      </c>
      <c r="D606317" s="98">
        <v>2</v>
      </c>
    </row>
    <row r="606318" spans="3:4">
      <c r="C606318" s="7">
        <v>109</v>
      </c>
      <c r="D606318" s="98">
        <v>2</v>
      </c>
    </row>
    <row r="606319" spans="3:4">
      <c r="C606319" s="7">
        <v>110</v>
      </c>
      <c r="D606319" s="98">
        <v>2</v>
      </c>
    </row>
    <row r="606320" spans="3:4">
      <c r="C606320" s="7">
        <v>111</v>
      </c>
      <c r="D606320" s="98">
        <v>1</v>
      </c>
    </row>
    <row r="606321" spans="3:4">
      <c r="C606321" s="7">
        <v>112</v>
      </c>
      <c r="D606321" s="98">
        <v>2</v>
      </c>
    </row>
    <row r="606322" spans="3:4">
      <c r="C606322" s="7">
        <v>113</v>
      </c>
      <c r="D606322" s="98">
        <v>2</v>
      </c>
    </row>
    <row r="606323" spans="3:4">
      <c r="C606323" s="7">
        <v>114</v>
      </c>
      <c r="D606323" s="98">
        <v>2</v>
      </c>
    </row>
    <row r="606324" spans="3:4">
      <c r="C606324" s="7">
        <v>115</v>
      </c>
      <c r="D606324" s="98">
        <v>2</v>
      </c>
    </row>
    <row r="606325" spans="3:4">
      <c r="C606325" s="7">
        <v>116</v>
      </c>
      <c r="D606325" s="98">
        <v>1</v>
      </c>
    </row>
    <row r="606326" spans="3:4">
      <c r="C606326" s="7">
        <v>117</v>
      </c>
      <c r="D606326" s="98">
        <v>2</v>
      </c>
    </row>
    <row r="606327" spans="3:4">
      <c r="C606327" s="7">
        <v>118</v>
      </c>
      <c r="D606327" s="98">
        <v>2</v>
      </c>
    </row>
    <row r="606328" spans="3:4">
      <c r="C606328" s="7">
        <v>119</v>
      </c>
      <c r="D606328" s="98">
        <v>2</v>
      </c>
    </row>
    <row r="606329" spans="3:4">
      <c r="C606329" s="7">
        <v>120</v>
      </c>
      <c r="D606329" s="98">
        <v>2</v>
      </c>
    </row>
    <row r="606330" spans="3:4">
      <c r="C606330" s="7">
        <v>121</v>
      </c>
      <c r="D606330" s="98">
        <v>2</v>
      </c>
    </row>
    <row r="606331" spans="3:4">
      <c r="C606331" s="7">
        <v>122</v>
      </c>
      <c r="D606331" s="98">
        <v>2</v>
      </c>
    </row>
    <row r="606332" spans="3:4">
      <c r="C606332" s="7">
        <v>123</v>
      </c>
      <c r="D606332" s="98">
        <v>2</v>
      </c>
    </row>
    <row r="606333" spans="3:4">
      <c r="C606333" s="7">
        <v>124</v>
      </c>
      <c r="D606333" s="98">
        <v>1</v>
      </c>
    </row>
    <row r="606334" spans="3:4">
      <c r="C606334" s="7">
        <v>125</v>
      </c>
      <c r="D606334" s="98">
        <v>2</v>
      </c>
    </row>
    <row r="606335" spans="3:4">
      <c r="C606335" s="7">
        <v>126</v>
      </c>
      <c r="D606335" s="98">
        <v>1</v>
      </c>
    </row>
    <row r="606336" spans="3:4">
      <c r="C606336" s="7">
        <v>127</v>
      </c>
      <c r="D606336" s="98">
        <v>2</v>
      </c>
    </row>
    <row r="606337" spans="3:4">
      <c r="C606337" s="7">
        <v>128</v>
      </c>
      <c r="D606337" s="98">
        <v>2</v>
      </c>
    </row>
    <row r="606338" spans="3:4">
      <c r="C606338" s="7">
        <v>129</v>
      </c>
      <c r="D606338" s="98">
        <v>2</v>
      </c>
    </row>
    <row r="606339" spans="3:4">
      <c r="C606339" s="7">
        <v>130</v>
      </c>
      <c r="D606339" s="98">
        <v>2</v>
      </c>
    </row>
    <row r="606340" spans="3:4">
      <c r="C606340" s="7">
        <v>131</v>
      </c>
      <c r="D606340" s="98">
        <v>1</v>
      </c>
    </row>
    <row r="606341" spans="3:4">
      <c r="C606341" s="7">
        <v>132</v>
      </c>
      <c r="D606341" s="98">
        <v>2</v>
      </c>
    </row>
    <row r="606342" spans="3:4">
      <c r="C606342" s="7">
        <v>133</v>
      </c>
      <c r="D606342" s="98">
        <v>2</v>
      </c>
    </row>
    <row r="606343" spans="3:4">
      <c r="C606343" s="7">
        <v>134</v>
      </c>
      <c r="D606343" s="98">
        <v>2</v>
      </c>
    </row>
    <row r="606344" spans="3:4">
      <c r="C606344" s="7">
        <v>135</v>
      </c>
      <c r="D606344" s="98">
        <v>2</v>
      </c>
    </row>
    <row r="606345" spans="3:4">
      <c r="C606345" s="7">
        <v>136</v>
      </c>
      <c r="D606345" s="98">
        <v>1</v>
      </c>
    </row>
    <row r="606346" spans="3:4">
      <c r="C606346" s="7">
        <v>137</v>
      </c>
      <c r="D606346" s="98">
        <v>1</v>
      </c>
    </row>
    <row r="606347" spans="3:4">
      <c r="C606347" s="7">
        <v>138</v>
      </c>
      <c r="D606347" s="98">
        <v>2</v>
      </c>
    </row>
    <row r="606348" spans="3:4">
      <c r="C606348" s="7">
        <v>139</v>
      </c>
      <c r="D606348" s="98">
        <v>2</v>
      </c>
    </row>
    <row r="606349" spans="3:4">
      <c r="C606349" s="7">
        <v>140</v>
      </c>
      <c r="D606349" s="98">
        <v>2</v>
      </c>
    </row>
    <row r="606350" spans="3:4">
      <c r="C606350" s="7">
        <v>141</v>
      </c>
      <c r="D606350" s="98">
        <v>1</v>
      </c>
    </row>
    <row r="606351" spans="3:4">
      <c r="C606351" s="7">
        <v>142</v>
      </c>
      <c r="D606351" s="98">
        <v>2</v>
      </c>
    </row>
    <row r="606352" spans="3:4">
      <c r="C606352" s="7">
        <v>143</v>
      </c>
      <c r="D606352" s="98">
        <v>2</v>
      </c>
    </row>
    <row r="606353" spans="3:4">
      <c r="C606353" s="7">
        <v>144</v>
      </c>
      <c r="D606353" s="98">
        <v>1</v>
      </c>
    </row>
    <row r="606354" spans="3:4">
      <c r="C606354" s="7">
        <v>145</v>
      </c>
      <c r="D606354" s="98">
        <v>2</v>
      </c>
    </row>
    <row r="606355" spans="3:4">
      <c r="C606355" s="7">
        <v>146</v>
      </c>
      <c r="D606355" s="98">
        <v>2</v>
      </c>
    </row>
    <row r="606356" spans="3:4">
      <c r="C606356" s="7">
        <v>147</v>
      </c>
      <c r="D606356" s="98">
        <v>2</v>
      </c>
    </row>
    <row r="606357" spans="3:4">
      <c r="C606357" s="7">
        <v>148</v>
      </c>
      <c r="D606357" s="98">
        <v>1</v>
      </c>
    </row>
    <row r="606358" spans="3:4">
      <c r="C606358" s="7">
        <v>149</v>
      </c>
      <c r="D606358" s="98">
        <v>2</v>
      </c>
    </row>
    <row r="606359" spans="3:4">
      <c r="C606359" s="7">
        <v>150</v>
      </c>
      <c r="D606359" s="98">
        <v>2</v>
      </c>
    </row>
    <row r="606360" spans="3:4">
      <c r="C606360" s="7">
        <v>151</v>
      </c>
      <c r="D606360" s="98">
        <v>2</v>
      </c>
    </row>
    <row r="606361" spans="3:4">
      <c r="C606361" s="7">
        <v>152</v>
      </c>
      <c r="D606361" s="98">
        <v>2</v>
      </c>
    </row>
    <row r="606362" spans="3:4">
      <c r="C606362" s="7">
        <v>153</v>
      </c>
      <c r="D606362" s="98">
        <v>2</v>
      </c>
    </row>
    <row r="606363" spans="3:4">
      <c r="C606363" s="7">
        <v>154</v>
      </c>
      <c r="D606363" s="98">
        <v>2</v>
      </c>
    </row>
    <row r="606364" spans="3:4">
      <c r="C606364" s="7">
        <v>155</v>
      </c>
      <c r="D606364" s="98">
        <v>2</v>
      </c>
    </row>
    <row r="606365" spans="3:4">
      <c r="C606365" s="7">
        <v>156</v>
      </c>
      <c r="D606365" s="98">
        <v>2</v>
      </c>
    </row>
    <row r="606366" spans="3:4">
      <c r="C606366" s="7">
        <v>157</v>
      </c>
      <c r="D606366" s="98">
        <v>2</v>
      </c>
    </row>
    <row r="606367" spans="3:4">
      <c r="C606367" s="7">
        <v>158</v>
      </c>
      <c r="D606367" s="98">
        <v>2</v>
      </c>
    </row>
    <row r="606368" spans="3:4">
      <c r="C606368" s="7">
        <v>159</v>
      </c>
      <c r="D606368" s="98">
        <v>2</v>
      </c>
    </row>
    <row r="606369" spans="3:4">
      <c r="C606369" s="7">
        <v>160</v>
      </c>
      <c r="D606369" s="98">
        <v>2</v>
      </c>
    </row>
    <row r="606370" spans="3:4">
      <c r="C606370" s="7">
        <v>161</v>
      </c>
      <c r="D606370" s="98">
        <v>2</v>
      </c>
    </row>
    <row r="606371" spans="3:4">
      <c r="C606371" s="7">
        <v>162</v>
      </c>
      <c r="D606371" s="98">
        <v>2</v>
      </c>
    </row>
    <row r="606372" spans="3:4">
      <c r="C606372" s="7">
        <v>163</v>
      </c>
      <c r="D606372" s="98">
        <v>2</v>
      </c>
    </row>
    <row r="606373" spans="3:4">
      <c r="C606373" s="7">
        <v>164</v>
      </c>
      <c r="D606373" s="98">
        <v>2</v>
      </c>
    </row>
    <row r="606374" spans="3:4">
      <c r="C606374" s="7">
        <v>165</v>
      </c>
      <c r="D606374" s="98">
        <v>2</v>
      </c>
    </row>
    <row r="606375" spans="3:4">
      <c r="C606375" s="7">
        <v>166</v>
      </c>
      <c r="D606375" s="98">
        <v>2</v>
      </c>
    </row>
    <row r="606376" spans="3:4">
      <c r="C606376" s="7">
        <v>167</v>
      </c>
      <c r="D606376" s="98">
        <v>2</v>
      </c>
    </row>
    <row r="606377" spans="3:4">
      <c r="C606377" s="7">
        <v>168</v>
      </c>
      <c r="D606377" s="98">
        <v>2</v>
      </c>
    </row>
    <row r="606378" spans="3:4">
      <c r="C606378" s="7">
        <v>169</v>
      </c>
      <c r="D606378" s="98">
        <v>2</v>
      </c>
    </row>
    <row r="606379" spans="3:4">
      <c r="C606379" s="7">
        <v>170</v>
      </c>
      <c r="D606379" s="98">
        <v>2</v>
      </c>
    </row>
    <row r="606380" spans="3:4">
      <c r="C606380" s="7">
        <v>171</v>
      </c>
      <c r="D606380" s="98">
        <v>2</v>
      </c>
    </row>
    <row r="606381" spans="3:4">
      <c r="C606381" s="7">
        <v>172</v>
      </c>
      <c r="D606381" s="98">
        <v>2</v>
      </c>
    </row>
    <row r="606382" spans="3:4">
      <c r="C606382" s="7">
        <v>173</v>
      </c>
      <c r="D606382" s="98">
        <v>2</v>
      </c>
    </row>
    <row r="606383" spans="3:4">
      <c r="C606383" s="7">
        <v>174</v>
      </c>
      <c r="D606383" s="98">
        <v>2</v>
      </c>
    </row>
    <row r="606384" spans="3:4">
      <c r="C606384" s="7">
        <v>175</v>
      </c>
      <c r="D606384" s="98">
        <v>2</v>
      </c>
    </row>
    <row r="606385" spans="3:4">
      <c r="C606385" s="7">
        <v>176</v>
      </c>
      <c r="D606385" s="98">
        <v>2</v>
      </c>
    </row>
    <row r="606386" spans="3:4">
      <c r="C606386" s="7">
        <v>177</v>
      </c>
      <c r="D606386" s="98">
        <v>2</v>
      </c>
    </row>
    <row r="606387" spans="3:4">
      <c r="C606387" s="7">
        <v>178</v>
      </c>
      <c r="D606387" s="98">
        <v>2</v>
      </c>
    </row>
    <row r="606388" spans="3:4">
      <c r="C606388" s="7">
        <v>179</v>
      </c>
      <c r="D606388" s="98">
        <v>1</v>
      </c>
    </row>
    <row r="606389" spans="3:4">
      <c r="C606389" s="7">
        <v>180</v>
      </c>
      <c r="D606389" s="98">
        <v>2</v>
      </c>
    </row>
    <row r="606390" spans="3:4">
      <c r="C606390" s="7">
        <v>181</v>
      </c>
      <c r="D606390" s="98">
        <v>2</v>
      </c>
    </row>
    <row r="606391" spans="3:4">
      <c r="C606391" s="7">
        <v>182</v>
      </c>
      <c r="D606391" s="98">
        <v>2</v>
      </c>
    </row>
    <row r="606392" spans="3:4">
      <c r="C606392" s="7">
        <v>183</v>
      </c>
      <c r="D606392" s="98">
        <v>2</v>
      </c>
    </row>
    <row r="606393" spans="3:4">
      <c r="C606393" s="7">
        <v>184</v>
      </c>
      <c r="D606393" s="98">
        <v>1</v>
      </c>
    </row>
    <row r="606394" spans="3:4">
      <c r="C606394" s="7">
        <v>185</v>
      </c>
      <c r="D606394" s="98">
        <v>2</v>
      </c>
    </row>
    <row r="606395" spans="3:4">
      <c r="C606395" s="7">
        <v>186</v>
      </c>
      <c r="D606395" s="98">
        <v>2</v>
      </c>
    </row>
    <row r="606396" spans="3:4">
      <c r="C606396" s="7">
        <v>187</v>
      </c>
      <c r="D606396" s="98">
        <v>5</v>
      </c>
    </row>
    <row r="606397" spans="3:4">
      <c r="C606397" s="7">
        <v>188</v>
      </c>
      <c r="D606397" s="98">
        <v>1</v>
      </c>
    </row>
    <row r="606398" spans="3:4">
      <c r="C606398" s="7">
        <v>189</v>
      </c>
      <c r="D606398" s="98">
        <v>5</v>
      </c>
    </row>
    <row r="606399" spans="3:4">
      <c r="C606399" s="7">
        <v>190</v>
      </c>
      <c r="D606399" s="98">
        <v>5</v>
      </c>
    </row>
    <row r="606400" spans="3:4">
      <c r="C606400" s="7">
        <v>191</v>
      </c>
      <c r="D606400" s="98">
        <v>5</v>
      </c>
    </row>
    <row r="606401" spans="3:4">
      <c r="C606401" s="7">
        <v>192</v>
      </c>
      <c r="D606401" s="98">
        <v>1</v>
      </c>
    </row>
    <row r="606402" spans="3:4">
      <c r="C606402" s="7">
        <v>193</v>
      </c>
      <c r="D606402" s="98">
        <v>1</v>
      </c>
    </row>
    <row r="606403" spans="3:4">
      <c r="C606403" s="7">
        <v>194</v>
      </c>
      <c r="D606403" s="98">
        <v>2</v>
      </c>
    </row>
    <row r="606404" spans="3:4">
      <c r="C606404" s="7">
        <v>195</v>
      </c>
      <c r="D606404" s="98">
        <v>5</v>
      </c>
    </row>
    <row r="606405" spans="3:4">
      <c r="C606405" s="7">
        <v>196</v>
      </c>
      <c r="D606405" s="98">
        <v>3</v>
      </c>
    </row>
    <row r="606406" spans="3:4">
      <c r="C606406" s="7">
        <v>197</v>
      </c>
      <c r="D606406" s="98">
        <v>4</v>
      </c>
    </row>
    <row r="606407" spans="3:4">
      <c r="C606407" s="7">
        <v>198</v>
      </c>
      <c r="D606407" s="98">
        <v>1</v>
      </c>
    </row>
    <row r="606408" spans="3:4">
      <c r="C606408" s="7">
        <v>199</v>
      </c>
      <c r="D606408" s="98">
        <v>5</v>
      </c>
    </row>
    <row r="606409" spans="3:4">
      <c r="C606409" s="7">
        <v>200</v>
      </c>
      <c r="D606409" s="98">
        <v>2</v>
      </c>
    </row>
    <row r="606410" spans="3:4">
      <c r="C606410" s="7">
        <v>201</v>
      </c>
      <c r="D606410" s="98">
        <v>1</v>
      </c>
    </row>
    <row r="606411" spans="3:4">
      <c r="C606411" s="7">
        <v>202</v>
      </c>
      <c r="D606411" s="98">
        <v>4</v>
      </c>
    </row>
    <row r="606412" spans="3:4">
      <c r="C606412" s="7">
        <v>203</v>
      </c>
      <c r="D606412" s="98">
        <v>4</v>
      </c>
    </row>
    <row r="606413" spans="3:4">
      <c r="C606413" s="7">
        <v>204</v>
      </c>
      <c r="D606413" s="98">
        <v>3</v>
      </c>
    </row>
    <row r="606414" spans="3:4">
      <c r="C606414" s="7">
        <v>205</v>
      </c>
      <c r="D606414" s="98">
        <v>1</v>
      </c>
    </row>
    <row r="606415" spans="3:4">
      <c r="C606415" s="7">
        <v>206</v>
      </c>
      <c r="D606415" s="98">
        <v>5</v>
      </c>
    </row>
    <row r="606416" spans="3:4">
      <c r="C606416" s="7">
        <v>207</v>
      </c>
      <c r="D606416" s="98">
        <v>5</v>
      </c>
    </row>
    <row r="606417" spans="3:4">
      <c r="C606417" s="7">
        <v>208</v>
      </c>
      <c r="D606417" s="98">
        <v>4</v>
      </c>
    </row>
    <row r="606418" spans="3:4">
      <c r="C606418" s="7">
        <v>209</v>
      </c>
      <c r="D606418" s="98">
        <v>2</v>
      </c>
    </row>
    <row r="606419" spans="3:4">
      <c r="C606419" s="7">
        <v>210</v>
      </c>
      <c r="D606419" s="98">
        <v>1</v>
      </c>
    </row>
    <row r="606420" spans="3:4">
      <c r="C606420" s="7">
        <v>211</v>
      </c>
      <c r="D606420" s="98">
        <v>4</v>
      </c>
    </row>
    <row r="606421" spans="3:4">
      <c r="C606421" s="7">
        <v>212</v>
      </c>
      <c r="D606421" s="98">
        <v>1</v>
      </c>
    </row>
    <row r="606422" spans="3:4">
      <c r="C606422" s="7">
        <v>213</v>
      </c>
      <c r="D606422" s="98">
        <v>4</v>
      </c>
    </row>
    <row r="606423" spans="3:4">
      <c r="C606423" s="7">
        <v>214</v>
      </c>
      <c r="D606423" s="98">
        <v>1</v>
      </c>
    </row>
    <row r="606424" spans="3:4">
      <c r="C606424" s="7">
        <v>215</v>
      </c>
      <c r="D606424" s="98">
        <v>2</v>
      </c>
    </row>
    <row r="606425" spans="3:4">
      <c r="C606425" s="7">
        <v>216</v>
      </c>
      <c r="D606425" s="98">
        <v>4</v>
      </c>
    </row>
    <row r="606426" spans="3:4">
      <c r="C606426" s="7">
        <v>217</v>
      </c>
      <c r="D606426" s="98">
        <v>4</v>
      </c>
    </row>
    <row r="606427" spans="3:4">
      <c r="C606427" s="7">
        <v>218</v>
      </c>
      <c r="D606427" s="98">
        <v>3</v>
      </c>
    </row>
    <row r="606428" spans="3:4">
      <c r="C606428" s="7">
        <v>219</v>
      </c>
      <c r="D606428" s="98">
        <v>2</v>
      </c>
    </row>
    <row r="606429" spans="3:4">
      <c r="C606429" s="7">
        <v>220</v>
      </c>
      <c r="D606429" s="98">
        <v>5</v>
      </c>
    </row>
    <row r="606430" spans="3:4">
      <c r="C606430" s="7">
        <v>221</v>
      </c>
      <c r="D606430" s="98">
        <v>1</v>
      </c>
    </row>
    <row r="606431" spans="3:4">
      <c r="C606431" s="7">
        <v>222</v>
      </c>
      <c r="D606431" s="98"/>
    </row>
    <row r="606432" spans="3:4">
      <c r="C606432" s="7">
        <v>223</v>
      </c>
      <c r="D606432" s="98">
        <v>4</v>
      </c>
    </row>
    <row r="606433" spans="3:4">
      <c r="C606433" s="7">
        <v>224</v>
      </c>
      <c r="D606433" s="98">
        <v>5</v>
      </c>
    </row>
    <row r="606434" spans="3:4">
      <c r="C606434" s="7">
        <v>225</v>
      </c>
      <c r="D606434" s="98">
        <v>3</v>
      </c>
    </row>
    <row r="606435" spans="3:4">
      <c r="C606435" s="7">
        <v>226</v>
      </c>
      <c r="D606435" s="98">
        <v>4</v>
      </c>
    </row>
    <row r="606436" spans="3:4">
      <c r="C606436" s="7">
        <v>227</v>
      </c>
      <c r="D606436" s="98">
        <v>1</v>
      </c>
    </row>
    <row r="606437" spans="3:4">
      <c r="C606437" s="7">
        <v>228</v>
      </c>
      <c r="D606437" s="98">
        <v>2</v>
      </c>
    </row>
    <row r="622593" spans="3:4">
      <c r="C622593" s="3" t="s">
        <v>225</v>
      </c>
      <c r="D622593" s="98" t="s">
        <v>0</v>
      </c>
    </row>
    <row r="622594" spans="3:4">
      <c r="C622594" s="7">
        <v>1</v>
      </c>
      <c r="D622594" s="98">
        <v>1</v>
      </c>
    </row>
    <row r="622595" spans="3:4">
      <c r="C622595" s="7">
        <v>2</v>
      </c>
      <c r="D622595" s="98">
        <v>1</v>
      </c>
    </row>
    <row r="622596" spans="3:4">
      <c r="C622596" s="7">
        <v>3</v>
      </c>
      <c r="D622596" s="98">
        <v>2</v>
      </c>
    </row>
    <row r="622597" spans="3:4">
      <c r="C622597" s="7">
        <v>4</v>
      </c>
      <c r="D622597" s="98">
        <v>1</v>
      </c>
    </row>
    <row r="622598" spans="3:4">
      <c r="C622598" s="7">
        <v>5</v>
      </c>
      <c r="D622598" s="98">
        <v>1</v>
      </c>
    </row>
    <row r="622599" spans="3:4">
      <c r="C622599" s="7">
        <v>6</v>
      </c>
      <c r="D622599" s="98">
        <v>1</v>
      </c>
    </row>
    <row r="622600" spans="3:4">
      <c r="C622600" s="7">
        <v>7</v>
      </c>
      <c r="D622600" s="98">
        <v>2</v>
      </c>
    </row>
    <row r="622601" spans="3:4">
      <c r="C622601" s="7">
        <v>8</v>
      </c>
      <c r="D622601" s="98">
        <v>1</v>
      </c>
    </row>
    <row r="622602" spans="3:4">
      <c r="C622602" s="7">
        <v>9</v>
      </c>
      <c r="D622602" s="98">
        <v>2</v>
      </c>
    </row>
    <row r="622603" spans="3:4">
      <c r="C622603" s="7">
        <v>10</v>
      </c>
      <c r="D622603" s="98">
        <v>1</v>
      </c>
    </row>
    <row r="622604" spans="3:4">
      <c r="C622604" s="7">
        <v>11</v>
      </c>
      <c r="D622604" s="98">
        <v>1</v>
      </c>
    </row>
    <row r="622605" spans="3:4">
      <c r="C622605" s="7">
        <v>12</v>
      </c>
      <c r="D622605" s="98">
        <v>1</v>
      </c>
    </row>
    <row r="622606" spans="3:4">
      <c r="C622606" s="7">
        <v>13</v>
      </c>
      <c r="D622606" s="98">
        <v>2</v>
      </c>
    </row>
    <row r="622607" spans="3:4">
      <c r="C622607" s="7">
        <v>14</v>
      </c>
      <c r="D622607" s="98">
        <v>1</v>
      </c>
    </row>
    <row r="622608" spans="3:4">
      <c r="C622608" s="7">
        <v>15</v>
      </c>
      <c r="D622608" s="98">
        <v>2</v>
      </c>
    </row>
    <row r="622609" spans="3:4">
      <c r="C622609" s="7">
        <v>16</v>
      </c>
      <c r="D622609" s="98">
        <v>1</v>
      </c>
    </row>
    <row r="622610" spans="3:4">
      <c r="C622610" s="7">
        <v>17</v>
      </c>
      <c r="D622610" s="98">
        <v>2</v>
      </c>
    </row>
    <row r="622611" spans="3:4">
      <c r="C622611" s="7">
        <v>18</v>
      </c>
      <c r="D622611" s="98">
        <v>1</v>
      </c>
    </row>
    <row r="622612" spans="3:4">
      <c r="C622612" s="7">
        <v>19</v>
      </c>
      <c r="D622612" s="98">
        <v>2</v>
      </c>
    </row>
    <row r="622613" spans="3:4">
      <c r="C622613" s="7">
        <v>20</v>
      </c>
      <c r="D622613" s="98">
        <v>1</v>
      </c>
    </row>
    <row r="622614" spans="3:4">
      <c r="C622614" s="7">
        <v>21</v>
      </c>
      <c r="D622614" s="98">
        <v>2</v>
      </c>
    </row>
    <row r="622615" spans="3:4">
      <c r="C622615" s="7">
        <v>22</v>
      </c>
      <c r="D622615" s="98">
        <v>1</v>
      </c>
    </row>
    <row r="622616" spans="3:4">
      <c r="C622616" s="7">
        <v>23</v>
      </c>
      <c r="D622616" s="98">
        <v>2</v>
      </c>
    </row>
    <row r="622617" spans="3:4">
      <c r="C622617" s="7">
        <v>24</v>
      </c>
      <c r="D622617" s="98">
        <v>2</v>
      </c>
    </row>
    <row r="622618" spans="3:4">
      <c r="C622618" s="7">
        <v>25</v>
      </c>
      <c r="D622618" s="98">
        <v>2</v>
      </c>
    </row>
    <row r="622619" spans="3:4">
      <c r="C622619" s="7">
        <v>26</v>
      </c>
      <c r="D622619" s="98">
        <v>1</v>
      </c>
    </row>
    <row r="622620" spans="3:4">
      <c r="C622620" s="7">
        <v>27</v>
      </c>
      <c r="D622620" s="98">
        <v>1</v>
      </c>
    </row>
    <row r="622621" spans="3:4">
      <c r="C622621" s="7">
        <v>28</v>
      </c>
      <c r="D622621" s="98">
        <v>2</v>
      </c>
    </row>
    <row r="622622" spans="3:4">
      <c r="C622622" s="7">
        <v>29</v>
      </c>
      <c r="D622622" s="98">
        <v>1</v>
      </c>
    </row>
    <row r="622623" spans="3:4">
      <c r="C622623" s="7">
        <v>30</v>
      </c>
      <c r="D622623" s="98">
        <v>2</v>
      </c>
    </row>
    <row r="622624" spans="3:4">
      <c r="C622624" s="7">
        <v>31</v>
      </c>
      <c r="D622624" s="98">
        <v>2</v>
      </c>
    </row>
    <row r="622625" spans="3:4">
      <c r="C622625" s="7">
        <v>32</v>
      </c>
      <c r="D622625" s="98">
        <v>2</v>
      </c>
    </row>
    <row r="622626" spans="3:4">
      <c r="C622626" s="7">
        <v>33</v>
      </c>
      <c r="D622626" s="98">
        <v>1</v>
      </c>
    </row>
    <row r="622627" spans="3:4">
      <c r="C622627" s="7">
        <v>34</v>
      </c>
      <c r="D622627" s="98">
        <v>1</v>
      </c>
    </row>
    <row r="622628" spans="3:4">
      <c r="C622628" s="7">
        <v>35</v>
      </c>
      <c r="D622628" s="98">
        <v>2</v>
      </c>
    </row>
    <row r="622629" spans="3:4">
      <c r="C622629" s="7">
        <v>36</v>
      </c>
      <c r="D622629" s="98">
        <v>1</v>
      </c>
    </row>
    <row r="622630" spans="3:4">
      <c r="C622630" s="7">
        <v>37</v>
      </c>
      <c r="D622630" s="98">
        <v>2</v>
      </c>
    </row>
    <row r="622631" spans="3:4">
      <c r="C622631" s="7">
        <v>38</v>
      </c>
      <c r="D622631" s="98">
        <v>1</v>
      </c>
    </row>
    <row r="622632" spans="3:4">
      <c r="C622632" s="7">
        <v>39</v>
      </c>
      <c r="D622632" s="98">
        <v>1</v>
      </c>
    </row>
    <row r="622633" spans="3:4">
      <c r="C622633" s="7">
        <v>40</v>
      </c>
      <c r="D622633" s="98">
        <v>1</v>
      </c>
    </row>
    <row r="622634" spans="3:4">
      <c r="C622634" s="7">
        <v>41</v>
      </c>
      <c r="D622634" s="98">
        <v>2</v>
      </c>
    </row>
    <row r="622635" spans="3:4">
      <c r="C622635" s="7">
        <v>42</v>
      </c>
      <c r="D622635" s="98">
        <v>2</v>
      </c>
    </row>
    <row r="622636" spans="3:4">
      <c r="C622636" s="7">
        <v>43</v>
      </c>
      <c r="D622636" s="98">
        <v>1</v>
      </c>
    </row>
    <row r="622637" spans="3:4">
      <c r="C622637" s="7">
        <v>44</v>
      </c>
      <c r="D622637" s="98">
        <v>1</v>
      </c>
    </row>
    <row r="622638" spans="3:4">
      <c r="C622638" s="7">
        <v>45</v>
      </c>
      <c r="D622638" s="98">
        <v>2</v>
      </c>
    </row>
    <row r="622639" spans="3:4">
      <c r="C622639" s="7">
        <v>46</v>
      </c>
      <c r="D622639" s="98">
        <v>1</v>
      </c>
    </row>
    <row r="622640" spans="3:4">
      <c r="C622640" s="7">
        <v>47</v>
      </c>
      <c r="D622640" s="98">
        <v>2</v>
      </c>
    </row>
    <row r="622641" spans="3:4">
      <c r="C622641" s="7">
        <v>48</v>
      </c>
      <c r="D622641" s="98">
        <v>2</v>
      </c>
    </row>
    <row r="622642" spans="3:4">
      <c r="C622642" s="7">
        <v>49</v>
      </c>
      <c r="D622642" s="98">
        <v>1</v>
      </c>
    </row>
    <row r="622643" spans="3:4">
      <c r="C622643" s="7">
        <v>50</v>
      </c>
      <c r="D622643" s="98">
        <v>1</v>
      </c>
    </row>
    <row r="622644" spans="3:4">
      <c r="C622644" s="7">
        <v>51</v>
      </c>
      <c r="D622644" s="98">
        <v>2</v>
      </c>
    </row>
    <row r="622645" spans="3:4">
      <c r="C622645" s="7">
        <v>52</v>
      </c>
      <c r="D622645" s="98">
        <v>1</v>
      </c>
    </row>
    <row r="622646" spans="3:4">
      <c r="C622646" s="7">
        <v>53</v>
      </c>
      <c r="D622646" s="98">
        <v>2</v>
      </c>
    </row>
    <row r="622647" spans="3:4">
      <c r="C622647" s="7">
        <v>54</v>
      </c>
      <c r="D622647" s="98">
        <v>2</v>
      </c>
    </row>
    <row r="622648" spans="3:4">
      <c r="C622648" s="7">
        <v>55</v>
      </c>
      <c r="D622648" s="98">
        <v>2</v>
      </c>
    </row>
    <row r="622649" spans="3:4">
      <c r="C622649" s="7">
        <v>56</v>
      </c>
      <c r="D622649" s="98">
        <v>2</v>
      </c>
    </row>
    <row r="622650" spans="3:4">
      <c r="C622650" s="7">
        <v>57</v>
      </c>
      <c r="D622650" s="98">
        <v>2</v>
      </c>
    </row>
    <row r="622651" spans="3:4">
      <c r="C622651" s="7">
        <v>58</v>
      </c>
      <c r="D622651" s="98">
        <v>1</v>
      </c>
    </row>
    <row r="622652" spans="3:4">
      <c r="C622652" s="7">
        <v>59</v>
      </c>
      <c r="D622652" s="98">
        <v>1</v>
      </c>
    </row>
    <row r="622653" spans="3:4">
      <c r="C622653" s="7">
        <v>60</v>
      </c>
      <c r="D622653" s="98">
        <v>1</v>
      </c>
    </row>
    <row r="622654" spans="3:4">
      <c r="C622654" s="7">
        <v>61</v>
      </c>
      <c r="D622654" s="98">
        <v>2</v>
      </c>
    </row>
    <row r="622655" spans="3:4">
      <c r="C622655" s="7">
        <v>62</v>
      </c>
      <c r="D622655" s="98">
        <v>2</v>
      </c>
    </row>
    <row r="622656" spans="3:4">
      <c r="C622656" s="7">
        <v>63</v>
      </c>
      <c r="D622656" s="98">
        <v>2</v>
      </c>
    </row>
    <row r="622657" spans="3:4">
      <c r="C622657" s="7">
        <v>64</v>
      </c>
      <c r="D622657" s="98">
        <v>1</v>
      </c>
    </row>
    <row r="622658" spans="3:4">
      <c r="C622658" s="7">
        <v>65</v>
      </c>
      <c r="D622658" s="98">
        <v>2</v>
      </c>
    </row>
    <row r="622659" spans="3:4">
      <c r="C622659" s="7">
        <v>66</v>
      </c>
      <c r="D622659" s="98">
        <v>1</v>
      </c>
    </row>
    <row r="622660" spans="3:4">
      <c r="C622660" s="7">
        <v>67</v>
      </c>
      <c r="D622660" s="98">
        <v>2</v>
      </c>
    </row>
    <row r="622661" spans="3:4">
      <c r="C622661" s="7">
        <v>68</v>
      </c>
      <c r="D622661" s="98">
        <v>1</v>
      </c>
    </row>
    <row r="622662" spans="3:4">
      <c r="C622662" s="7">
        <v>69</v>
      </c>
      <c r="D622662" s="98">
        <v>2</v>
      </c>
    </row>
    <row r="622663" spans="3:4">
      <c r="C622663" s="7">
        <v>70</v>
      </c>
      <c r="D622663" s="98">
        <v>2</v>
      </c>
    </row>
    <row r="622664" spans="3:4">
      <c r="C622664" s="7">
        <v>71</v>
      </c>
      <c r="D622664" s="98">
        <v>2</v>
      </c>
    </row>
    <row r="622665" spans="3:4">
      <c r="C622665" s="7">
        <v>72</v>
      </c>
      <c r="D622665" s="98">
        <v>2</v>
      </c>
    </row>
    <row r="622666" spans="3:4">
      <c r="C622666" s="7">
        <v>73</v>
      </c>
      <c r="D622666" s="98">
        <v>2</v>
      </c>
    </row>
    <row r="622667" spans="3:4">
      <c r="C622667" s="7">
        <v>74</v>
      </c>
      <c r="D622667" s="98">
        <v>1</v>
      </c>
    </row>
    <row r="622668" spans="3:4">
      <c r="C622668" s="7">
        <v>75</v>
      </c>
      <c r="D622668" s="98">
        <v>2</v>
      </c>
    </row>
    <row r="622669" spans="3:4">
      <c r="C622669" s="7">
        <v>76</v>
      </c>
      <c r="D622669" s="98">
        <v>1</v>
      </c>
    </row>
    <row r="622670" spans="3:4">
      <c r="C622670" s="7">
        <v>77</v>
      </c>
      <c r="D622670" s="98">
        <v>2</v>
      </c>
    </row>
    <row r="622671" spans="3:4">
      <c r="C622671" s="7">
        <v>78</v>
      </c>
      <c r="D622671" s="98">
        <v>2</v>
      </c>
    </row>
    <row r="622672" spans="3:4">
      <c r="C622672" s="7">
        <v>79</v>
      </c>
      <c r="D622672" s="98">
        <v>1</v>
      </c>
    </row>
    <row r="622673" spans="3:4">
      <c r="C622673" s="7">
        <v>80</v>
      </c>
      <c r="D622673" s="98">
        <v>2</v>
      </c>
    </row>
    <row r="622674" spans="3:4">
      <c r="C622674" s="7">
        <v>81</v>
      </c>
      <c r="D622674" s="98">
        <v>1</v>
      </c>
    </row>
    <row r="622675" spans="3:4">
      <c r="C622675" s="7">
        <v>82</v>
      </c>
      <c r="D622675" s="98">
        <v>1</v>
      </c>
    </row>
    <row r="622676" spans="3:4">
      <c r="C622676" s="7">
        <v>83</v>
      </c>
      <c r="D622676" s="98">
        <v>1</v>
      </c>
    </row>
    <row r="622677" spans="3:4">
      <c r="C622677" s="7">
        <v>84</v>
      </c>
      <c r="D622677" s="98">
        <v>1</v>
      </c>
    </row>
    <row r="622678" spans="3:4">
      <c r="C622678" s="7">
        <v>85</v>
      </c>
      <c r="D622678" s="98">
        <v>2</v>
      </c>
    </row>
    <row r="622679" spans="3:4">
      <c r="C622679" s="7">
        <v>86</v>
      </c>
      <c r="D622679" s="98">
        <v>2</v>
      </c>
    </row>
    <row r="622680" spans="3:4">
      <c r="C622680" s="7">
        <v>87</v>
      </c>
      <c r="D622680" s="98">
        <v>1</v>
      </c>
    </row>
    <row r="622681" spans="3:4">
      <c r="C622681" s="7">
        <v>88</v>
      </c>
      <c r="D622681" s="98">
        <v>2</v>
      </c>
    </row>
    <row r="622682" spans="3:4">
      <c r="C622682" s="7">
        <v>89</v>
      </c>
      <c r="D622682" s="98">
        <v>1</v>
      </c>
    </row>
    <row r="622683" spans="3:4">
      <c r="C622683" s="7">
        <v>90</v>
      </c>
      <c r="D622683" s="98">
        <v>1</v>
      </c>
    </row>
    <row r="622684" spans="3:4">
      <c r="C622684" s="7">
        <v>91</v>
      </c>
      <c r="D622684" s="98">
        <v>2</v>
      </c>
    </row>
    <row r="622685" spans="3:4">
      <c r="C622685" s="7">
        <v>92</v>
      </c>
      <c r="D622685" s="98">
        <v>1</v>
      </c>
    </row>
    <row r="622686" spans="3:4">
      <c r="C622686" s="7">
        <v>93</v>
      </c>
      <c r="D622686" s="98">
        <v>1</v>
      </c>
    </row>
    <row r="622687" spans="3:4">
      <c r="C622687" s="7">
        <v>94</v>
      </c>
      <c r="D622687" s="98">
        <v>2</v>
      </c>
    </row>
    <row r="622688" spans="3:4">
      <c r="C622688" s="7">
        <v>95</v>
      </c>
      <c r="D622688" s="98">
        <v>2</v>
      </c>
    </row>
    <row r="622689" spans="3:4">
      <c r="C622689" s="7">
        <v>96</v>
      </c>
      <c r="D622689" s="98">
        <v>2</v>
      </c>
    </row>
    <row r="622690" spans="3:4">
      <c r="C622690" s="7">
        <v>97</v>
      </c>
      <c r="D622690" s="98">
        <v>2</v>
      </c>
    </row>
    <row r="622691" spans="3:4">
      <c r="C622691" s="7">
        <v>98</v>
      </c>
      <c r="D622691" s="98">
        <v>1</v>
      </c>
    </row>
    <row r="622692" spans="3:4">
      <c r="C622692" s="7">
        <v>99</v>
      </c>
      <c r="D622692" s="98">
        <v>2</v>
      </c>
    </row>
    <row r="622693" spans="3:4">
      <c r="C622693" s="7">
        <v>100</v>
      </c>
      <c r="D622693" s="98">
        <v>2</v>
      </c>
    </row>
    <row r="622694" spans="3:4">
      <c r="C622694" s="7">
        <v>101</v>
      </c>
      <c r="D622694" s="98">
        <v>2</v>
      </c>
    </row>
    <row r="622695" spans="3:4">
      <c r="C622695" s="7">
        <v>102</v>
      </c>
      <c r="D622695" s="98">
        <v>1</v>
      </c>
    </row>
    <row r="622696" spans="3:4">
      <c r="C622696" s="7">
        <v>103</v>
      </c>
      <c r="D622696" s="98">
        <v>2</v>
      </c>
    </row>
    <row r="622697" spans="3:4">
      <c r="C622697" s="7">
        <v>104</v>
      </c>
      <c r="D622697" s="98">
        <v>1</v>
      </c>
    </row>
    <row r="622698" spans="3:4">
      <c r="C622698" s="7">
        <v>105</v>
      </c>
      <c r="D622698" s="98">
        <v>2</v>
      </c>
    </row>
    <row r="622699" spans="3:4">
      <c r="C622699" s="7">
        <v>106</v>
      </c>
      <c r="D622699" s="98">
        <v>2</v>
      </c>
    </row>
    <row r="622700" spans="3:4">
      <c r="C622700" s="7">
        <v>107</v>
      </c>
      <c r="D622700" s="98">
        <v>2</v>
      </c>
    </row>
    <row r="622701" spans="3:4">
      <c r="C622701" s="7">
        <v>108</v>
      </c>
      <c r="D622701" s="98">
        <v>2</v>
      </c>
    </row>
    <row r="622702" spans="3:4">
      <c r="C622702" s="7">
        <v>109</v>
      </c>
      <c r="D622702" s="98">
        <v>2</v>
      </c>
    </row>
    <row r="622703" spans="3:4">
      <c r="C622703" s="7">
        <v>110</v>
      </c>
      <c r="D622703" s="98">
        <v>2</v>
      </c>
    </row>
    <row r="622704" spans="3:4">
      <c r="C622704" s="7">
        <v>111</v>
      </c>
      <c r="D622704" s="98">
        <v>1</v>
      </c>
    </row>
    <row r="622705" spans="3:4">
      <c r="C622705" s="7">
        <v>112</v>
      </c>
      <c r="D622705" s="98">
        <v>2</v>
      </c>
    </row>
    <row r="622706" spans="3:4">
      <c r="C622706" s="7">
        <v>113</v>
      </c>
      <c r="D622706" s="98">
        <v>2</v>
      </c>
    </row>
    <row r="622707" spans="3:4">
      <c r="C622707" s="7">
        <v>114</v>
      </c>
      <c r="D622707" s="98">
        <v>2</v>
      </c>
    </row>
    <row r="622708" spans="3:4">
      <c r="C622708" s="7">
        <v>115</v>
      </c>
      <c r="D622708" s="98">
        <v>2</v>
      </c>
    </row>
    <row r="622709" spans="3:4">
      <c r="C622709" s="7">
        <v>116</v>
      </c>
      <c r="D622709" s="98">
        <v>1</v>
      </c>
    </row>
    <row r="622710" spans="3:4">
      <c r="C622710" s="7">
        <v>117</v>
      </c>
      <c r="D622710" s="98">
        <v>2</v>
      </c>
    </row>
    <row r="622711" spans="3:4">
      <c r="C622711" s="7">
        <v>118</v>
      </c>
      <c r="D622711" s="98">
        <v>2</v>
      </c>
    </row>
    <row r="622712" spans="3:4">
      <c r="C622712" s="7">
        <v>119</v>
      </c>
      <c r="D622712" s="98">
        <v>2</v>
      </c>
    </row>
    <row r="622713" spans="3:4">
      <c r="C622713" s="7">
        <v>120</v>
      </c>
      <c r="D622713" s="98">
        <v>2</v>
      </c>
    </row>
    <row r="622714" spans="3:4">
      <c r="C622714" s="7">
        <v>121</v>
      </c>
      <c r="D622714" s="98">
        <v>2</v>
      </c>
    </row>
    <row r="622715" spans="3:4">
      <c r="C622715" s="7">
        <v>122</v>
      </c>
      <c r="D622715" s="98">
        <v>2</v>
      </c>
    </row>
    <row r="622716" spans="3:4">
      <c r="C622716" s="7">
        <v>123</v>
      </c>
      <c r="D622716" s="98">
        <v>2</v>
      </c>
    </row>
    <row r="622717" spans="3:4">
      <c r="C622717" s="7">
        <v>124</v>
      </c>
      <c r="D622717" s="98">
        <v>1</v>
      </c>
    </row>
    <row r="622718" spans="3:4">
      <c r="C622718" s="7">
        <v>125</v>
      </c>
      <c r="D622718" s="98">
        <v>2</v>
      </c>
    </row>
    <row r="622719" spans="3:4">
      <c r="C622719" s="7">
        <v>126</v>
      </c>
      <c r="D622719" s="98">
        <v>1</v>
      </c>
    </row>
    <row r="622720" spans="3:4">
      <c r="C622720" s="7">
        <v>127</v>
      </c>
      <c r="D622720" s="98">
        <v>2</v>
      </c>
    </row>
    <row r="622721" spans="3:4">
      <c r="C622721" s="7">
        <v>128</v>
      </c>
      <c r="D622721" s="98">
        <v>2</v>
      </c>
    </row>
    <row r="622722" spans="3:4">
      <c r="C622722" s="7">
        <v>129</v>
      </c>
      <c r="D622722" s="98">
        <v>2</v>
      </c>
    </row>
    <row r="622723" spans="3:4">
      <c r="C622723" s="7">
        <v>130</v>
      </c>
      <c r="D622723" s="98">
        <v>2</v>
      </c>
    </row>
    <row r="622724" spans="3:4">
      <c r="C622724" s="7">
        <v>131</v>
      </c>
      <c r="D622724" s="98">
        <v>1</v>
      </c>
    </row>
    <row r="622725" spans="3:4">
      <c r="C622725" s="7">
        <v>132</v>
      </c>
      <c r="D622725" s="98">
        <v>2</v>
      </c>
    </row>
    <row r="622726" spans="3:4">
      <c r="C622726" s="7">
        <v>133</v>
      </c>
      <c r="D622726" s="98">
        <v>2</v>
      </c>
    </row>
    <row r="622727" spans="3:4">
      <c r="C622727" s="7">
        <v>134</v>
      </c>
      <c r="D622727" s="98">
        <v>2</v>
      </c>
    </row>
    <row r="622728" spans="3:4">
      <c r="C622728" s="7">
        <v>135</v>
      </c>
      <c r="D622728" s="98">
        <v>2</v>
      </c>
    </row>
    <row r="622729" spans="3:4">
      <c r="C622729" s="7">
        <v>136</v>
      </c>
      <c r="D622729" s="98">
        <v>1</v>
      </c>
    </row>
    <row r="622730" spans="3:4">
      <c r="C622730" s="7">
        <v>137</v>
      </c>
      <c r="D622730" s="98">
        <v>1</v>
      </c>
    </row>
    <row r="622731" spans="3:4">
      <c r="C622731" s="7">
        <v>138</v>
      </c>
      <c r="D622731" s="98">
        <v>2</v>
      </c>
    </row>
    <row r="622732" spans="3:4">
      <c r="C622732" s="7">
        <v>139</v>
      </c>
      <c r="D622732" s="98">
        <v>2</v>
      </c>
    </row>
    <row r="622733" spans="3:4">
      <c r="C622733" s="7">
        <v>140</v>
      </c>
      <c r="D622733" s="98">
        <v>2</v>
      </c>
    </row>
    <row r="622734" spans="3:4">
      <c r="C622734" s="7">
        <v>141</v>
      </c>
      <c r="D622734" s="98">
        <v>1</v>
      </c>
    </row>
    <row r="622735" spans="3:4">
      <c r="C622735" s="7">
        <v>142</v>
      </c>
      <c r="D622735" s="98">
        <v>2</v>
      </c>
    </row>
    <row r="622736" spans="3:4">
      <c r="C622736" s="7">
        <v>143</v>
      </c>
      <c r="D622736" s="98">
        <v>2</v>
      </c>
    </row>
    <row r="622737" spans="3:4">
      <c r="C622737" s="7">
        <v>144</v>
      </c>
      <c r="D622737" s="98">
        <v>1</v>
      </c>
    </row>
    <row r="622738" spans="3:4">
      <c r="C622738" s="7">
        <v>145</v>
      </c>
      <c r="D622738" s="98">
        <v>2</v>
      </c>
    </row>
    <row r="622739" spans="3:4">
      <c r="C622739" s="7">
        <v>146</v>
      </c>
      <c r="D622739" s="98">
        <v>2</v>
      </c>
    </row>
    <row r="622740" spans="3:4">
      <c r="C622740" s="7">
        <v>147</v>
      </c>
      <c r="D622740" s="98">
        <v>2</v>
      </c>
    </row>
    <row r="622741" spans="3:4">
      <c r="C622741" s="7">
        <v>148</v>
      </c>
      <c r="D622741" s="98">
        <v>1</v>
      </c>
    </row>
    <row r="622742" spans="3:4">
      <c r="C622742" s="7">
        <v>149</v>
      </c>
      <c r="D622742" s="98">
        <v>2</v>
      </c>
    </row>
    <row r="622743" spans="3:4">
      <c r="C622743" s="7">
        <v>150</v>
      </c>
      <c r="D622743" s="98">
        <v>2</v>
      </c>
    </row>
    <row r="622744" spans="3:4">
      <c r="C622744" s="7">
        <v>151</v>
      </c>
      <c r="D622744" s="98">
        <v>2</v>
      </c>
    </row>
    <row r="622745" spans="3:4">
      <c r="C622745" s="7">
        <v>152</v>
      </c>
      <c r="D622745" s="98">
        <v>2</v>
      </c>
    </row>
    <row r="622746" spans="3:4">
      <c r="C622746" s="7">
        <v>153</v>
      </c>
      <c r="D622746" s="98">
        <v>2</v>
      </c>
    </row>
    <row r="622747" spans="3:4">
      <c r="C622747" s="7">
        <v>154</v>
      </c>
      <c r="D622747" s="98">
        <v>2</v>
      </c>
    </row>
    <row r="622748" spans="3:4">
      <c r="C622748" s="7">
        <v>155</v>
      </c>
      <c r="D622748" s="98">
        <v>2</v>
      </c>
    </row>
    <row r="622749" spans="3:4">
      <c r="C622749" s="7">
        <v>156</v>
      </c>
      <c r="D622749" s="98">
        <v>2</v>
      </c>
    </row>
    <row r="622750" spans="3:4">
      <c r="C622750" s="7">
        <v>157</v>
      </c>
      <c r="D622750" s="98">
        <v>2</v>
      </c>
    </row>
    <row r="622751" spans="3:4">
      <c r="C622751" s="7">
        <v>158</v>
      </c>
      <c r="D622751" s="98">
        <v>2</v>
      </c>
    </row>
    <row r="622752" spans="3:4">
      <c r="C622752" s="7">
        <v>159</v>
      </c>
      <c r="D622752" s="98">
        <v>2</v>
      </c>
    </row>
    <row r="622753" spans="3:4">
      <c r="C622753" s="7">
        <v>160</v>
      </c>
      <c r="D622753" s="98">
        <v>2</v>
      </c>
    </row>
    <row r="622754" spans="3:4">
      <c r="C622754" s="7">
        <v>161</v>
      </c>
      <c r="D622754" s="98">
        <v>2</v>
      </c>
    </row>
    <row r="622755" spans="3:4">
      <c r="C622755" s="7">
        <v>162</v>
      </c>
      <c r="D622755" s="98">
        <v>2</v>
      </c>
    </row>
    <row r="622756" spans="3:4">
      <c r="C622756" s="7">
        <v>163</v>
      </c>
      <c r="D622756" s="98">
        <v>2</v>
      </c>
    </row>
    <row r="622757" spans="3:4">
      <c r="C622757" s="7">
        <v>164</v>
      </c>
      <c r="D622757" s="98">
        <v>2</v>
      </c>
    </row>
    <row r="622758" spans="3:4">
      <c r="C622758" s="7">
        <v>165</v>
      </c>
      <c r="D622758" s="98">
        <v>2</v>
      </c>
    </row>
    <row r="622759" spans="3:4">
      <c r="C622759" s="7">
        <v>166</v>
      </c>
      <c r="D622759" s="98">
        <v>2</v>
      </c>
    </row>
    <row r="622760" spans="3:4">
      <c r="C622760" s="7">
        <v>167</v>
      </c>
      <c r="D622760" s="98">
        <v>2</v>
      </c>
    </row>
    <row r="622761" spans="3:4">
      <c r="C622761" s="7">
        <v>168</v>
      </c>
      <c r="D622761" s="98">
        <v>2</v>
      </c>
    </row>
    <row r="622762" spans="3:4">
      <c r="C622762" s="7">
        <v>169</v>
      </c>
      <c r="D622762" s="98">
        <v>2</v>
      </c>
    </row>
    <row r="622763" spans="3:4">
      <c r="C622763" s="7">
        <v>170</v>
      </c>
      <c r="D622763" s="98">
        <v>2</v>
      </c>
    </row>
    <row r="622764" spans="3:4">
      <c r="C622764" s="7">
        <v>171</v>
      </c>
      <c r="D622764" s="98">
        <v>2</v>
      </c>
    </row>
    <row r="622765" spans="3:4">
      <c r="C622765" s="7">
        <v>172</v>
      </c>
      <c r="D622765" s="98">
        <v>2</v>
      </c>
    </row>
    <row r="622766" spans="3:4">
      <c r="C622766" s="7">
        <v>173</v>
      </c>
      <c r="D622766" s="98">
        <v>2</v>
      </c>
    </row>
    <row r="622767" spans="3:4">
      <c r="C622767" s="7">
        <v>174</v>
      </c>
      <c r="D622767" s="98">
        <v>2</v>
      </c>
    </row>
    <row r="622768" spans="3:4">
      <c r="C622768" s="7">
        <v>175</v>
      </c>
      <c r="D622768" s="98">
        <v>2</v>
      </c>
    </row>
    <row r="622769" spans="3:4">
      <c r="C622769" s="7">
        <v>176</v>
      </c>
      <c r="D622769" s="98">
        <v>2</v>
      </c>
    </row>
    <row r="622770" spans="3:4">
      <c r="C622770" s="7">
        <v>177</v>
      </c>
      <c r="D622770" s="98">
        <v>2</v>
      </c>
    </row>
    <row r="622771" spans="3:4">
      <c r="C622771" s="7">
        <v>178</v>
      </c>
      <c r="D622771" s="98">
        <v>2</v>
      </c>
    </row>
    <row r="622772" spans="3:4">
      <c r="C622772" s="7">
        <v>179</v>
      </c>
      <c r="D622772" s="98">
        <v>1</v>
      </c>
    </row>
    <row r="622773" spans="3:4">
      <c r="C622773" s="7">
        <v>180</v>
      </c>
      <c r="D622773" s="98">
        <v>2</v>
      </c>
    </row>
    <row r="622774" spans="3:4">
      <c r="C622774" s="7">
        <v>181</v>
      </c>
      <c r="D622774" s="98">
        <v>2</v>
      </c>
    </row>
    <row r="622775" spans="3:4">
      <c r="C622775" s="7">
        <v>182</v>
      </c>
      <c r="D622775" s="98">
        <v>2</v>
      </c>
    </row>
    <row r="622776" spans="3:4">
      <c r="C622776" s="7">
        <v>183</v>
      </c>
      <c r="D622776" s="98">
        <v>2</v>
      </c>
    </row>
    <row r="622777" spans="3:4">
      <c r="C622777" s="7">
        <v>184</v>
      </c>
      <c r="D622777" s="98">
        <v>1</v>
      </c>
    </row>
    <row r="622778" spans="3:4">
      <c r="C622778" s="7">
        <v>185</v>
      </c>
      <c r="D622778" s="98">
        <v>2</v>
      </c>
    </row>
    <row r="622779" spans="3:4">
      <c r="C622779" s="7">
        <v>186</v>
      </c>
      <c r="D622779" s="98">
        <v>2</v>
      </c>
    </row>
    <row r="622780" spans="3:4">
      <c r="C622780" s="7">
        <v>187</v>
      </c>
      <c r="D622780" s="98">
        <v>5</v>
      </c>
    </row>
    <row r="622781" spans="3:4">
      <c r="C622781" s="7">
        <v>188</v>
      </c>
      <c r="D622781" s="98">
        <v>1</v>
      </c>
    </row>
    <row r="622782" spans="3:4">
      <c r="C622782" s="7">
        <v>189</v>
      </c>
      <c r="D622782" s="98">
        <v>5</v>
      </c>
    </row>
    <row r="622783" spans="3:4">
      <c r="C622783" s="7">
        <v>190</v>
      </c>
      <c r="D622783" s="98">
        <v>5</v>
      </c>
    </row>
    <row r="622784" spans="3:4">
      <c r="C622784" s="7">
        <v>191</v>
      </c>
      <c r="D622784" s="98">
        <v>5</v>
      </c>
    </row>
    <row r="622785" spans="3:4">
      <c r="C622785" s="7">
        <v>192</v>
      </c>
      <c r="D622785" s="98">
        <v>1</v>
      </c>
    </row>
    <row r="622786" spans="3:4">
      <c r="C622786" s="7">
        <v>193</v>
      </c>
      <c r="D622786" s="98">
        <v>1</v>
      </c>
    </row>
    <row r="622787" spans="3:4">
      <c r="C622787" s="7">
        <v>194</v>
      </c>
      <c r="D622787" s="98">
        <v>2</v>
      </c>
    </row>
    <row r="622788" spans="3:4">
      <c r="C622788" s="7">
        <v>195</v>
      </c>
      <c r="D622788" s="98">
        <v>5</v>
      </c>
    </row>
    <row r="622789" spans="3:4">
      <c r="C622789" s="7">
        <v>196</v>
      </c>
      <c r="D622789" s="98">
        <v>3</v>
      </c>
    </row>
    <row r="622790" spans="3:4">
      <c r="C622790" s="7">
        <v>197</v>
      </c>
      <c r="D622790" s="98">
        <v>4</v>
      </c>
    </row>
    <row r="622791" spans="3:4">
      <c r="C622791" s="7">
        <v>198</v>
      </c>
      <c r="D622791" s="98">
        <v>1</v>
      </c>
    </row>
    <row r="622792" spans="3:4">
      <c r="C622792" s="7">
        <v>199</v>
      </c>
      <c r="D622792" s="98">
        <v>5</v>
      </c>
    </row>
    <row r="622793" spans="3:4">
      <c r="C622793" s="7">
        <v>200</v>
      </c>
      <c r="D622793" s="98">
        <v>2</v>
      </c>
    </row>
    <row r="622794" spans="3:4">
      <c r="C622794" s="7">
        <v>201</v>
      </c>
      <c r="D622794" s="98">
        <v>1</v>
      </c>
    </row>
    <row r="622795" spans="3:4">
      <c r="C622795" s="7">
        <v>202</v>
      </c>
      <c r="D622795" s="98">
        <v>4</v>
      </c>
    </row>
    <row r="622796" spans="3:4">
      <c r="C622796" s="7">
        <v>203</v>
      </c>
      <c r="D622796" s="98">
        <v>4</v>
      </c>
    </row>
    <row r="622797" spans="3:4">
      <c r="C622797" s="7">
        <v>204</v>
      </c>
      <c r="D622797" s="98">
        <v>3</v>
      </c>
    </row>
    <row r="622798" spans="3:4">
      <c r="C622798" s="7">
        <v>205</v>
      </c>
      <c r="D622798" s="98">
        <v>1</v>
      </c>
    </row>
    <row r="622799" spans="3:4">
      <c r="C622799" s="7">
        <v>206</v>
      </c>
      <c r="D622799" s="98">
        <v>5</v>
      </c>
    </row>
    <row r="622800" spans="3:4">
      <c r="C622800" s="7">
        <v>207</v>
      </c>
      <c r="D622800" s="98">
        <v>5</v>
      </c>
    </row>
    <row r="622801" spans="3:4">
      <c r="C622801" s="7">
        <v>208</v>
      </c>
      <c r="D622801" s="98">
        <v>4</v>
      </c>
    </row>
    <row r="622802" spans="3:4">
      <c r="C622802" s="7">
        <v>209</v>
      </c>
      <c r="D622802" s="98">
        <v>2</v>
      </c>
    </row>
    <row r="622803" spans="3:4">
      <c r="C622803" s="7">
        <v>210</v>
      </c>
      <c r="D622803" s="98">
        <v>1</v>
      </c>
    </row>
    <row r="622804" spans="3:4">
      <c r="C622804" s="7">
        <v>211</v>
      </c>
      <c r="D622804" s="98">
        <v>4</v>
      </c>
    </row>
    <row r="622805" spans="3:4">
      <c r="C622805" s="7">
        <v>212</v>
      </c>
      <c r="D622805" s="98">
        <v>1</v>
      </c>
    </row>
    <row r="622806" spans="3:4">
      <c r="C622806" s="7">
        <v>213</v>
      </c>
      <c r="D622806" s="98">
        <v>4</v>
      </c>
    </row>
    <row r="622807" spans="3:4">
      <c r="C622807" s="7">
        <v>214</v>
      </c>
      <c r="D622807" s="98">
        <v>1</v>
      </c>
    </row>
    <row r="622808" spans="3:4">
      <c r="C622808" s="7">
        <v>215</v>
      </c>
      <c r="D622808" s="98">
        <v>2</v>
      </c>
    </row>
    <row r="622809" spans="3:4">
      <c r="C622809" s="7">
        <v>216</v>
      </c>
      <c r="D622809" s="98">
        <v>4</v>
      </c>
    </row>
    <row r="622810" spans="3:4">
      <c r="C622810" s="7">
        <v>217</v>
      </c>
      <c r="D622810" s="98">
        <v>4</v>
      </c>
    </row>
    <row r="622811" spans="3:4">
      <c r="C622811" s="7">
        <v>218</v>
      </c>
      <c r="D622811" s="98">
        <v>3</v>
      </c>
    </row>
    <row r="622812" spans="3:4">
      <c r="C622812" s="7">
        <v>219</v>
      </c>
      <c r="D622812" s="98">
        <v>2</v>
      </c>
    </row>
    <row r="622813" spans="3:4">
      <c r="C622813" s="7">
        <v>220</v>
      </c>
      <c r="D622813" s="98">
        <v>5</v>
      </c>
    </row>
    <row r="622814" spans="3:4">
      <c r="C622814" s="7">
        <v>221</v>
      </c>
      <c r="D622814" s="98">
        <v>1</v>
      </c>
    </row>
    <row r="622815" spans="3:4">
      <c r="C622815" s="7">
        <v>222</v>
      </c>
      <c r="D622815" s="98"/>
    </row>
    <row r="622816" spans="3:4">
      <c r="C622816" s="7">
        <v>223</v>
      </c>
      <c r="D622816" s="98">
        <v>4</v>
      </c>
    </row>
    <row r="622817" spans="3:4">
      <c r="C622817" s="7">
        <v>224</v>
      </c>
      <c r="D622817" s="98">
        <v>5</v>
      </c>
    </row>
    <row r="622818" spans="3:4">
      <c r="C622818" s="7">
        <v>225</v>
      </c>
      <c r="D622818" s="98">
        <v>3</v>
      </c>
    </row>
    <row r="622819" spans="3:4">
      <c r="C622819" s="7">
        <v>226</v>
      </c>
      <c r="D622819" s="98">
        <v>4</v>
      </c>
    </row>
    <row r="622820" spans="3:4">
      <c r="C622820" s="7">
        <v>227</v>
      </c>
      <c r="D622820" s="98">
        <v>1</v>
      </c>
    </row>
    <row r="622821" spans="3:4">
      <c r="C622821" s="7">
        <v>228</v>
      </c>
      <c r="D622821" s="98">
        <v>2</v>
      </c>
    </row>
    <row r="638977" spans="3:4">
      <c r="C638977" s="3" t="s">
        <v>13</v>
      </c>
      <c r="D638977" s="98" t="s">
        <v>0</v>
      </c>
    </row>
    <row r="638978" spans="3:4">
      <c r="C638978" s="7">
        <v>1</v>
      </c>
      <c r="D638978" s="98">
        <v>1</v>
      </c>
    </row>
    <row r="638979" spans="3:4">
      <c r="C638979" s="7">
        <v>2</v>
      </c>
      <c r="D638979" s="98">
        <v>1</v>
      </c>
    </row>
    <row r="638980" spans="3:4">
      <c r="C638980" s="7">
        <v>3</v>
      </c>
      <c r="D638980" s="98">
        <v>2</v>
      </c>
    </row>
    <row r="638981" spans="3:4">
      <c r="C638981" s="7">
        <v>4</v>
      </c>
      <c r="D638981" s="98">
        <v>1</v>
      </c>
    </row>
    <row r="638982" spans="3:4">
      <c r="C638982" s="7">
        <v>5</v>
      </c>
      <c r="D638982" s="98">
        <v>1</v>
      </c>
    </row>
    <row r="638983" spans="3:4">
      <c r="C638983" s="7">
        <v>6</v>
      </c>
      <c r="D638983" s="98">
        <v>1</v>
      </c>
    </row>
    <row r="638984" spans="3:4">
      <c r="C638984" s="7">
        <v>7</v>
      </c>
      <c r="D638984" s="98">
        <v>2</v>
      </c>
    </row>
    <row r="638985" spans="3:4">
      <c r="C638985" s="7">
        <v>8</v>
      </c>
      <c r="D638985" s="98">
        <v>1</v>
      </c>
    </row>
    <row r="638986" spans="3:4">
      <c r="C638986" s="7">
        <v>9</v>
      </c>
      <c r="D638986" s="98">
        <v>2</v>
      </c>
    </row>
    <row r="638987" spans="3:4">
      <c r="C638987" s="7">
        <v>10</v>
      </c>
      <c r="D638987" s="98">
        <v>1</v>
      </c>
    </row>
    <row r="638988" spans="3:4">
      <c r="C638988" s="7">
        <v>11</v>
      </c>
      <c r="D638988" s="98">
        <v>1</v>
      </c>
    </row>
    <row r="638989" spans="3:4">
      <c r="C638989" s="7">
        <v>12</v>
      </c>
      <c r="D638989" s="98">
        <v>1</v>
      </c>
    </row>
    <row r="638990" spans="3:4">
      <c r="C638990" s="7">
        <v>13</v>
      </c>
      <c r="D638990" s="98">
        <v>2</v>
      </c>
    </row>
    <row r="638991" spans="3:4">
      <c r="C638991" s="7">
        <v>14</v>
      </c>
      <c r="D638991" s="98">
        <v>1</v>
      </c>
    </row>
    <row r="638992" spans="3:4">
      <c r="C638992" s="7">
        <v>15</v>
      </c>
      <c r="D638992" s="98">
        <v>2</v>
      </c>
    </row>
    <row r="638993" spans="3:4">
      <c r="C638993" s="7">
        <v>16</v>
      </c>
      <c r="D638993" s="98">
        <v>1</v>
      </c>
    </row>
    <row r="638994" spans="3:4">
      <c r="C638994" s="7">
        <v>17</v>
      </c>
      <c r="D638994" s="98">
        <v>2</v>
      </c>
    </row>
    <row r="638995" spans="3:4">
      <c r="C638995" s="7">
        <v>18</v>
      </c>
      <c r="D638995" s="98">
        <v>1</v>
      </c>
    </row>
    <row r="638996" spans="3:4">
      <c r="C638996" s="7">
        <v>19</v>
      </c>
      <c r="D638996" s="98">
        <v>2</v>
      </c>
    </row>
    <row r="638997" spans="3:4">
      <c r="C638997" s="7">
        <v>20</v>
      </c>
      <c r="D638997" s="98">
        <v>1</v>
      </c>
    </row>
    <row r="638998" spans="3:4">
      <c r="C638998" s="7">
        <v>21</v>
      </c>
      <c r="D638998" s="98">
        <v>2</v>
      </c>
    </row>
    <row r="638999" spans="3:4">
      <c r="C638999" s="7">
        <v>22</v>
      </c>
      <c r="D638999" s="98">
        <v>1</v>
      </c>
    </row>
    <row r="639000" spans="3:4">
      <c r="C639000" s="7">
        <v>23</v>
      </c>
      <c r="D639000" s="98">
        <v>2</v>
      </c>
    </row>
    <row r="639001" spans="3:4">
      <c r="C639001" s="7">
        <v>24</v>
      </c>
      <c r="D639001" s="98">
        <v>2</v>
      </c>
    </row>
    <row r="639002" spans="3:4">
      <c r="C639002" s="7">
        <v>25</v>
      </c>
      <c r="D639002" s="98">
        <v>2</v>
      </c>
    </row>
    <row r="639003" spans="3:4">
      <c r="C639003" s="7">
        <v>26</v>
      </c>
      <c r="D639003" s="98">
        <v>1</v>
      </c>
    </row>
    <row r="639004" spans="3:4">
      <c r="C639004" s="7">
        <v>27</v>
      </c>
      <c r="D639004" s="98">
        <v>1</v>
      </c>
    </row>
    <row r="639005" spans="3:4">
      <c r="C639005" s="7">
        <v>28</v>
      </c>
      <c r="D639005" s="98">
        <v>2</v>
      </c>
    </row>
    <row r="639006" spans="3:4">
      <c r="C639006" s="7">
        <v>29</v>
      </c>
      <c r="D639006" s="98">
        <v>1</v>
      </c>
    </row>
    <row r="639007" spans="3:4">
      <c r="C639007" s="7">
        <v>30</v>
      </c>
      <c r="D639007" s="98">
        <v>2</v>
      </c>
    </row>
    <row r="639008" spans="3:4">
      <c r="C639008" s="7">
        <v>31</v>
      </c>
      <c r="D639008" s="98">
        <v>2</v>
      </c>
    </row>
    <row r="639009" spans="3:4">
      <c r="C639009" s="7">
        <v>32</v>
      </c>
      <c r="D639009" s="98">
        <v>2</v>
      </c>
    </row>
    <row r="639010" spans="3:4">
      <c r="C639010" s="7">
        <v>33</v>
      </c>
      <c r="D639010" s="98">
        <v>1</v>
      </c>
    </row>
    <row r="639011" spans="3:4">
      <c r="C639011" s="7">
        <v>34</v>
      </c>
      <c r="D639011" s="98">
        <v>1</v>
      </c>
    </row>
    <row r="639012" spans="3:4">
      <c r="C639012" s="7">
        <v>35</v>
      </c>
      <c r="D639012" s="98">
        <v>2</v>
      </c>
    </row>
    <row r="639013" spans="3:4">
      <c r="C639013" s="7">
        <v>36</v>
      </c>
      <c r="D639013" s="98">
        <v>1</v>
      </c>
    </row>
    <row r="639014" spans="3:4">
      <c r="C639014" s="7">
        <v>37</v>
      </c>
      <c r="D639014" s="98">
        <v>2</v>
      </c>
    </row>
    <row r="639015" spans="3:4">
      <c r="C639015" s="7">
        <v>38</v>
      </c>
      <c r="D639015" s="98">
        <v>1</v>
      </c>
    </row>
    <row r="639016" spans="3:4">
      <c r="C639016" s="7">
        <v>39</v>
      </c>
      <c r="D639016" s="98">
        <v>1</v>
      </c>
    </row>
    <row r="639017" spans="3:4">
      <c r="C639017" s="7">
        <v>40</v>
      </c>
      <c r="D639017" s="98">
        <v>1</v>
      </c>
    </row>
    <row r="639018" spans="3:4">
      <c r="C639018" s="7">
        <v>41</v>
      </c>
      <c r="D639018" s="98">
        <v>2</v>
      </c>
    </row>
    <row r="639019" spans="3:4">
      <c r="C639019" s="7">
        <v>42</v>
      </c>
      <c r="D639019" s="98">
        <v>2</v>
      </c>
    </row>
    <row r="639020" spans="3:4">
      <c r="C639020" s="7">
        <v>43</v>
      </c>
      <c r="D639020" s="98">
        <v>1</v>
      </c>
    </row>
    <row r="639021" spans="3:4">
      <c r="C639021" s="7">
        <v>44</v>
      </c>
      <c r="D639021" s="98">
        <v>1</v>
      </c>
    </row>
    <row r="639022" spans="3:4">
      <c r="C639022" s="7">
        <v>45</v>
      </c>
      <c r="D639022" s="98">
        <v>2</v>
      </c>
    </row>
    <row r="639023" spans="3:4">
      <c r="C639023" s="7">
        <v>46</v>
      </c>
      <c r="D639023" s="98">
        <v>1</v>
      </c>
    </row>
    <row r="639024" spans="3:4">
      <c r="C639024" s="7">
        <v>47</v>
      </c>
      <c r="D639024" s="98">
        <v>2</v>
      </c>
    </row>
    <row r="639025" spans="3:4">
      <c r="C639025" s="7">
        <v>48</v>
      </c>
      <c r="D639025" s="98">
        <v>2</v>
      </c>
    </row>
    <row r="639026" spans="3:4">
      <c r="C639026" s="7">
        <v>49</v>
      </c>
      <c r="D639026" s="98">
        <v>1</v>
      </c>
    </row>
    <row r="639027" spans="3:4">
      <c r="C639027" s="7">
        <v>50</v>
      </c>
      <c r="D639027" s="98">
        <v>1</v>
      </c>
    </row>
    <row r="639028" spans="3:4">
      <c r="C639028" s="7">
        <v>51</v>
      </c>
      <c r="D639028" s="98">
        <v>2</v>
      </c>
    </row>
    <row r="639029" spans="3:4">
      <c r="C639029" s="7">
        <v>52</v>
      </c>
      <c r="D639029" s="98">
        <v>1</v>
      </c>
    </row>
    <row r="639030" spans="3:4">
      <c r="C639030" s="7">
        <v>53</v>
      </c>
      <c r="D639030" s="98">
        <v>2</v>
      </c>
    </row>
    <row r="639031" spans="3:4">
      <c r="C639031" s="7">
        <v>54</v>
      </c>
      <c r="D639031" s="98">
        <v>2</v>
      </c>
    </row>
    <row r="639032" spans="3:4">
      <c r="C639032" s="7">
        <v>55</v>
      </c>
      <c r="D639032" s="98">
        <v>2</v>
      </c>
    </row>
    <row r="639033" spans="3:4">
      <c r="C639033" s="7">
        <v>56</v>
      </c>
      <c r="D639033" s="98">
        <v>2</v>
      </c>
    </row>
    <row r="639034" spans="3:4">
      <c r="C639034" s="7">
        <v>57</v>
      </c>
      <c r="D639034" s="98">
        <v>2</v>
      </c>
    </row>
    <row r="639035" spans="3:4">
      <c r="C639035" s="7">
        <v>58</v>
      </c>
      <c r="D639035" s="98">
        <v>1</v>
      </c>
    </row>
    <row r="639036" spans="3:4">
      <c r="C639036" s="7">
        <v>59</v>
      </c>
      <c r="D639036" s="98">
        <v>1</v>
      </c>
    </row>
    <row r="639037" spans="3:4">
      <c r="C639037" s="7">
        <v>60</v>
      </c>
      <c r="D639037" s="98">
        <v>1</v>
      </c>
    </row>
    <row r="639038" spans="3:4">
      <c r="C639038" s="7">
        <v>61</v>
      </c>
      <c r="D639038" s="98">
        <v>2</v>
      </c>
    </row>
    <row r="639039" spans="3:4">
      <c r="C639039" s="7">
        <v>62</v>
      </c>
      <c r="D639039" s="98">
        <v>2</v>
      </c>
    </row>
    <row r="639040" spans="3:4">
      <c r="C639040" s="7">
        <v>63</v>
      </c>
      <c r="D639040" s="98">
        <v>2</v>
      </c>
    </row>
    <row r="639041" spans="3:4">
      <c r="C639041" s="7">
        <v>64</v>
      </c>
      <c r="D639041" s="98">
        <v>1</v>
      </c>
    </row>
    <row r="639042" spans="3:4">
      <c r="C639042" s="7">
        <v>65</v>
      </c>
      <c r="D639042" s="98">
        <v>2</v>
      </c>
    </row>
    <row r="639043" spans="3:4">
      <c r="C639043" s="7">
        <v>66</v>
      </c>
      <c r="D639043" s="98">
        <v>1</v>
      </c>
    </row>
    <row r="639044" spans="3:4">
      <c r="C639044" s="7">
        <v>67</v>
      </c>
      <c r="D639044" s="98">
        <v>2</v>
      </c>
    </row>
    <row r="639045" spans="3:4">
      <c r="C639045" s="7">
        <v>68</v>
      </c>
      <c r="D639045" s="98">
        <v>1</v>
      </c>
    </row>
    <row r="639046" spans="3:4">
      <c r="C639046" s="7">
        <v>69</v>
      </c>
      <c r="D639046" s="98">
        <v>2</v>
      </c>
    </row>
    <row r="639047" spans="3:4">
      <c r="C639047" s="7">
        <v>70</v>
      </c>
      <c r="D639047" s="98">
        <v>2</v>
      </c>
    </row>
    <row r="639048" spans="3:4">
      <c r="C639048" s="7">
        <v>71</v>
      </c>
      <c r="D639048" s="98">
        <v>2</v>
      </c>
    </row>
    <row r="639049" spans="3:4">
      <c r="C639049" s="7">
        <v>72</v>
      </c>
      <c r="D639049" s="98">
        <v>2</v>
      </c>
    </row>
    <row r="639050" spans="3:4">
      <c r="C639050" s="7">
        <v>73</v>
      </c>
      <c r="D639050" s="98">
        <v>2</v>
      </c>
    </row>
    <row r="639051" spans="3:4">
      <c r="C639051" s="7">
        <v>74</v>
      </c>
      <c r="D639051" s="98">
        <v>1</v>
      </c>
    </row>
    <row r="639052" spans="3:4">
      <c r="C639052" s="7">
        <v>75</v>
      </c>
      <c r="D639052" s="98">
        <v>2</v>
      </c>
    </row>
    <row r="639053" spans="3:4">
      <c r="C639053" s="7">
        <v>76</v>
      </c>
      <c r="D639053" s="98">
        <v>1</v>
      </c>
    </row>
    <row r="639054" spans="3:4">
      <c r="C639054" s="7">
        <v>77</v>
      </c>
      <c r="D639054" s="98">
        <v>2</v>
      </c>
    </row>
    <row r="639055" spans="3:4">
      <c r="C639055" s="7">
        <v>78</v>
      </c>
      <c r="D639055" s="98">
        <v>2</v>
      </c>
    </row>
    <row r="639056" spans="3:4">
      <c r="C639056" s="7">
        <v>79</v>
      </c>
      <c r="D639056" s="98">
        <v>1</v>
      </c>
    </row>
    <row r="639057" spans="3:4">
      <c r="C639057" s="7">
        <v>80</v>
      </c>
      <c r="D639057" s="98">
        <v>2</v>
      </c>
    </row>
    <row r="639058" spans="3:4">
      <c r="C639058" s="7">
        <v>81</v>
      </c>
      <c r="D639058" s="98">
        <v>1</v>
      </c>
    </row>
    <row r="639059" spans="3:4">
      <c r="C639059" s="7">
        <v>82</v>
      </c>
      <c r="D639059" s="98">
        <v>1</v>
      </c>
    </row>
    <row r="639060" spans="3:4">
      <c r="C639060" s="7">
        <v>83</v>
      </c>
      <c r="D639060" s="98">
        <v>1</v>
      </c>
    </row>
    <row r="639061" spans="3:4">
      <c r="C639061" s="7">
        <v>84</v>
      </c>
      <c r="D639061" s="98">
        <v>1</v>
      </c>
    </row>
    <row r="639062" spans="3:4">
      <c r="C639062" s="7">
        <v>85</v>
      </c>
      <c r="D639062" s="98">
        <v>2</v>
      </c>
    </row>
    <row r="639063" spans="3:4">
      <c r="C639063" s="7">
        <v>86</v>
      </c>
      <c r="D639063" s="98">
        <v>2</v>
      </c>
    </row>
    <row r="639064" spans="3:4">
      <c r="C639064" s="7">
        <v>87</v>
      </c>
      <c r="D639064" s="98">
        <v>1</v>
      </c>
    </row>
    <row r="639065" spans="3:4">
      <c r="C639065" s="7">
        <v>88</v>
      </c>
      <c r="D639065" s="98">
        <v>2</v>
      </c>
    </row>
    <row r="639066" spans="3:4">
      <c r="C639066" s="7">
        <v>89</v>
      </c>
      <c r="D639066" s="98">
        <v>1</v>
      </c>
    </row>
    <row r="639067" spans="3:4">
      <c r="C639067" s="7">
        <v>90</v>
      </c>
      <c r="D639067" s="98">
        <v>1</v>
      </c>
    </row>
    <row r="639068" spans="3:4">
      <c r="C639068" s="7">
        <v>91</v>
      </c>
      <c r="D639068" s="98">
        <v>2</v>
      </c>
    </row>
    <row r="639069" spans="3:4">
      <c r="C639069" s="7">
        <v>92</v>
      </c>
      <c r="D639069" s="98">
        <v>1</v>
      </c>
    </row>
    <row r="639070" spans="3:4">
      <c r="C639070" s="7">
        <v>93</v>
      </c>
      <c r="D639070" s="98">
        <v>1</v>
      </c>
    </row>
    <row r="639071" spans="3:4">
      <c r="C639071" s="7">
        <v>94</v>
      </c>
      <c r="D639071" s="98">
        <v>2</v>
      </c>
    </row>
    <row r="639072" spans="3:4">
      <c r="C639072" s="7">
        <v>95</v>
      </c>
      <c r="D639072" s="98">
        <v>2</v>
      </c>
    </row>
    <row r="639073" spans="3:4">
      <c r="C639073" s="7">
        <v>96</v>
      </c>
      <c r="D639073" s="98">
        <v>2</v>
      </c>
    </row>
    <row r="639074" spans="3:4">
      <c r="C639074" s="7">
        <v>97</v>
      </c>
      <c r="D639074" s="98">
        <v>2</v>
      </c>
    </row>
    <row r="639075" spans="3:4">
      <c r="C639075" s="7">
        <v>98</v>
      </c>
      <c r="D639075" s="98">
        <v>1</v>
      </c>
    </row>
    <row r="639076" spans="3:4">
      <c r="C639076" s="7">
        <v>99</v>
      </c>
      <c r="D639076" s="98">
        <v>2</v>
      </c>
    </row>
    <row r="639077" spans="3:4">
      <c r="C639077" s="7">
        <v>100</v>
      </c>
      <c r="D639077" s="98">
        <v>2</v>
      </c>
    </row>
    <row r="639078" spans="3:4">
      <c r="C639078" s="7">
        <v>101</v>
      </c>
      <c r="D639078" s="98">
        <v>2</v>
      </c>
    </row>
    <row r="639079" spans="3:4">
      <c r="C639079" s="7">
        <v>102</v>
      </c>
      <c r="D639079" s="98">
        <v>1</v>
      </c>
    </row>
    <row r="639080" spans="3:4">
      <c r="C639080" s="7">
        <v>103</v>
      </c>
      <c r="D639080" s="98">
        <v>2</v>
      </c>
    </row>
    <row r="639081" spans="3:4">
      <c r="C639081" s="7">
        <v>104</v>
      </c>
      <c r="D639081" s="98">
        <v>1</v>
      </c>
    </row>
    <row r="639082" spans="3:4">
      <c r="C639082" s="7">
        <v>105</v>
      </c>
      <c r="D639082" s="98">
        <v>2</v>
      </c>
    </row>
    <row r="639083" spans="3:4">
      <c r="C639083" s="7">
        <v>106</v>
      </c>
      <c r="D639083" s="98">
        <v>2</v>
      </c>
    </row>
    <row r="639084" spans="3:4">
      <c r="C639084" s="7">
        <v>107</v>
      </c>
      <c r="D639084" s="98">
        <v>2</v>
      </c>
    </row>
    <row r="639085" spans="3:4">
      <c r="C639085" s="7">
        <v>108</v>
      </c>
      <c r="D639085" s="98">
        <v>2</v>
      </c>
    </row>
    <row r="639086" spans="3:4">
      <c r="C639086" s="7">
        <v>109</v>
      </c>
      <c r="D639086" s="98">
        <v>2</v>
      </c>
    </row>
    <row r="639087" spans="3:4">
      <c r="C639087" s="7">
        <v>110</v>
      </c>
      <c r="D639087" s="98">
        <v>2</v>
      </c>
    </row>
    <row r="639088" spans="3:4">
      <c r="C639088" s="7">
        <v>111</v>
      </c>
      <c r="D639088" s="98">
        <v>1</v>
      </c>
    </row>
    <row r="639089" spans="3:4">
      <c r="C639089" s="7">
        <v>112</v>
      </c>
      <c r="D639089" s="98">
        <v>2</v>
      </c>
    </row>
    <row r="639090" spans="3:4">
      <c r="C639090" s="7">
        <v>113</v>
      </c>
      <c r="D639090" s="98">
        <v>2</v>
      </c>
    </row>
    <row r="639091" spans="3:4">
      <c r="C639091" s="7">
        <v>114</v>
      </c>
      <c r="D639091" s="98">
        <v>2</v>
      </c>
    </row>
    <row r="639092" spans="3:4">
      <c r="C639092" s="7">
        <v>115</v>
      </c>
      <c r="D639092" s="98">
        <v>2</v>
      </c>
    </row>
    <row r="639093" spans="3:4">
      <c r="C639093" s="7">
        <v>116</v>
      </c>
      <c r="D639093" s="98">
        <v>1</v>
      </c>
    </row>
    <row r="639094" spans="3:4">
      <c r="C639094" s="7">
        <v>117</v>
      </c>
      <c r="D639094" s="98">
        <v>2</v>
      </c>
    </row>
    <row r="639095" spans="3:4">
      <c r="C639095" s="7">
        <v>118</v>
      </c>
      <c r="D639095" s="98">
        <v>2</v>
      </c>
    </row>
    <row r="639096" spans="3:4">
      <c r="C639096" s="7">
        <v>119</v>
      </c>
      <c r="D639096" s="98">
        <v>2</v>
      </c>
    </row>
    <row r="639097" spans="3:4">
      <c r="C639097" s="7">
        <v>120</v>
      </c>
      <c r="D639097" s="98">
        <v>2</v>
      </c>
    </row>
    <row r="639098" spans="3:4">
      <c r="C639098" s="7">
        <v>121</v>
      </c>
      <c r="D639098" s="98">
        <v>2</v>
      </c>
    </row>
    <row r="639099" spans="3:4">
      <c r="C639099" s="7">
        <v>122</v>
      </c>
      <c r="D639099" s="98">
        <v>2</v>
      </c>
    </row>
    <row r="639100" spans="3:4">
      <c r="C639100" s="7">
        <v>123</v>
      </c>
      <c r="D639100" s="98">
        <v>2</v>
      </c>
    </row>
    <row r="639101" spans="3:4">
      <c r="C639101" s="7">
        <v>124</v>
      </c>
      <c r="D639101" s="98">
        <v>1</v>
      </c>
    </row>
    <row r="639102" spans="3:4">
      <c r="C639102" s="7">
        <v>125</v>
      </c>
      <c r="D639102" s="98">
        <v>2</v>
      </c>
    </row>
    <row r="639103" spans="3:4">
      <c r="C639103" s="7">
        <v>126</v>
      </c>
      <c r="D639103" s="98">
        <v>1</v>
      </c>
    </row>
    <row r="639104" spans="3:4">
      <c r="C639104" s="7">
        <v>127</v>
      </c>
      <c r="D639104" s="98">
        <v>2</v>
      </c>
    </row>
    <row r="639105" spans="3:4">
      <c r="C639105" s="7">
        <v>128</v>
      </c>
      <c r="D639105" s="98">
        <v>2</v>
      </c>
    </row>
    <row r="639106" spans="3:4">
      <c r="C639106" s="7">
        <v>129</v>
      </c>
      <c r="D639106" s="98">
        <v>2</v>
      </c>
    </row>
    <row r="639107" spans="3:4">
      <c r="C639107" s="7">
        <v>130</v>
      </c>
      <c r="D639107" s="98">
        <v>2</v>
      </c>
    </row>
    <row r="639108" spans="3:4">
      <c r="C639108" s="7">
        <v>131</v>
      </c>
      <c r="D639108" s="98">
        <v>1</v>
      </c>
    </row>
    <row r="639109" spans="3:4">
      <c r="C639109" s="7">
        <v>132</v>
      </c>
      <c r="D639109" s="98">
        <v>2</v>
      </c>
    </row>
    <row r="639110" spans="3:4">
      <c r="C639110" s="7">
        <v>133</v>
      </c>
      <c r="D639110" s="98">
        <v>2</v>
      </c>
    </row>
    <row r="639111" spans="3:4">
      <c r="C639111" s="7">
        <v>134</v>
      </c>
      <c r="D639111" s="98">
        <v>2</v>
      </c>
    </row>
    <row r="639112" spans="3:4">
      <c r="C639112" s="7">
        <v>135</v>
      </c>
      <c r="D639112" s="98">
        <v>2</v>
      </c>
    </row>
    <row r="639113" spans="3:4">
      <c r="C639113" s="7">
        <v>136</v>
      </c>
      <c r="D639113" s="98">
        <v>1</v>
      </c>
    </row>
    <row r="639114" spans="3:4">
      <c r="C639114" s="7">
        <v>137</v>
      </c>
      <c r="D639114" s="98">
        <v>1</v>
      </c>
    </row>
    <row r="639115" spans="3:4">
      <c r="C639115" s="7">
        <v>138</v>
      </c>
      <c r="D639115" s="98">
        <v>2</v>
      </c>
    </row>
    <row r="639116" spans="3:4">
      <c r="C639116" s="7">
        <v>139</v>
      </c>
      <c r="D639116" s="98">
        <v>2</v>
      </c>
    </row>
    <row r="639117" spans="3:4">
      <c r="C639117" s="7">
        <v>140</v>
      </c>
      <c r="D639117" s="98">
        <v>2</v>
      </c>
    </row>
    <row r="639118" spans="3:4">
      <c r="C639118" s="7">
        <v>141</v>
      </c>
      <c r="D639118" s="98">
        <v>1</v>
      </c>
    </row>
    <row r="639119" spans="3:4">
      <c r="C639119" s="7">
        <v>142</v>
      </c>
      <c r="D639119" s="98">
        <v>2</v>
      </c>
    </row>
    <row r="639120" spans="3:4">
      <c r="C639120" s="7">
        <v>143</v>
      </c>
      <c r="D639120" s="98">
        <v>2</v>
      </c>
    </row>
    <row r="639121" spans="3:4">
      <c r="C639121" s="7">
        <v>144</v>
      </c>
      <c r="D639121" s="98">
        <v>1</v>
      </c>
    </row>
    <row r="639122" spans="3:4">
      <c r="C639122" s="7">
        <v>145</v>
      </c>
      <c r="D639122" s="98">
        <v>2</v>
      </c>
    </row>
    <row r="639123" spans="3:4">
      <c r="C639123" s="7">
        <v>146</v>
      </c>
      <c r="D639123" s="98">
        <v>2</v>
      </c>
    </row>
    <row r="639124" spans="3:4">
      <c r="C639124" s="7">
        <v>147</v>
      </c>
      <c r="D639124" s="98">
        <v>2</v>
      </c>
    </row>
    <row r="639125" spans="3:4">
      <c r="C639125" s="7">
        <v>148</v>
      </c>
      <c r="D639125" s="98">
        <v>1</v>
      </c>
    </row>
    <row r="639126" spans="3:4">
      <c r="C639126" s="7">
        <v>149</v>
      </c>
      <c r="D639126" s="98">
        <v>2</v>
      </c>
    </row>
    <row r="639127" spans="3:4">
      <c r="C639127" s="7">
        <v>150</v>
      </c>
      <c r="D639127" s="98">
        <v>2</v>
      </c>
    </row>
    <row r="639128" spans="3:4">
      <c r="C639128" s="7">
        <v>151</v>
      </c>
      <c r="D639128" s="98">
        <v>2</v>
      </c>
    </row>
    <row r="639129" spans="3:4">
      <c r="C639129" s="7">
        <v>152</v>
      </c>
      <c r="D639129" s="98">
        <v>2</v>
      </c>
    </row>
    <row r="639130" spans="3:4">
      <c r="C639130" s="7">
        <v>153</v>
      </c>
      <c r="D639130" s="98">
        <v>2</v>
      </c>
    </row>
    <row r="639131" spans="3:4">
      <c r="C639131" s="7">
        <v>154</v>
      </c>
      <c r="D639131" s="98">
        <v>2</v>
      </c>
    </row>
    <row r="639132" spans="3:4">
      <c r="C639132" s="7">
        <v>155</v>
      </c>
      <c r="D639132" s="98">
        <v>2</v>
      </c>
    </row>
    <row r="639133" spans="3:4">
      <c r="C639133" s="7">
        <v>156</v>
      </c>
      <c r="D639133" s="98">
        <v>2</v>
      </c>
    </row>
    <row r="639134" spans="3:4">
      <c r="C639134" s="7">
        <v>157</v>
      </c>
      <c r="D639134" s="98">
        <v>2</v>
      </c>
    </row>
    <row r="639135" spans="3:4">
      <c r="C639135" s="7">
        <v>158</v>
      </c>
      <c r="D639135" s="98">
        <v>2</v>
      </c>
    </row>
    <row r="639136" spans="3:4">
      <c r="C639136" s="7">
        <v>159</v>
      </c>
      <c r="D639136" s="98">
        <v>2</v>
      </c>
    </row>
    <row r="639137" spans="3:4">
      <c r="C639137" s="7">
        <v>160</v>
      </c>
      <c r="D639137" s="98">
        <v>2</v>
      </c>
    </row>
    <row r="639138" spans="3:4">
      <c r="C639138" s="7">
        <v>161</v>
      </c>
      <c r="D639138" s="98">
        <v>2</v>
      </c>
    </row>
    <row r="639139" spans="3:4">
      <c r="C639139" s="7">
        <v>162</v>
      </c>
      <c r="D639139" s="98">
        <v>2</v>
      </c>
    </row>
    <row r="639140" spans="3:4">
      <c r="C639140" s="7">
        <v>163</v>
      </c>
      <c r="D639140" s="98">
        <v>2</v>
      </c>
    </row>
    <row r="639141" spans="3:4">
      <c r="C639141" s="7">
        <v>164</v>
      </c>
      <c r="D639141" s="98">
        <v>2</v>
      </c>
    </row>
    <row r="639142" spans="3:4">
      <c r="C639142" s="7">
        <v>165</v>
      </c>
      <c r="D639142" s="98">
        <v>2</v>
      </c>
    </row>
    <row r="639143" spans="3:4">
      <c r="C639143" s="7">
        <v>166</v>
      </c>
      <c r="D639143" s="98">
        <v>2</v>
      </c>
    </row>
    <row r="639144" spans="3:4">
      <c r="C639144" s="7">
        <v>167</v>
      </c>
      <c r="D639144" s="98">
        <v>2</v>
      </c>
    </row>
    <row r="639145" spans="3:4">
      <c r="C639145" s="7">
        <v>168</v>
      </c>
      <c r="D639145" s="98">
        <v>2</v>
      </c>
    </row>
    <row r="639146" spans="3:4">
      <c r="C639146" s="7">
        <v>169</v>
      </c>
      <c r="D639146" s="98">
        <v>2</v>
      </c>
    </row>
    <row r="639147" spans="3:4">
      <c r="C639147" s="7">
        <v>170</v>
      </c>
      <c r="D639147" s="98">
        <v>2</v>
      </c>
    </row>
    <row r="639148" spans="3:4">
      <c r="C639148" s="7">
        <v>171</v>
      </c>
      <c r="D639148" s="98">
        <v>2</v>
      </c>
    </row>
    <row r="639149" spans="3:4">
      <c r="C639149" s="7">
        <v>172</v>
      </c>
      <c r="D639149" s="98">
        <v>2</v>
      </c>
    </row>
    <row r="639150" spans="3:4">
      <c r="C639150" s="7">
        <v>173</v>
      </c>
      <c r="D639150" s="98">
        <v>2</v>
      </c>
    </row>
    <row r="639151" spans="3:4">
      <c r="C639151" s="7">
        <v>174</v>
      </c>
      <c r="D639151" s="98">
        <v>2</v>
      </c>
    </row>
    <row r="639152" spans="3:4">
      <c r="C639152" s="7">
        <v>175</v>
      </c>
      <c r="D639152" s="98">
        <v>2</v>
      </c>
    </row>
    <row r="639153" spans="3:4">
      <c r="C639153" s="7">
        <v>176</v>
      </c>
      <c r="D639153" s="98">
        <v>2</v>
      </c>
    </row>
    <row r="639154" spans="3:4">
      <c r="C639154" s="7">
        <v>177</v>
      </c>
      <c r="D639154" s="98">
        <v>2</v>
      </c>
    </row>
    <row r="639155" spans="3:4">
      <c r="C639155" s="7">
        <v>178</v>
      </c>
      <c r="D639155" s="98">
        <v>2</v>
      </c>
    </row>
    <row r="639156" spans="3:4">
      <c r="C639156" s="7">
        <v>179</v>
      </c>
      <c r="D639156" s="98">
        <v>1</v>
      </c>
    </row>
    <row r="639157" spans="3:4">
      <c r="C639157" s="7">
        <v>180</v>
      </c>
      <c r="D639157" s="98">
        <v>2</v>
      </c>
    </row>
    <row r="639158" spans="3:4">
      <c r="C639158" s="7">
        <v>181</v>
      </c>
      <c r="D639158" s="98">
        <v>2</v>
      </c>
    </row>
    <row r="639159" spans="3:4">
      <c r="C639159" s="7">
        <v>182</v>
      </c>
      <c r="D639159" s="98">
        <v>2</v>
      </c>
    </row>
    <row r="639160" spans="3:4">
      <c r="C639160" s="7">
        <v>183</v>
      </c>
      <c r="D639160" s="98">
        <v>2</v>
      </c>
    </row>
    <row r="639161" spans="3:4">
      <c r="C639161" s="7">
        <v>184</v>
      </c>
      <c r="D639161" s="98">
        <v>1</v>
      </c>
    </row>
    <row r="639162" spans="3:4">
      <c r="C639162" s="7">
        <v>185</v>
      </c>
      <c r="D639162" s="98">
        <v>2</v>
      </c>
    </row>
    <row r="639163" spans="3:4">
      <c r="C639163" s="7">
        <v>186</v>
      </c>
      <c r="D639163" s="98">
        <v>2</v>
      </c>
    </row>
    <row r="639164" spans="3:4">
      <c r="C639164" s="7">
        <v>187</v>
      </c>
      <c r="D639164" s="98">
        <v>5</v>
      </c>
    </row>
    <row r="639165" spans="3:4">
      <c r="C639165" s="7">
        <v>188</v>
      </c>
      <c r="D639165" s="98">
        <v>1</v>
      </c>
    </row>
    <row r="639166" spans="3:4">
      <c r="C639166" s="7">
        <v>189</v>
      </c>
      <c r="D639166" s="98">
        <v>5</v>
      </c>
    </row>
    <row r="639167" spans="3:4">
      <c r="C639167" s="7">
        <v>190</v>
      </c>
      <c r="D639167" s="98">
        <v>5</v>
      </c>
    </row>
    <row r="639168" spans="3:4">
      <c r="C639168" s="7">
        <v>191</v>
      </c>
      <c r="D639168" s="98">
        <v>5</v>
      </c>
    </row>
    <row r="639169" spans="3:4">
      <c r="C639169" s="7">
        <v>192</v>
      </c>
      <c r="D639169" s="98">
        <v>1</v>
      </c>
    </row>
    <row r="639170" spans="3:4">
      <c r="C639170" s="7">
        <v>193</v>
      </c>
      <c r="D639170" s="98">
        <v>1</v>
      </c>
    </row>
    <row r="639171" spans="3:4">
      <c r="C639171" s="7">
        <v>194</v>
      </c>
      <c r="D639171" s="98">
        <v>2</v>
      </c>
    </row>
    <row r="639172" spans="3:4">
      <c r="C639172" s="7">
        <v>195</v>
      </c>
      <c r="D639172" s="98">
        <v>5</v>
      </c>
    </row>
    <row r="639173" spans="3:4">
      <c r="C639173" s="7">
        <v>196</v>
      </c>
      <c r="D639173" s="98">
        <v>3</v>
      </c>
    </row>
    <row r="639174" spans="3:4">
      <c r="C639174" s="7">
        <v>197</v>
      </c>
      <c r="D639174" s="98">
        <v>4</v>
      </c>
    </row>
    <row r="639175" spans="3:4">
      <c r="C639175" s="7">
        <v>198</v>
      </c>
      <c r="D639175" s="98">
        <v>1</v>
      </c>
    </row>
    <row r="639176" spans="3:4">
      <c r="C639176" s="7">
        <v>199</v>
      </c>
      <c r="D639176" s="98">
        <v>5</v>
      </c>
    </row>
    <row r="639177" spans="3:4">
      <c r="C639177" s="7">
        <v>200</v>
      </c>
      <c r="D639177" s="98">
        <v>2</v>
      </c>
    </row>
    <row r="639178" spans="3:4">
      <c r="C639178" s="7">
        <v>201</v>
      </c>
      <c r="D639178" s="98">
        <v>1</v>
      </c>
    </row>
    <row r="639179" spans="3:4">
      <c r="C639179" s="7">
        <v>202</v>
      </c>
      <c r="D639179" s="98">
        <v>4</v>
      </c>
    </row>
    <row r="639180" spans="3:4">
      <c r="C639180" s="7">
        <v>203</v>
      </c>
      <c r="D639180" s="98">
        <v>4</v>
      </c>
    </row>
    <row r="639181" spans="3:4">
      <c r="C639181" s="7">
        <v>204</v>
      </c>
      <c r="D639181" s="98">
        <v>3</v>
      </c>
    </row>
    <row r="639182" spans="3:4">
      <c r="C639182" s="7">
        <v>205</v>
      </c>
      <c r="D639182" s="98">
        <v>1</v>
      </c>
    </row>
    <row r="639183" spans="3:4">
      <c r="C639183" s="7">
        <v>206</v>
      </c>
      <c r="D639183" s="98">
        <v>5</v>
      </c>
    </row>
    <row r="639184" spans="3:4">
      <c r="C639184" s="7">
        <v>207</v>
      </c>
      <c r="D639184" s="98">
        <v>5</v>
      </c>
    </row>
    <row r="639185" spans="3:4">
      <c r="C639185" s="7">
        <v>208</v>
      </c>
      <c r="D639185" s="98">
        <v>4</v>
      </c>
    </row>
    <row r="639186" spans="3:4">
      <c r="C639186" s="7">
        <v>209</v>
      </c>
      <c r="D639186" s="98">
        <v>2</v>
      </c>
    </row>
    <row r="639187" spans="3:4">
      <c r="C639187" s="7">
        <v>210</v>
      </c>
      <c r="D639187" s="98">
        <v>1</v>
      </c>
    </row>
    <row r="639188" spans="3:4">
      <c r="C639188" s="7">
        <v>211</v>
      </c>
      <c r="D639188" s="98">
        <v>4</v>
      </c>
    </row>
    <row r="639189" spans="3:4">
      <c r="C639189" s="7">
        <v>212</v>
      </c>
      <c r="D639189" s="98">
        <v>1</v>
      </c>
    </row>
    <row r="639190" spans="3:4">
      <c r="C639190" s="7">
        <v>213</v>
      </c>
      <c r="D639190" s="98">
        <v>4</v>
      </c>
    </row>
    <row r="639191" spans="3:4">
      <c r="C639191" s="7">
        <v>214</v>
      </c>
      <c r="D639191" s="98">
        <v>1</v>
      </c>
    </row>
    <row r="639192" spans="3:4">
      <c r="C639192" s="7">
        <v>215</v>
      </c>
      <c r="D639192" s="98">
        <v>2</v>
      </c>
    </row>
    <row r="639193" spans="3:4">
      <c r="C639193" s="7">
        <v>216</v>
      </c>
      <c r="D639193" s="98">
        <v>4</v>
      </c>
    </row>
    <row r="639194" spans="3:4">
      <c r="C639194" s="7">
        <v>217</v>
      </c>
      <c r="D639194" s="98">
        <v>4</v>
      </c>
    </row>
    <row r="639195" spans="3:4">
      <c r="C639195" s="7">
        <v>218</v>
      </c>
      <c r="D639195" s="98">
        <v>3</v>
      </c>
    </row>
    <row r="639196" spans="3:4">
      <c r="C639196" s="7">
        <v>219</v>
      </c>
      <c r="D639196" s="98">
        <v>2</v>
      </c>
    </row>
    <row r="639197" spans="3:4">
      <c r="C639197" s="7">
        <v>220</v>
      </c>
      <c r="D639197" s="98">
        <v>5</v>
      </c>
    </row>
    <row r="639198" spans="3:4">
      <c r="C639198" s="7">
        <v>221</v>
      </c>
      <c r="D639198" s="98">
        <v>1</v>
      </c>
    </row>
    <row r="639199" spans="3:4">
      <c r="C639199" s="7">
        <v>222</v>
      </c>
      <c r="D639199" s="98"/>
    </row>
    <row r="639200" spans="3:4">
      <c r="C639200" s="7">
        <v>223</v>
      </c>
      <c r="D639200" s="98">
        <v>4</v>
      </c>
    </row>
    <row r="639201" spans="3:4">
      <c r="C639201" s="7">
        <v>224</v>
      </c>
      <c r="D639201" s="98">
        <v>5</v>
      </c>
    </row>
    <row r="639202" spans="3:4">
      <c r="C639202" s="7">
        <v>225</v>
      </c>
      <c r="D639202" s="98">
        <v>3</v>
      </c>
    </row>
    <row r="639203" spans="3:4">
      <c r="C639203" s="7">
        <v>226</v>
      </c>
      <c r="D639203" s="98">
        <v>4</v>
      </c>
    </row>
    <row r="639204" spans="3:4">
      <c r="C639204" s="7">
        <v>227</v>
      </c>
      <c r="D639204" s="98">
        <v>1</v>
      </c>
    </row>
    <row r="639205" spans="3:4">
      <c r="C639205" s="7">
        <v>228</v>
      </c>
      <c r="D639205" s="98">
        <v>2</v>
      </c>
    </row>
    <row r="655361" spans="3:4">
      <c r="C655361" s="3" t="s">
        <v>13</v>
      </c>
      <c r="D655361" s="98" t="s">
        <v>0</v>
      </c>
    </row>
    <row r="655362" spans="3:4">
      <c r="C655362" s="7">
        <v>1</v>
      </c>
      <c r="D655362" s="98">
        <v>1</v>
      </c>
    </row>
    <row r="655363" spans="3:4">
      <c r="C655363" s="7">
        <v>2</v>
      </c>
      <c r="D655363" s="98">
        <v>1</v>
      </c>
    </row>
    <row r="655364" spans="3:4">
      <c r="C655364" s="7">
        <v>3</v>
      </c>
      <c r="D655364" s="98">
        <v>2</v>
      </c>
    </row>
    <row r="655365" spans="3:4">
      <c r="C655365" s="7">
        <v>4</v>
      </c>
      <c r="D655365" s="98">
        <v>1</v>
      </c>
    </row>
    <row r="655366" spans="3:4">
      <c r="C655366" s="7">
        <v>5</v>
      </c>
      <c r="D655366" s="98">
        <v>1</v>
      </c>
    </row>
    <row r="655367" spans="3:4">
      <c r="C655367" s="7">
        <v>6</v>
      </c>
      <c r="D655367" s="98">
        <v>1</v>
      </c>
    </row>
    <row r="655368" spans="3:4">
      <c r="C655368" s="7">
        <v>7</v>
      </c>
      <c r="D655368" s="98">
        <v>2</v>
      </c>
    </row>
    <row r="655369" spans="3:4">
      <c r="C655369" s="7">
        <v>8</v>
      </c>
      <c r="D655369" s="98">
        <v>1</v>
      </c>
    </row>
    <row r="655370" spans="3:4">
      <c r="C655370" s="7">
        <v>9</v>
      </c>
      <c r="D655370" s="98">
        <v>2</v>
      </c>
    </row>
    <row r="655371" spans="3:4">
      <c r="C655371" s="7">
        <v>10</v>
      </c>
      <c r="D655371" s="98">
        <v>1</v>
      </c>
    </row>
    <row r="655372" spans="3:4">
      <c r="C655372" s="7">
        <v>11</v>
      </c>
      <c r="D655372" s="98">
        <v>1</v>
      </c>
    </row>
    <row r="655373" spans="3:4">
      <c r="C655373" s="7">
        <v>12</v>
      </c>
      <c r="D655373" s="98">
        <v>1</v>
      </c>
    </row>
    <row r="655374" spans="3:4">
      <c r="C655374" s="7">
        <v>13</v>
      </c>
      <c r="D655374" s="98">
        <v>2</v>
      </c>
    </row>
    <row r="655375" spans="3:4">
      <c r="C655375" s="7">
        <v>14</v>
      </c>
      <c r="D655375" s="98">
        <v>1</v>
      </c>
    </row>
    <row r="655376" spans="3:4">
      <c r="C655376" s="7">
        <v>15</v>
      </c>
      <c r="D655376" s="98">
        <v>2</v>
      </c>
    </row>
    <row r="655377" spans="3:4">
      <c r="C655377" s="7">
        <v>16</v>
      </c>
      <c r="D655377" s="98">
        <v>1</v>
      </c>
    </row>
    <row r="655378" spans="3:4">
      <c r="C655378" s="7">
        <v>17</v>
      </c>
      <c r="D655378" s="98">
        <v>2</v>
      </c>
    </row>
    <row r="655379" spans="3:4">
      <c r="C655379" s="7">
        <v>18</v>
      </c>
      <c r="D655379" s="98">
        <v>1</v>
      </c>
    </row>
    <row r="655380" spans="3:4">
      <c r="C655380" s="7">
        <v>19</v>
      </c>
      <c r="D655380" s="98">
        <v>2</v>
      </c>
    </row>
    <row r="655381" spans="3:4">
      <c r="C655381" s="7">
        <v>20</v>
      </c>
      <c r="D655381" s="98">
        <v>1</v>
      </c>
    </row>
    <row r="655382" spans="3:4">
      <c r="C655382" s="7">
        <v>21</v>
      </c>
      <c r="D655382" s="98">
        <v>2</v>
      </c>
    </row>
    <row r="655383" spans="3:4">
      <c r="C655383" s="7">
        <v>22</v>
      </c>
      <c r="D655383" s="98">
        <v>1</v>
      </c>
    </row>
    <row r="655384" spans="3:4">
      <c r="C655384" s="7">
        <v>23</v>
      </c>
      <c r="D655384" s="98">
        <v>2</v>
      </c>
    </row>
    <row r="655385" spans="3:4">
      <c r="C655385" s="7">
        <v>24</v>
      </c>
      <c r="D655385" s="98">
        <v>2</v>
      </c>
    </row>
    <row r="655386" spans="3:4">
      <c r="C655386" s="7">
        <v>25</v>
      </c>
      <c r="D655386" s="98">
        <v>2</v>
      </c>
    </row>
    <row r="655387" spans="3:4">
      <c r="C655387" s="7">
        <v>26</v>
      </c>
      <c r="D655387" s="98">
        <v>1</v>
      </c>
    </row>
    <row r="655388" spans="3:4">
      <c r="C655388" s="7">
        <v>27</v>
      </c>
      <c r="D655388" s="98">
        <v>1</v>
      </c>
    </row>
    <row r="655389" spans="3:4">
      <c r="C655389" s="7">
        <v>28</v>
      </c>
      <c r="D655389" s="98">
        <v>2</v>
      </c>
    </row>
    <row r="655390" spans="3:4">
      <c r="C655390" s="7">
        <v>29</v>
      </c>
      <c r="D655390" s="98">
        <v>1</v>
      </c>
    </row>
    <row r="655391" spans="3:4">
      <c r="C655391" s="7">
        <v>30</v>
      </c>
      <c r="D655391" s="98">
        <v>2</v>
      </c>
    </row>
    <row r="655392" spans="3:4">
      <c r="C655392" s="7">
        <v>31</v>
      </c>
      <c r="D655392" s="98">
        <v>2</v>
      </c>
    </row>
    <row r="655393" spans="3:4">
      <c r="C655393" s="7">
        <v>32</v>
      </c>
      <c r="D655393" s="98">
        <v>2</v>
      </c>
    </row>
    <row r="655394" spans="3:4">
      <c r="C655394" s="7">
        <v>33</v>
      </c>
      <c r="D655394" s="98">
        <v>1</v>
      </c>
    </row>
    <row r="655395" spans="3:4">
      <c r="C655395" s="7">
        <v>34</v>
      </c>
      <c r="D655395" s="98">
        <v>1</v>
      </c>
    </row>
    <row r="655396" spans="3:4">
      <c r="C655396" s="7">
        <v>35</v>
      </c>
      <c r="D655396" s="98">
        <v>2</v>
      </c>
    </row>
    <row r="655397" spans="3:4">
      <c r="C655397" s="7">
        <v>36</v>
      </c>
      <c r="D655397" s="98">
        <v>1</v>
      </c>
    </row>
    <row r="655398" spans="3:4">
      <c r="C655398" s="7">
        <v>37</v>
      </c>
      <c r="D655398" s="98">
        <v>2</v>
      </c>
    </row>
    <row r="655399" spans="3:4">
      <c r="C655399" s="7">
        <v>38</v>
      </c>
      <c r="D655399" s="98">
        <v>1</v>
      </c>
    </row>
    <row r="655400" spans="3:4">
      <c r="C655400" s="7">
        <v>39</v>
      </c>
      <c r="D655400" s="98">
        <v>1</v>
      </c>
    </row>
    <row r="655401" spans="3:4">
      <c r="C655401" s="7">
        <v>40</v>
      </c>
      <c r="D655401" s="98">
        <v>1</v>
      </c>
    </row>
    <row r="655402" spans="3:4">
      <c r="C655402" s="7">
        <v>41</v>
      </c>
      <c r="D655402" s="98">
        <v>2</v>
      </c>
    </row>
    <row r="655403" spans="3:4">
      <c r="C655403" s="7">
        <v>42</v>
      </c>
      <c r="D655403" s="98">
        <v>2</v>
      </c>
    </row>
    <row r="655404" spans="3:4">
      <c r="C655404" s="7">
        <v>43</v>
      </c>
      <c r="D655404" s="98">
        <v>1</v>
      </c>
    </row>
    <row r="655405" spans="3:4">
      <c r="C655405" s="7">
        <v>44</v>
      </c>
      <c r="D655405" s="98">
        <v>1</v>
      </c>
    </row>
    <row r="655406" spans="3:4">
      <c r="C655406" s="7">
        <v>45</v>
      </c>
      <c r="D655406" s="98">
        <v>2</v>
      </c>
    </row>
    <row r="655407" spans="3:4">
      <c r="C655407" s="7">
        <v>46</v>
      </c>
      <c r="D655407" s="98">
        <v>1</v>
      </c>
    </row>
    <row r="655408" spans="3:4">
      <c r="C655408" s="7">
        <v>47</v>
      </c>
      <c r="D655408" s="98">
        <v>2</v>
      </c>
    </row>
    <row r="655409" spans="3:4">
      <c r="C655409" s="7">
        <v>48</v>
      </c>
      <c r="D655409" s="98">
        <v>2</v>
      </c>
    </row>
    <row r="655410" spans="3:4">
      <c r="C655410" s="7">
        <v>49</v>
      </c>
      <c r="D655410" s="98">
        <v>1</v>
      </c>
    </row>
    <row r="655411" spans="3:4">
      <c r="C655411" s="7">
        <v>50</v>
      </c>
      <c r="D655411" s="98">
        <v>1</v>
      </c>
    </row>
    <row r="655412" spans="3:4">
      <c r="C655412" s="7">
        <v>51</v>
      </c>
      <c r="D655412" s="98">
        <v>2</v>
      </c>
    </row>
    <row r="655413" spans="3:4">
      <c r="C655413" s="7">
        <v>52</v>
      </c>
      <c r="D655413" s="98">
        <v>1</v>
      </c>
    </row>
    <row r="655414" spans="3:4">
      <c r="C655414" s="7">
        <v>53</v>
      </c>
      <c r="D655414" s="98">
        <v>2</v>
      </c>
    </row>
    <row r="655415" spans="3:4">
      <c r="C655415" s="7">
        <v>54</v>
      </c>
      <c r="D655415" s="98">
        <v>2</v>
      </c>
    </row>
    <row r="655416" spans="3:4">
      <c r="C655416" s="7">
        <v>55</v>
      </c>
      <c r="D655416" s="98">
        <v>2</v>
      </c>
    </row>
    <row r="655417" spans="3:4">
      <c r="C655417" s="7">
        <v>56</v>
      </c>
      <c r="D655417" s="98">
        <v>2</v>
      </c>
    </row>
    <row r="655418" spans="3:4">
      <c r="C655418" s="7">
        <v>57</v>
      </c>
      <c r="D655418" s="98">
        <v>2</v>
      </c>
    </row>
    <row r="655419" spans="3:4">
      <c r="C655419" s="7">
        <v>58</v>
      </c>
      <c r="D655419" s="98">
        <v>1</v>
      </c>
    </row>
    <row r="655420" spans="3:4">
      <c r="C655420" s="7">
        <v>59</v>
      </c>
      <c r="D655420" s="98">
        <v>1</v>
      </c>
    </row>
    <row r="655421" spans="3:4">
      <c r="C655421" s="7">
        <v>60</v>
      </c>
      <c r="D655421" s="98">
        <v>1</v>
      </c>
    </row>
    <row r="655422" spans="3:4">
      <c r="C655422" s="7">
        <v>61</v>
      </c>
      <c r="D655422" s="98">
        <v>2</v>
      </c>
    </row>
    <row r="655423" spans="3:4">
      <c r="C655423" s="7">
        <v>62</v>
      </c>
      <c r="D655423" s="98">
        <v>2</v>
      </c>
    </row>
    <row r="655424" spans="3:4">
      <c r="C655424" s="7">
        <v>63</v>
      </c>
      <c r="D655424" s="98">
        <v>2</v>
      </c>
    </row>
    <row r="655425" spans="3:4">
      <c r="C655425" s="7">
        <v>64</v>
      </c>
      <c r="D655425" s="98">
        <v>1</v>
      </c>
    </row>
    <row r="655426" spans="3:4">
      <c r="C655426" s="7">
        <v>65</v>
      </c>
      <c r="D655426" s="98">
        <v>2</v>
      </c>
    </row>
    <row r="655427" spans="3:4">
      <c r="C655427" s="7">
        <v>66</v>
      </c>
      <c r="D655427" s="98">
        <v>1</v>
      </c>
    </row>
    <row r="655428" spans="3:4">
      <c r="C655428" s="7">
        <v>67</v>
      </c>
      <c r="D655428" s="98">
        <v>2</v>
      </c>
    </row>
    <row r="655429" spans="3:4">
      <c r="C655429" s="7">
        <v>68</v>
      </c>
      <c r="D655429" s="98">
        <v>1</v>
      </c>
    </row>
    <row r="655430" spans="3:4">
      <c r="C655430" s="7">
        <v>69</v>
      </c>
      <c r="D655430" s="98">
        <v>2</v>
      </c>
    </row>
    <row r="655431" spans="3:4">
      <c r="C655431" s="7">
        <v>70</v>
      </c>
      <c r="D655431" s="98">
        <v>2</v>
      </c>
    </row>
    <row r="655432" spans="3:4">
      <c r="C655432" s="7">
        <v>71</v>
      </c>
      <c r="D655432" s="98">
        <v>2</v>
      </c>
    </row>
    <row r="655433" spans="3:4">
      <c r="C655433" s="7">
        <v>72</v>
      </c>
      <c r="D655433" s="98">
        <v>2</v>
      </c>
    </row>
    <row r="655434" spans="3:4">
      <c r="C655434" s="7">
        <v>73</v>
      </c>
      <c r="D655434" s="98">
        <v>2</v>
      </c>
    </row>
    <row r="655435" spans="3:4">
      <c r="C655435" s="7">
        <v>74</v>
      </c>
      <c r="D655435" s="98">
        <v>1</v>
      </c>
    </row>
    <row r="655436" spans="3:4">
      <c r="C655436" s="7">
        <v>75</v>
      </c>
      <c r="D655436" s="98">
        <v>2</v>
      </c>
    </row>
    <row r="655437" spans="3:4">
      <c r="C655437" s="7">
        <v>76</v>
      </c>
      <c r="D655437" s="98">
        <v>1</v>
      </c>
    </row>
    <row r="655438" spans="3:4">
      <c r="C655438" s="7">
        <v>77</v>
      </c>
      <c r="D655438" s="98">
        <v>2</v>
      </c>
    </row>
    <row r="655439" spans="3:4">
      <c r="C655439" s="7">
        <v>78</v>
      </c>
      <c r="D655439" s="98">
        <v>2</v>
      </c>
    </row>
    <row r="655440" spans="3:4">
      <c r="C655440" s="7">
        <v>79</v>
      </c>
      <c r="D655440" s="98">
        <v>1</v>
      </c>
    </row>
    <row r="655441" spans="3:4">
      <c r="C655441" s="7">
        <v>80</v>
      </c>
      <c r="D655441" s="98">
        <v>2</v>
      </c>
    </row>
    <row r="655442" spans="3:4">
      <c r="C655442" s="7">
        <v>81</v>
      </c>
      <c r="D655442" s="98">
        <v>1</v>
      </c>
    </row>
    <row r="655443" spans="3:4">
      <c r="C655443" s="7">
        <v>82</v>
      </c>
      <c r="D655443" s="98">
        <v>1</v>
      </c>
    </row>
    <row r="655444" spans="3:4">
      <c r="C655444" s="7">
        <v>83</v>
      </c>
      <c r="D655444" s="98">
        <v>1</v>
      </c>
    </row>
    <row r="655445" spans="3:4">
      <c r="C655445" s="7">
        <v>84</v>
      </c>
      <c r="D655445" s="98">
        <v>1</v>
      </c>
    </row>
    <row r="655446" spans="3:4">
      <c r="C655446" s="7">
        <v>85</v>
      </c>
      <c r="D655446" s="98">
        <v>2</v>
      </c>
    </row>
    <row r="655447" spans="3:4">
      <c r="C655447" s="7">
        <v>86</v>
      </c>
      <c r="D655447" s="98">
        <v>2</v>
      </c>
    </row>
    <row r="655448" spans="3:4">
      <c r="C655448" s="7">
        <v>87</v>
      </c>
      <c r="D655448" s="98">
        <v>1</v>
      </c>
    </row>
    <row r="655449" spans="3:4">
      <c r="C655449" s="7">
        <v>88</v>
      </c>
      <c r="D655449" s="98">
        <v>2</v>
      </c>
    </row>
    <row r="655450" spans="3:4">
      <c r="C655450" s="7">
        <v>89</v>
      </c>
      <c r="D655450" s="98">
        <v>1</v>
      </c>
    </row>
    <row r="655451" spans="3:4">
      <c r="C655451" s="7">
        <v>90</v>
      </c>
      <c r="D655451" s="98">
        <v>1</v>
      </c>
    </row>
    <row r="655452" spans="3:4">
      <c r="C655452" s="7">
        <v>91</v>
      </c>
      <c r="D655452" s="98">
        <v>2</v>
      </c>
    </row>
    <row r="655453" spans="3:4">
      <c r="C655453" s="7">
        <v>92</v>
      </c>
      <c r="D655453" s="98">
        <v>1</v>
      </c>
    </row>
    <row r="655454" spans="3:4">
      <c r="C655454" s="7">
        <v>93</v>
      </c>
      <c r="D655454" s="98">
        <v>1</v>
      </c>
    </row>
    <row r="655455" spans="3:4">
      <c r="C655455" s="7">
        <v>94</v>
      </c>
      <c r="D655455" s="98">
        <v>2</v>
      </c>
    </row>
    <row r="655456" spans="3:4">
      <c r="C655456" s="7">
        <v>95</v>
      </c>
      <c r="D655456" s="98">
        <v>2</v>
      </c>
    </row>
    <row r="655457" spans="3:4">
      <c r="C655457" s="7">
        <v>96</v>
      </c>
      <c r="D655457" s="98">
        <v>2</v>
      </c>
    </row>
    <row r="655458" spans="3:4">
      <c r="C655458" s="7">
        <v>97</v>
      </c>
      <c r="D655458" s="98">
        <v>2</v>
      </c>
    </row>
    <row r="655459" spans="3:4">
      <c r="C655459" s="7">
        <v>98</v>
      </c>
      <c r="D655459" s="98">
        <v>1</v>
      </c>
    </row>
    <row r="655460" spans="3:4">
      <c r="C655460" s="7">
        <v>99</v>
      </c>
      <c r="D655460" s="98">
        <v>2</v>
      </c>
    </row>
    <row r="655461" spans="3:4">
      <c r="C655461" s="7">
        <v>100</v>
      </c>
      <c r="D655461" s="98">
        <v>2</v>
      </c>
    </row>
    <row r="655462" spans="3:4">
      <c r="C655462" s="7">
        <v>101</v>
      </c>
      <c r="D655462" s="98">
        <v>2</v>
      </c>
    </row>
    <row r="655463" spans="3:4">
      <c r="C655463" s="7">
        <v>102</v>
      </c>
      <c r="D655463" s="98">
        <v>1</v>
      </c>
    </row>
    <row r="655464" spans="3:4">
      <c r="C655464" s="7">
        <v>103</v>
      </c>
      <c r="D655464" s="98">
        <v>2</v>
      </c>
    </row>
    <row r="655465" spans="3:4">
      <c r="C655465" s="7">
        <v>104</v>
      </c>
      <c r="D655465" s="98">
        <v>1</v>
      </c>
    </row>
    <row r="655466" spans="3:4">
      <c r="C655466" s="7">
        <v>105</v>
      </c>
      <c r="D655466" s="98">
        <v>2</v>
      </c>
    </row>
    <row r="655467" spans="3:4">
      <c r="C655467" s="7">
        <v>106</v>
      </c>
      <c r="D655467" s="98">
        <v>2</v>
      </c>
    </row>
    <row r="655468" spans="3:4">
      <c r="C655468" s="7">
        <v>107</v>
      </c>
      <c r="D655468" s="98">
        <v>2</v>
      </c>
    </row>
    <row r="655469" spans="3:4">
      <c r="C655469" s="7">
        <v>108</v>
      </c>
      <c r="D655469" s="98">
        <v>2</v>
      </c>
    </row>
    <row r="655470" spans="3:4">
      <c r="C655470" s="7">
        <v>109</v>
      </c>
      <c r="D655470" s="98">
        <v>2</v>
      </c>
    </row>
    <row r="655471" spans="3:4">
      <c r="C655471" s="7">
        <v>110</v>
      </c>
      <c r="D655471" s="98">
        <v>2</v>
      </c>
    </row>
    <row r="655472" spans="3:4">
      <c r="C655472" s="7">
        <v>111</v>
      </c>
      <c r="D655472" s="98">
        <v>1</v>
      </c>
    </row>
    <row r="655473" spans="3:4">
      <c r="C655473" s="7">
        <v>112</v>
      </c>
      <c r="D655473" s="98">
        <v>2</v>
      </c>
    </row>
    <row r="655474" spans="3:4">
      <c r="C655474" s="7">
        <v>113</v>
      </c>
      <c r="D655474" s="98">
        <v>2</v>
      </c>
    </row>
    <row r="655475" spans="3:4">
      <c r="C655475" s="7">
        <v>114</v>
      </c>
      <c r="D655475" s="98">
        <v>2</v>
      </c>
    </row>
    <row r="655476" spans="3:4">
      <c r="C655476" s="7">
        <v>115</v>
      </c>
      <c r="D655476" s="98">
        <v>2</v>
      </c>
    </row>
    <row r="655477" spans="3:4">
      <c r="C655477" s="7">
        <v>116</v>
      </c>
      <c r="D655477" s="98">
        <v>1</v>
      </c>
    </row>
    <row r="655478" spans="3:4">
      <c r="C655478" s="7">
        <v>117</v>
      </c>
      <c r="D655478" s="98">
        <v>2</v>
      </c>
    </row>
    <row r="655479" spans="3:4">
      <c r="C655479" s="7">
        <v>118</v>
      </c>
      <c r="D655479" s="98">
        <v>2</v>
      </c>
    </row>
    <row r="655480" spans="3:4">
      <c r="C655480" s="7">
        <v>119</v>
      </c>
      <c r="D655480" s="98">
        <v>2</v>
      </c>
    </row>
    <row r="655481" spans="3:4">
      <c r="C655481" s="7">
        <v>120</v>
      </c>
      <c r="D655481" s="98">
        <v>2</v>
      </c>
    </row>
    <row r="655482" spans="3:4">
      <c r="C655482" s="7">
        <v>121</v>
      </c>
      <c r="D655482" s="98">
        <v>2</v>
      </c>
    </row>
    <row r="655483" spans="3:4">
      <c r="C655483" s="7">
        <v>122</v>
      </c>
      <c r="D655483" s="98">
        <v>2</v>
      </c>
    </row>
    <row r="655484" spans="3:4">
      <c r="C655484" s="7">
        <v>123</v>
      </c>
      <c r="D655484" s="98">
        <v>2</v>
      </c>
    </row>
    <row r="655485" spans="3:4">
      <c r="C655485" s="7">
        <v>124</v>
      </c>
      <c r="D655485" s="98">
        <v>1</v>
      </c>
    </row>
    <row r="655486" spans="3:4">
      <c r="C655486" s="7">
        <v>125</v>
      </c>
      <c r="D655486" s="98">
        <v>2</v>
      </c>
    </row>
    <row r="655487" spans="3:4">
      <c r="C655487" s="7">
        <v>126</v>
      </c>
      <c r="D655487" s="98">
        <v>1</v>
      </c>
    </row>
    <row r="655488" spans="3:4">
      <c r="C655488" s="7">
        <v>127</v>
      </c>
      <c r="D655488" s="98">
        <v>2</v>
      </c>
    </row>
    <row r="655489" spans="3:4">
      <c r="C655489" s="7">
        <v>128</v>
      </c>
      <c r="D655489" s="98">
        <v>2</v>
      </c>
    </row>
    <row r="655490" spans="3:4">
      <c r="C655490" s="7">
        <v>129</v>
      </c>
      <c r="D655490" s="98">
        <v>2</v>
      </c>
    </row>
    <row r="655491" spans="3:4">
      <c r="C655491" s="7">
        <v>130</v>
      </c>
      <c r="D655491" s="98">
        <v>2</v>
      </c>
    </row>
    <row r="655492" spans="3:4">
      <c r="C655492" s="7">
        <v>131</v>
      </c>
      <c r="D655492" s="98">
        <v>1</v>
      </c>
    </row>
    <row r="655493" spans="3:4">
      <c r="C655493" s="7">
        <v>132</v>
      </c>
      <c r="D655493" s="98">
        <v>2</v>
      </c>
    </row>
    <row r="655494" spans="3:4">
      <c r="C655494" s="7">
        <v>133</v>
      </c>
      <c r="D655494" s="98">
        <v>2</v>
      </c>
    </row>
    <row r="655495" spans="3:4">
      <c r="C655495" s="7">
        <v>134</v>
      </c>
      <c r="D655495" s="98">
        <v>2</v>
      </c>
    </row>
    <row r="655496" spans="3:4">
      <c r="C655496" s="7">
        <v>135</v>
      </c>
      <c r="D655496" s="98">
        <v>2</v>
      </c>
    </row>
    <row r="655497" spans="3:4">
      <c r="C655497" s="7">
        <v>136</v>
      </c>
      <c r="D655497" s="98">
        <v>1</v>
      </c>
    </row>
    <row r="655498" spans="3:4">
      <c r="C655498" s="7">
        <v>137</v>
      </c>
      <c r="D655498" s="98">
        <v>1</v>
      </c>
    </row>
    <row r="655499" spans="3:4">
      <c r="C655499" s="7">
        <v>138</v>
      </c>
      <c r="D655499" s="98">
        <v>2</v>
      </c>
    </row>
    <row r="655500" spans="3:4">
      <c r="C655500" s="7">
        <v>139</v>
      </c>
      <c r="D655500" s="98">
        <v>2</v>
      </c>
    </row>
    <row r="655501" spans="3:4">
      <c r="C655501" s="7">
        <v>140</v>
      </c>
      <c r="D655501" s="98">
        <v>2</v>
      </c>
    </row>
    <row r="655502" spans="3:4">
      <c r="C655502" s="7">
        <v>141</v>
      </c>
      <c r="D655502" s="98">
        <v>1</v>
      </c>
    </row>
    <row r="655503" spans="3:4">
      <c r="C655503" s="7">
        <v>142</v>
      </c>
      <c r="D655503" s="98">
        <v>2</v>
      </c>
    </row>
    <row r="655504" spans="3:4">
      <c r="C655504" s="7">
        <v>143</v>
      </c>
      <c r="D655504" s="98">
        <v>2</v>
      </c>
    </row>
    <row r="655505" spans="3:4">
      <c r="C655505" s="7">
        <v>144</v>
      </c>
      <c r="D655505" s="98">
        <v>1</v>
      </c>
    </row>
    <row r="655506" spans="3:4">
      <c r="C655506" s="7">
        <v>145</v>
      </c>
      <c r="D655506" s="98">
        <v>2</v>
      </c>
    </row>
    <row r="655507" spans="3:4">
      <c r="C655507" s="7">
        <v>146</v>
      </c>
      <c r="D655507" s="98">
        <v>2</v>
      </c>
    </row>
    <row r="655508" spans="3:4">
      <c r="C655508" s="7">
        <v>147</v>
      </c>
      <c r="D655508" s="98">
        <v>2</v>
      </c>
    </row>
    <row r="655509" spans="3:4">
      <c r="C655509" s="7">
        <v>148</v>
      </c>
      <c r="D655509" s="98">
        <v>1</v>
      </c>
    </row>
    <row r="655510" spans="3:4">
      <c r="C655510" s="7">
        <v>149</v>
      </c>
      <c r="D655510" s="98">
        <v>2</v>
      </c>
    </row>
    <row r="655511" spans="3:4">
      <c r="C655511" s="7">
        <v>150</v>
      </c>
      <c r="D655511" s="98">
        <v>2</v>
      </c>
    </row>
    <row r="655512" spans="3:4">
      <c r="C655512" s="7">
        <v>151</v>
      </c>
      <c r="D655512" s="98">
        <v>2</v>
      </c>
    </row>
    <row r="655513" spans="3:4">
      <c r="C655513" s="7">
        <v>152</v>
      </c>
      <c r="D655513" s="98">
        <v>2</v>
      </c>
    </row>
    <row r="655514" spans="3:4">
      <c r="C655514" s="7">
        <v>153</v>
      </c>
      <c r="D655514" s="98">
        <v>2</v>
      </c>
    </row>
    <row r="655515" spans="3:4">
      <c r="C655515" s="7">
        <v>154</v>
      </c>
      <c r="D655515" s="98">
        <v>2</v>
      </c>
    </row>
    <row r="655516" spans="3:4">
      <c r="C655516" s="7">
        <v>155</v>
      </c>
      <c r="D655516" s="98">
        <v>2</v>
      </c>
    </row>
    <row r="655517" spans="3:4">
      <c r="C655517" s="7">
        <v>156</v>
      </c>
      <c r="D655517" s="98">
        <v>2</v>
      </c>
    </row>
    <row r="655518" spans="3:4">
      <c r="C655518" s="7">
        <v>157</v>
      </c>
      <c r="D655518" s="98">
        <v>2</v>
      </c>
    </row>
    <row r="655519" spans="3:4">
      <c r="C655519" s="7">
        <v>158</v>
      </c>
      <c r="D655519" s="98">
        <v>2</v>
      </c>
    </row>
    <row r="655520" spans="3:4">
      <c r="C655520" s="7">
        <v>159</v>
      </c>
      <c r="D655520" s="98">
        <v>2</v>
      </c>
    </row>
    <row r="655521" spans="3:4">
      <c r="C655521" s="7">
        <v>160</v>
      </c>
      <c r="D655521" s="98">
        <v>2</v>
      </c>
    </row>
    <row r="655522" spans="3:4">
      <c r="C655522" s="7">
        <v>161</v>
      </c>
      <c r="D655522" s="98">
        <v>2</v>
      </c>
    </row>
    <row r="655523" spans="3:4">
      <c r="C655523" s="7">
        <v>162</v>
      </c>
      <c r="D655523" s="98">
        <v>2</v>
      </c>
    </row>
    <row r="655524" spans="3:4">
      <c r="C655524" s="7">
        <v>163</v>
      </c>
      <c r="D655524" s="98">
        <v>2</v>
      </c>
    </row>
    <row r="655525" spans="3:4">
      <c r="C655525" s="7">
        <v>164</v>
      </c>
      <c r="D655525" s="98">
        <v>2</v>
      </c>
    </row>
    <row r="655526" spans="3:4">
      <c r="C655526" s="7">
        <v>165</v>
      </c>
      <c r="D655526" s="98">
        <v>2</v>
      </c>
    </row>
    <row r="655527" spans="3:4">
      <c r="C655527" s="7">
        <v>166</v>
      </c>
      <c r="D655527" s="98">
        <v>2</v>
      </c>
    </row>
    <row r="655528" spans="3:4">
      <c r="C655528" s="7">
        <v>167</v>
      </c>
      <c r="D655528" s="98">
        <v>2</v>
      </c>
    </row>
    <row r="655529" spans="3:4">
      <c r="C655529" s="7">
        <v>168</v>
      </c>
      <c r="D655529" s="98">
        <v>2</v>
      </c>
    </row>
    <row r="655530" spans="3:4">
      <c r="C655530" s="7">
        <v>169</v>
      </c>
      <c r="D655530" s="98">
        <v>2</v>
      </c>
    </row>
    <row r="655531" spans="3:4">
      <c r="C655531" s="7">
        <v>170</v>
      </c>
      <c r="D655531" s="98">
        <v>2</v>
      </c>
    </row>
    <row r="655532" spans="3:4">
      <c r="C655532" s="7">
        <v>171</v>
      </c>
      <c r="D655532" s="98">
        <v>2</v>
      </c>
    </row>
    <row r="655533" spans="3:4">
      <c r="C655533" s="7">
        <v>172</v>
      </c>
      <c r="D655533" s="98">
        <v>2</v>
      </c>
    </row>
    <row r="655534" spans="3:4">
      <c r="C655534" s="7">
        <v>173</v>
      </c>
      <c r="D655534" s="98">
        <v>2</v>
      </c>
    </row>
    <row r="655535" spans="3:4">
      <c r="C655535" s="7">
        <v>174</v>
      </c>
      <c r="D655535" s="98">
        <v>2</v>
      </c>
    </row>
    <row r="655536" spans="3:4">
      <c r="C655536" s="7">
        <v>175</v>
      </c>
      <c r="D655536" s="98">
        <v>2</v>
      </c>
    </row>
    <row r="655537" spans="3:4">
      <c r="C655537" s="7">
        <v>176</v>
      </c>
      <c r="D655537" s="98">
        <v>2</v>
      </c>
    </row>
    <row r="655538" spans="3:4">
      <c r="C655538" s="7">
        <v>177</v>
      </c>
      <c r="D655538" s="98">
        <v>2</v>
      </c>
    </row>
    <row r="655539" spans="3:4">
      <c r="C655539" s="7">
        <v>178</v>
      </c>
      <c r="D655539" s="98">
        <v>2</v>
      </c>
    </row>
    <row r="655540" spans="3:4">
      <c r="C655540" s="7">
        <v>179</v>
      </c>
      <c r="D655540" s="98">
        <v>1</v>
      </c>
    </row>
    <row r="655541" spans="3:4">
      <c r="C655541" s="7">
        <v>180</v>
      </c>
      <c r="D655541" s="98">
        <v>2</v>
      </c>
    </row>
    <row r="655542" spans="3:4">
      <c r="C655542" s="7">
        <v>181</v>
      </c>
      <c r="D655542" s="98">
        <v>2</v>
      </c>
    </row>
    <row r="655543" spans="3:4">
      <c r="C655543" s="7">
        <v>182</v>
      </c>
      <c r="D655543" s="98">
        <v>2</v>
      </c>
    </row>
    <row r="655544" spans="3:4">
      <c r="C655544" s="7">
        <v>183</v>
      </c>
      <c r="D655544" s="98">
        <v>2</v>
      </c>
    </row>
    <row r="655545" spans="3:4">
      <c r="C655545" s="7">
        <v>184</v>
      </c>
      <c r="D655545" s="98">
        <v>1</v>
      </c>
    </row>
    <row r="655546" spans="3:4">
      <c r="C655546" s="7">
        <v>185</v>
      </c>
      <c r="D655546" s="98">
        <v>2</v>
      </c>
    </row>
    <row r="655547" spans="3:4">
      <c r="C655547" s="7">
        <v>186</v>
      </c>
      <c r="D655547" s="98">
        <v>2</v>
      </c>
    </row>
    <row r="655548" spans="3:4">
      <c r="C655548" s="7">
        <v>187</v>
      </c>
      <c r="D655548" s="98">
        <v>5</v>
      </c>
    </row>
    <row r="655549" spans="3:4">
      <c r="C655549" s="7">
        <v>188</v>
      </c>
      <c r="D655549" s="98">
        <v>1</v>
      </c>
    </row>
    <row r="655550" spans="3:4">
      <c r="C655550" s="7">
        <v>189</v>
      </c>
      <c r="D655550" s="98">
        <v>5</v>
      </c>
    </row>
    <row r="655551" spans="3:4">
      <c r="C655551" s="7">
        <v>190</v>
      </c>
      <c r="D655551" s="98">
        <v>5</v>
      </c>
    </row>
    <row r="655552" spans="3:4">
      <c r="C655552" s="7">
        <v>191</v>
      </c>
      <c r="D655552" s="98">
        <v>5</v>
      </c>
    </row>
    <row r="655553" spans="3:4">
      <c r="C655553" s="7">
        <v>192</v>
      </c>
      <c r="D655553" s="98">
        <v>1</v>
      </c>
    </row>
    <row r="655554" spans="3:4">
      <c r="C655554" s="7">
        <v>193</v>
      </c>
      <c r="D655554" s="98">
        <v>1</v>
      </c>
    </row>
    <row r="655555" spans="3:4">
      <c r="C655555" s="7">
        <v>194</v>
      </c>
      <c r="D655555" s="98">
        <v>2</v>
      </c>
    </row>
    <row r="655556" spans="3:4">
      <c r="C655556" s="7">
        <v>195</v>
      </c>
      <c r="D655556" s="98">
        <v>5</v>
      </c>
    </row>
    <row r="655557" spans="3:4">
      <c r="C655557" s="7">
        <v>196</v>
      </c>
      <c r="D655557" s="98">
        <v>3</v>
      </c>
    </row>
    <row r="655558" spans="3:4">
      <c r="C655558" s="7">
        <v>197</v>
      </c>
      <c r="D655558" s="98">
        <v>4</v>
      </c>
    </row>
    <row r="655559" spans="3:4">
      <c r="C655559" s="7">
        <v>198</v>
      </c>
      <c r="D655559" s="98">
        <v>1</v>
      </c>
    </row>
    <row r="655560" spans="3:4">
      <c r="C655560" s="7">
        <v>199</v>
      </c>
      <c r="D655560" s="98">
        <v>5</v>
      </c>
    </row>
    <row r="655561" spans="3:4">
      <c r="C655561" s="7">
        <v>200</v>
      </c>
      <c r="D655561" s="98">
        <v>2</v>
      </c>
    </row>
    <row r="655562" spans="3:4">
      <c r="C655562" s="7">
        <v>201</v>
      </c>
      <c r="D655562" s="98">
        <v>1</v>
      </c>
    </row>
    <row r="655563" spans="3:4">
      <c r="C655563" s="7">
        <v>202</v>
      </c>
      <c r="D655563" s="98">
        <v>4</v>
      </c>
    </row>
    <row r="655564" spans="3:4">
      <c r="C655564" s="7">
        <v>203</v>
      </c>
      <c r="D655564" s="98">
        <v>4</v>
      </c>
    </row>
    <row r="655565" spans="3:4">
      <c r="C655565" s="7">
        <v>204</v>
      </c>
      <c r="D655565" s="98">
        <v>3</v>
      </c>
    </row>
    <row r="655566" spans="3:4">
      <c r="C655566" s="7">
        <v>205</v>
      </c>
      <c r="D655566" s="98">
        <v>1</v>
      </c>
    </row>
    <row r="655567" spans="3:4">
      <c r="C655567" s="7">
        <v>206</v>
      </c>
      <c r="D655567" s="98">
        <v>5</v>
      </c>
    </row>
    <row r="655568" spans="3:4">
      <c r="C655568" s="7">
        <v>207</v>
      </c>
      <c r="D655568" s="98">
        <v>5</v>
      </c>
    </row>
    <row r="655569" spans="3:4">
      <c r="C655569" s="7">
        <v>208</v>
      </c>
      <c r="D655569" s="98">
        <v>4</v>
      </c>
    </row>
    <row r="655570" spans="3:4">
      <c r="C655570" s="7">
        <v>209</v>
      </c>
      <c r="D655570" s="98">
        <v>2</v>
      </c>
    </row>
    <row r="655571" spans="3:4">
      <c r="C655571" s="7">
        <v>210</v>
      </c>
      <c r="D655571" s="98">
        <v>1</v>
      </c>
    </row>
    <row r="655572" spans="3:4">
      <c r="C655572" s="7">
        <v>211</v>
      </c>
      <c r="D655572" s="98">
        <v>4</v>
      </c>
    </row>
    <row r="655573" spans="3:4">
      <c r="C655573" s="7">
        <v>212</v>
      </c>
      <c r="D655573" s="98">
        <v>1</v>
      </c>
    </row>
    <row r="655574" spans="3:4">
      <c r="C655574" s="7">
        <v>213</v>
      </c>
      <c r="D655574" s="98">
        <v>4</v>
      </c>
    </row>
    <row r="655575" spans="3:4">
      <c r="C655575" s="7">
        <v>214</v>
      </c>
      <c r="D655575" s="98">
        <v>1</v>
      </c>
    </row>
    <row r="655576" spans="3:4">
      <c r="C655576" s="7">
        <v>215</v>
      </c>
      <c r="D655576" s="98">
        <v>2</v>
      </c>
    </row>
    <row r="655577" spans="3:4">
      <c r="C655577" s="7">
        <v>216</v>
      </c>
      <c r="D655577" s="98">
        <v>4</v>
      </c>
    </row>
    <row r="655578" spans="3:4">
      <c r="C655578" s="7">
        <v>217</v>
      </c>
      <c r="D655578" s="98">
        <v>4</v>
      </c>
    </row>
    <row r="655579" spans="3:4">
      <c r="C655579" s="7">
        <v>218</v>
      </c>
      <c r="D655579" s="98">
        <v>3</v>
      </c>
    </row>
    <row r="655580" spans="3:4">
      <c r="C655580" s="7">
        <v>219</v>
      </c>
      <c r="D655580" s="98">
        <v>2</v>
      </c>
    </row>
    <row r="655581" spans="3:4">
      <c r="C655581" s="7">
        <v>220</v>
      </c>
      <c r="D655581" s="98">
        <v>5</v>
      </c>
    </row>
    <row r="655582" spans="3:4">
      <c r="C655582" s="7">
        <v>221</v>
      </c>
      <c r="D655582" s="98">
        <v>1</v>
      </c>
    </row>
    <row r="655583" spans="3:4">
      <c r="C655583" s="7">
        <v>222</v>
      </c>
      <c r="D655583" s="98"/>
    </row>
    <row r="655584" spans="3:4">
      <c r="C655584" s="7">
        <v>223</v>
      </c>
      <c r="D655584" s="98">
        <v>4</v>
      </c>
    </row>
    <row r="655585" spans="3:4">
      <c r="C655585" s="7">
        <v>224</v>
      </c>
      <c r="D655585" s="98">
        <v>5</v>
      </c>
    </row>
    <row r="655586" spans="3:4">
      <c r="C655586" s="7">
        <v>225</v>
      </c>
      <c r="D655586" s="98">
        <v>3</v>
      </c>
    </row>
    <row r="655587" spans="3:4">
      <c r="C655587" s="7">
        <v>226</v>
      </c>
      <c r="D655587" s="98">
        <v>4</v>
      </c>
    </row>
    <row r="655588" spans="3:4">
      <c r="C655588" s="7">
        <v>227</v>
      </c>
      <c r="D655588" s="98">
        <v>1</v>
      </c>
    </row>
    <row r="655589" spans="3:4">
      <c r="C655589" s="7">
        <v>228</v>
      </c>
      <c r="D655589" s="98">
        <v>2</v>
      </c>
    </row>
    <row r="671745" spans="3:4">
      <c r="C671745" s="3" t="s">
        <v>13</v>
      </c>
      <c r="D671745" s="98" t="s">
        <v>0</v>
      </c>
    </row>
    <row r="671746" spans="3:4">
      <c r="C671746" s="7">
        <v>1</v>
      </c>
      <c r="D671746" s="98">
        <v>1</v>
      </c>
    </row>
    <row r="671747" spans="3:4">
      <c r="C671747" s="7">
        <v>2</v>
      </c>
      <c r="D671747" s="98">
        <v>1</v>
      </c>
    </row>
    <row r="671748" spans="3:4">
      <c r="C671748" s="7">
        <v>3</v>
      </c>
      <c r="D671748" s="98">
        <v>2</v>
      </c>
    </row>
    <row r="671749" spans="3:4">
      <c r="C671749" s="7">
        <v>4</v>
      </c>
      <c r="D671749" s="98">
        <v>1</v>
      </c>
    </row>
    <row r="671750" spans="3:4">
      <c r="C671750" s="7">
        <v>5</v>
      </c>
      <c r="D671750" s="98">
        <v>1</v>
      </c>
    </row>
    <row r="671751" spans="3:4">
      <c r="C671751" s="7">
        <v>6</v>
      </c>
      <c r="D671751" s="98">
        <v>1</v>
      </c>
    </row>
    <row r="671752" spans="3:4">
      <c r="C671752" s="7">
        <v>7</v>
      </c>
      <c r="D671752" s="98">
        <v>2</v>
      </c>
    </row>
    <row r="671753" spans="3:4">
      <c r="C671753" s="7">
        <v>8</v>
      </c>
      <c r="D671753" s="98">
        <v>1</v>
      </c>
    </row>
    <row r="671754" spans="3:4">
      <c r="C671754" s="7">
        <v>9</v>
      </c>
      <c r="D671754" s="98">
        <v>2</v>
      </c>
    </row>
    <row r="671755" spans="3:4">
      <c r="C671755" s="7">
        <v>10</v>
      </c>
      <c r="D671755" s="98">
        <v>1</v>
      </c>
    </row>
    <row r="671756" spans="3:4">
      <c r="C671756" s="7">
        <v>11</v>
      </c>
      <c r="D671756" s="98">
        <v>1</v>
      </c>
    </row>
    <row r="671757" spans="3:4">
      <c r="C671757" s="7">
        <v>12</v>
      </c>
      <c r="D671757" s="98">
        <v>1</v>
      </c>
    </row>
    <row r="671758" spans="3:4">
      <c r="C671758" s="7">
        <v>13</v>
      </c>
      <c r="D671758" s="98">
        <v>2</v>
      </c>
    </row>
    <row r="671759" spans="3:4">
      <c r="C671759" s="7">
        <v>14</v>
      </c>
      <c r="D671759" s="98">
        <v>1</v>
      </c>
    </row>
    <row r="671760" spans="3:4">
      <c r="C671760" s="7">
        <v>15</v>
      </c>
      <c r="D671760" s="98">
        <v>2</v>
      </c>
    </row>
    <row r="671761" spans="3:4">
      <c r="C671761" s="7">
        <v>16</v>
      </c>
      <c r="D671761" s="98">
        <v>1</v>
      </c>
    </row>
    <row r="671762" spans="3:4">
      <c r="C671762" s="7">
        <v>17</v>
      </c>
      <c r="D671762" s="98">
        <v>2</v>
      </c>
    </row>
    <row r="671763" spans="3:4">
      <c r="C671763" s="7">
        <v>18</v>
      </c>
      <c r="D671763" s="98">
        <v>1</v>
      </c>
    </row>
    <row r="671764" spans="3:4">
      <c r="C671764" s="7">
        <v>19</v>
      </c>
      <c r="D671764" s="98">
        <v>2</v>
      </c>
    </row>
    <row r="671765" spans="3:4">
      <c r="C671765" s="7">
        <v>20</v>
      </c>
      <c r="D671765" s="98">
        <v>1</v>
      </c>
    </row>
    <row r="671766" spans="3:4">
      <c r="C671766" s="7">
        <v>21</v>
      </c>
      <c r="D671766" s="98">
        <v>2</v>
      </c>
    </row>
    <row r="671767" spans="3:4">
      <c r="C671767" s="7">
        <v>22</v>
      </c>
      <c r="D671767" s="98">
        <v>1</v>
      </c>
    </row>
    <row r="671768" spans="3:4">
      <c r="C671768" s="7">
        <v>23</v>
      </c>
      <c r="D671768" s="98">
        <v>2</v>
      </c>
    </row>
    <row r="671769" spans="3:4">
      <c r="C671769" s="7">
        <v>24</v>
      </c>
      <c r="D671769" s="98">
        <v>2</v>
      </c>
    </row>
    <row r="671770" spans="3:4">
      <c r="C671770" s="7">
        <v>25</v>
      </c>
      <c r="D671770" s="98">
        <v>2</v>
      </c>
    </row>
    <row r="671771" spans="3:4">
      <c r="C671771" s="7">
        <v>26</v>
      </c>
      <c r="D671771" s="98">
        <v>1</v>
      </c>
    </row>
    <row r="671772" spans="3:4">
      <c r="C671772" s="7">
        <v>27</v>
      </c>
      <c r="D671772" s="98">
        <v>1</v>
      </c>
    </row>
    <row r="671773" spans="3:4">
      <c r="C671773" s="7">
        <v>28</v>
      </c>
      <c r="D671773" s="98">
        <v>2</v>
      </c>
    </row>
    <row r="671774" spans="3:4">
      <c r="C671774" s="7">
        <v>29</v>
      </c>
      <c r="D671774" s="98">
        <v>1</v>
      </c>
    </row>
    <row r="671775" spans="3:4">
      <c r="C671775" s="7">
        <v>30</v>
      </c>
      <c r="D671775" s="98">
        <v>2</v>
      </c>
    </row>
    <row r="671776" spans="3:4">
      <c r="C671776" s="7">
        <v>31</v>
      </c>
      <c r="D671776" s="98">
        <v>2</v>
      </c>
    </row>
    <row r="671777" spans="3:4">
      <c r="C671777" s="7">
        <v>32</v>
      </c>
      <c r="D671777" s="98">
        <v>2</v>
      </c>
    </row>
    <row r="671778" spans="3:4">
      <c r="C671778" s="7">
        <v>33</v>
      </c>
      <c r="D671778" s="98">
        <v>1</v>
      </c>
    </row>
    <row r="671779" spans="3:4">
      <c r="C671779" s="7">
        <v>34</v>
      </c>
      <c r="D671779" s="98">
        <v>1</v>
      </c>
    </row>
    <row r="671780" spans="3:4">
      <c r="C671780" s="7">
        <v>35</v>
      </c>
      <c r="D671780" s="98">
        <v>2</v>
      </c>
    </row>
    <row r="671781" spans="3:4">
      <c r="C671781" s="7">
        <v>36</v>
      </c>
      <c r="D671781" s="98">
        <v>1</v>
      </c>
    </row>
    <row r="671782" spans="3:4">
      <c r="C671782" s="7">
        <v>37</v>
      </c>
      <c r="D671782" s="98">
        <v>2</v>
      </c>
    </row>
    <row r="671783" spans="3:4">
      <c r="C671783" s="7">
        <v>38</v>
      </c>
      <c r="D671783" s="98">
        <v>1</v>
      </c>
    </row>
    <row r="671784" spans="3:4">
      <c r="C671784" s="7">
        <v>39</v>
      </c>
      <c r="D671784" s="98">
        <v>1</v>
      </c>
    </row>
    <row r="671785" spans="3:4">
      <c r="C671785" s="7">
        <v>40</v>
      </c>
      <c r="D671785" s="98">
        <v>1</v>
      </c>
    </row>
    <row r="671786" spans="3:4">
      <c r="C671786" s="7">
        <v>41</v>
      </c>
      <c r="D671786" s="98">
        <v>2</v>
      </c>
    </row>
    <row r="671787" spans="3:4">
      <c r="C671787" s="7">
        <v>42</v>
      </c>
      <c r="D671787" s="98">
        <v>2</v>
      </c>
    </row>
    <row r="671788" spans="3:4">
      <c r="C671788" s="7">
        <v>43</v>
      </c>
      <c r="D671788" s="98">
        <v>1</v>
      </c>
    </row>
    <row r="671789" spans="3:4">
      <c r="C671789" s="7">
        <v>44</v>
      </c>
      <c r="D671789" s="98">
        <v>1</v>
      </c>
    </row>
    <row r="671790" spans="3:4">
      <c r="C671790" s="7">
        <v>45</v>
      </c>
      <c r="D671790" s="98">
        <v>2</v>
      </c>
    </row>
    <row r="671791" spans="3:4">
      <c r="C671791" s="7">
        <v>46</v>
      </c>
      <c r="D671791" s="98">
        <v>1</v>
      </c>
    </row>
    <row r="671792" spans="3:4">
      <c r="C671792" s="7">
        <v>47</v>
      </c>
      <c r="D671792" s="98">
        <v>2</v>
      </c>
    </row>
    <row r="671793" spans="3:4">
      <c r="C671793" s="7">
        <v>48</v>
      </c>
      <c r="D671793" s="98">
        <v>2</v>
      </c>
    </row>
    <row r="671794" spans="3:4">
      <c r="C671794" s="7">
        <v>49</v>
      </c>
      <c r="D671794" s="98">
        <v>1</v>
      </c>
    </row>
    <row r="671795" spans="3:4">
      <c r="C671795" s="7">
        <v>50</v>
      </c>
      <c r="D671795" s="98">
        <v>1</v>
      </c>
    </row>
    <row r="671796" spans="3:4">
      <c r="C671796" s="7">
        <v>51</v>
      </c>
      <c r="D671796" s="98">
        <v>2</v>
      </c>
    </row>
    <row r="671797" spans="3:4">
      <c r="C671797" s="7">
        <v>52</v>
      </c>
      <c r="D671797" s="98">
        <v>1</v>
      </c>
    </row>
    <row r="671798" spans="3:4">
      <c r="C671798" s="7">
        <v>53</v>
      </c>
      <c r="D671798" s="98">
        <v>2</v>
      </c>
    </row>
    <row r="671799" spans="3:4">
      <c r="C671799" s="7">
        <v>54</v>
      </c>
      <c r="D671799" s="98">
        <v>2</v>
      </c>
    </row>
    <row r="671800" spans="3:4">
      <c r="C671800" s="7">
        <v>55</v>
      </c>
      <c r="D671800" s="98">
        <v>2</v>
      </c>
    </row>
    <row r="671801" spans="3:4">
      <c r="C671801" s="7">
        <v>56</v>
      </c>
      <c r="D671801" s="98">
        <v>2</v>
      </c>
    </row>
    <row r="671802" spans="3:4">
      <c r="C671802" s="7">
        <v>57</v>
      </c>
      <c r="D671802" s="98">
        <v>2</v>
      </c>
    </row>
    <row r="671803" spans="3:4">
      <c r="C671803" s="7">
        <v>58</v>
      </c>
      <c r="D671803" s="98">
        <v>1</v>
      </c>
    </row>
    <row r="671804" spans="3:4">
      <c r="C671804" s="7">
        <v>59</v>
      </c>
      <c r="D671804" s="98">
        <v>1</v>
      </c>
    </row>
    <row r="671805" spans="3:4">
      <c r="C671805" s="7">
        <v>60</v>
      </c>
      <c r="D671805" s="98">
        <v>1</v>
      </c>
    </row>
    <row r="671806" spans="3:4">
      <c r="C671806" s="7">
        <v>61</v>
      </c>
      <c r="D671806" s="98">
        <v>2</v>
      </c>
    </row>
    <row r="671807" spans="3:4">
      <c r="C671807" s="7">
        <v>62</v>
      </c>
      <c r="D671807" s="98">
        <v>2</v>
      </c>
    </row>
    <row r="671808" spans="3:4">
      <c r="C671808" s="7">
        <v>63</v>
      </c>
      <c r="D671808" s="98">
        <v>2</v>
      </c>
    </row>
    <row r="671809" spans="3:4">
      <c r="C671809" s="7">
        <v>64</v>
      </c>
      <c r="D671809" s="98">
        <v>1</v>
      </c>
    </row>
    <row r="671810" spans="3:4">
      <c r="C671810" s="7">
        <v>65</v>
      </c>
      <c r="D671810" s="98">
        <v>2</v>
      </c>
    </row>
    <row r="671811" spans="3:4">
      <c r="C671811" s="7">
        <v>66</v>
      </c>
      <c r="D671811" s="98">
        <v>1</v>
      </c>
    </row>
    <row r="671812" spans="3:4">
      <c r="C671812" s="7">
        <v>67</v>
      </c>
      <c r="D671812" s="98">
        <v>2</v>
      </c>
    </row>
    <row r="671813" spans="3:4">
      <c r="C671813" s="7">
        <v>68</v>
      </c>
      <c r="D671813" s="98">
        <v>1</v>
      </c>
    </row>
    <row r="671814" spans="3:4">
      <c r="C671814" s="7">
        <v>69</v>
      </c>
      <c r="D671814" s="98">
        <v>2</v>
      </c>
    </row>
    <row r="671815" spans="3:4">
      <c r="C671815" s="7">
        <v>70</v>
      </c>
      <c r="D671815" s="98">
        <v>2</v>
      </c>
    </row>
    <row r="671816" spans="3:4">
      <c r="C671816" s="7">
        <v>71</v>
      </c>
      <c r="D671816" s="98">
        <v>2</v>
      </c>
    </row>
    <row r="671817" spans="3:4">
      <c r="C671817" s="7">
        <v>72</v>
      </c>
      <c r="D671817" s="98">
        <v>2</v>
      </c>
    </row>
    <row r="671818" spans="3:4">
      <c r="C671818" s="7">
        <v>73</v>
      </c>
      <c r="D671818" s="98">
        <v>2</v>
      </c>
    </row>
    <row r="671819" spans="3:4">
      <c r="C671819" s="7">
        <v>74</v>
      </c>
      <c r="D671819" s="98">
        <v>1</v>
      </c>
    </row>
    <row r="671820" spans="3:4">
      <c r="C671820" s="7">
        <v>75</v>
      </c>
      <c r="D671820" s="98">
        <v>2</v>
      </c>
    </row>
    <row r="671821" spans="3:4">
      <c r="C671821" s="7">
        <v>76</v>
      </c>
      <c r="D671821" s="98">
        <v>1</v>
      </c>
    </row>
    <row r="671822" spans="3:4">
      <c r="C671822" s="7">
        <v>77</v>
      </c>
      <c r="D671822" s="98">
        <v>2</v>
      </c>
    </row>
    <row r="671823" spans="3:4">
      <c r="C671823" s="7">
        <v>78</v>
      </c>
      <c r="D671823" s="98">
        <v>2</v>
      </c>
    </row>
    <row r="671824" spans="3:4">
      <c r="C671824" s="7">
        <v>79</v>
      </c>
      <c r="D671824" s="98">
        <v>1</v>
      </c>
    </row>
    <row r="671825" spans="3:4">
      <c r="C671825" s="7">
        <v>80</v>
      </c>
      <c r="D671825" s="98">
        <v>2</v>
      </c>
    </row>
    <row r="671826" spans="3:4">
      <c r="C671826" s="7">
        <v>81</v>
      </c>
      <c r="D671826" s="98">
        <v>1</v>
      </c>
    </row>
    <row r="671827" spans="3:4">
      <c r="C671827" s="7">
        <v>82</v>
      </c>
      <c r="D671827" s="98">
        <v>1</v>
      </c>
    </row>
    <row r="671828" spans="3:4">
      <c r="C671828" s="7">
        <v>83</v>
      </c>
      <c r="D671828" s="98">
        <v>1</v>
      </c>
    </row>
    <row r="671829" spans="3:4">
      <c r="C671829" s="7">
        <v>84</v>
      </c>
      <c r="D671829" s="98">
        <v>1</v>
      </c>
    </row>
    <row r="671830" spans="3:4">
      <c r="C671830" s="7">
        <v>85</v>
      </c>
      <c r="D671830" s="98">
        <v>2</v>
      </c>
    </row>
    <row r="671831" spans="3:4">
      <c r="C671831" s="7">
        <v>86</v>
      </c>
      <c r="D671831" s="98">
        <v>2</v>
      </c>
    </row>
    <row r="671832" spans="3:4">
      <c r="C671832" s="7">
        <v>87</v>
      </c>
      <c r="D671832" s="98">
        <v>1</v>
      </c>
    </row>
    <row r="671833" spans="3:4">
      <c r="C671833" s="7">
        <v>88</v>
      </c>
      <c r="D671833" s="98">
        <v>2</v>
      </c>
    </row>
    <row r="671834" spans="3:4">
      <c r="C671834" s="7">
        <v>89</v>
      </c>
      <c r="D671834" s="98">
        <v>1</v>
      </c>
    </row>
    <row r="671835" spans="3:4">
      <c r="C671835" s="7">
        <v>90</v>
      </c>
      <c r="D671835" s="98">
        <v>1</v>
      </c>
    </row>
    <row r="671836" spans="3:4">
      <c r="C671836" s="7">
        <v>91</v>
      </c>
      <c r="D671836" s="98">
        <v>2</v>
      </c>
    </row>
    <row r="671837" spans="3:4">
      <c r="C671837" s="7">
        <v>92</v>
      </c>
      <c r="D671837" s="98">
        <v>1</v>
      </c>
    </row>
    <row r="671838" spans="3:4">
      <c r="C671838" s="7">
        <v>93</v>
      </c>
      <c r="D671838" s="98">
        <v>1</v>
      </c>
    </row>
    <row r="671839" spans="3:4">
      <c r="C671839" s="7">
        <v>94</v>
      </c>
      <c r="D671839" s="98">
        <v>2</v>
      </c>
    </row>
    <row r="671840" spans="3:4">
      <c r="C671840" s="7">
        <v>95</v>
      </c>
      <c r="D671840" s="98">
        <v>2</v>
      </c>
    </row>
    <row r="671841" spans="3:4">
      <c r="C671841" s="7">
        <v>96</v>
      </c>
      <c r="D671841" s="98">
        <v>2</v>
      </c>
    </row>
    <row r="671842" spans="3:4">
      <c r="C671842" s="7">
        <v>97</v>
      </c>
      <c r="D671842" s="98">
        <v>2</v>
      </c>
    </row>
    <row r="671843" spans="3:4">
      <c r="C671843" s="7">
        <v>98</v>
      </c>
      <c r="D671843" s="98">
        <v>1</v>
      </c>
    </row>
    <row r="671844" spans="3:4">
      <c r="C671844" s="7">
        <v>99</v>
      </c>
      <c r="D671844" s="98">
        <v>2</v>
      </c>
    </row>
    <row r="671845" spans="3:4">
      <c r="C671845" s="7">
        <v>100</v>
      </c>
      <c r="D671845" s="98">
        <v>2</v>
      </c>
    </row>
    <row r="671846" spans="3:4">
      <c r="C671846" s="7">
        <v>101</v>
      </c>
      <c r="D671846" s="98">
        <v>2</v>
      </c>
    </row>
    <row r="671847" spans="3:4">
      <c r="C671847" s="7">
        <v>102</v>
      </c>
      <c r="D671847" s="98">
        <v>1</v>
      </c>
    </row>
    <row r="671848" spans="3:4">
      <c r="C671848" s="7">
        <v>103</v>
      </c>
      <c r="D671848" s="98">
        <v>2</v>
      </c>
    </row>
    <row r="671849" spans="3:4">
      <c r="C671849" s="7">
        <v>104</v>
      </c>
      <c r="D671849" s="98">
        <v>1</v>
      </c>
    </row>
    <row r="671850" spans="3:4">
      <c r="C671850" s="7">
        <v>105</v>
      </c>
      <c r="D671850" s="98">
        <v>2</v>
      </c>
    </row>
    <row r="671851" spans="3:4">
      <c r="C671851" s="7">
        <v>106</v>
      </c>
      <c r="D671851" s="98">
        <v>2</v>
      </c>
    </row>
    <row r="671852" spans="3:4">
      <c r="C671852" s="7">
        <v>107</v>
      </c>
      <c r="D671852" s="98">
        <v>2</v>
      </c>
    </row>
    <row r="671853" spans="3:4">
      <c r="C671853" s="7">
        <v>108</v>
      </c>
      <c r="D671853" s="98">
        <v>2</v>
      </c>
    </row>
    <row r="671854" spans="3:4">
      <c r="C671854" s="7">
        <v>109</v>
      </c>
      <c r="D671854" s="98">
        <v>2</v>
      </c>
    </row>
    <row r="671855" spans="3:4">
      <c r="C671855" s="7">
        <v>110</v>
      </c>
      <c r="D671855" s="98">
        <v>2</v>
      </c>
    </row>
    <row r="671856" spans="3:4">
      <c r="C671856" s="7">
        <v>111</v>
      </c>
      <c r="D671856" s="98">
        <v>1</v>
      </c>
    </row>
    <row r="671857" spans="3:4">
      <c r="C671857" s="7">
        <v>112</v>
      </c>
      <c r="D671857" s="98">
        <v>2</v>
      </c>
    </row>
    <row r="671858" spans="3:4">
      <c r="C671858" s="7">
        <v>113</v>
      </c>
      <c r="D671858" s="98">
        <v>2</v>
      </c>
    </row>
    <row r="671859" spans="3:4">
      <c r="C671859" s="7">
        <v>114</v>
      </c>
      <c r="D671859" s="98">
        <v>2</v>
      </c>
    </row>
    <row r="671860" spans="3:4">
      <c r="C671860" s="7">
        <v>115</v>
      </c>
      <c r="D671860" s="98">
        <v>2</v>
      </c>
    </row>
    <row r="671861" spans="3:4">
      <c r="C671861" s="7">
        <v>116</v>
      </c>
      <c r="D671861" s="98">
        <v>1</v>
      </c>
    </row>
    <row r="671862" spans="3:4">
      <c r="C671862" s="7">
        <v>117</v>
      </c>
      <c r="D671862" s="98">
        <v>2</v>
      </c>
    </row>
    <row r="671863" spans="3:4">
      <c r="C671863" s="7">
        <v>118</v>
      </c>
      <c r="D671863" s="98">
        <v>2</v>
      </c>
    </row>
    <row r="671864" spans="3:4">
      <c r="C671864" s="7">
        <v>119</v>
      </c>
      <c r="D671864" s="98">
        <v>2</v>
      </c>
    </row>
    <row r="671865" spans="3:4">
      <c r="C671865" s="7">
        <v>120</v>
      </c>
      <c r="D671865" s="98">
        <v>2</v>
      </c>
    </row>
    <row r="671866" spans="3:4">
      <c r="C671866" s="7">
        <v>121</v>
      </c>
      <c r="D671866" s="98">
        <v>2</v>
      </c>
    </row>
    <row r="671867" spans="3:4">
      <c r="C671867" s="7">
        <v>122</v>
      </c>
      <c r="D671867" s="98">
        <v>2</v>
      </c>
    </row>
    <row r="671868" spans="3:4">
      <c r="C671868" s="7">
        <v>123</v>
      </c>
      <c r="D671868" s="98">
        <v>2</v>
      </c>
    </row>
    <row r="671869" spans="3:4">
      <c r="C671869" s="7">
        <v>124</v>
      </c>
      <c r="D671869" s="98">
        <v>1</v>
      </c>
    </row>
    <row r="671870" spans="3:4">
      <c r="C671870" s="7">
        <v>125</v>
      </c>
      <c r="D671870" s="98">
        <v>2</v>
      </c>
    </row>
    <row r="671871" spans="3:4">
      <c r="C671871" s="7">
        <v>126</v>
      </c>
      <c r="D671871" s="98">
        <v>1</v>
      </c>
    </row>
    <row r="671872" spans="3:4">
      <c r="C671872" s="7">
        <v>127</v>
      </c>
      <c r="D671872" s="98">
        <v>2</v>
      </c>
    </row>
    <row r="671873" spans="3:4">
      <c r="C671873" s="7">
        <v>128</v>
      </c>
      <c r="D671873" s="98">
        <v>2</v>
      </c>
    </row>
    <row r="671874" spans="3:4">
      <c r="C671874" s="7">
        <v>129</v>
      </c>
      <c r="D671874" s="98">
        <v>2</v>
      </c>
    </row>
    <row r="671875" spans="3:4">
      <c r="C671875" s="7">
        <v>130</v>
      </c>
      <c r="D671875" s="98">
        <v>2</v>
      </c>
    </row>
    <row r="671876" spans="3:4">
      <c r="C671876" s="7">
        <v>131</v>
      </c>
      <c r="D671876" s="98">
        <v>1</v>
      </c>
    </row>
    <row r="671877" spans="3:4">
      <c r="C671877" s="7">
        <v>132</v>
      </c>
      <c r="D671877" s="98">
        <v>2</v>
      </c>
    </row>
    <row r="671878" spans="3:4">
      <c r="C671878" s="7">
        <v>133</v>
      </c>
      <c r="D671878" s="98">
        <v>2</v>
      </c>
    </row>
    <row r="671879" spans="3:4">
      <c r="C671879" s="7">
        <v>134</v>
      </c>
      <c r="D671879" s="98">
        <v>2</v>
      </c>
    </row>
    <row r="671880" spans="3:4">
      <c r="C671880" s="7">
        <v>135</v>
      </c>
      <c r="D671880" s="98">
        <v>2</v>
      </c>
    </row>
    <row r="671881" spans="3:4">
      <c r="C671881" s="7">
        <v>136</v>
      </c>
      <c r="D671881" s="98">
        <v>1</v>
      </c>
    </row>
    <row r="671882" spans="3:4">
      <c r="C671882" s="7">
        <v>137</v>
      </c>
      <c r="D671882" s="98">
        <v>1</v>
      </c>
    </row>
    <row r="671883" spans="3:4">
      <c r="C671883" s="7">
        <v>138</v>
      </c>
      <c r="D671883" s="98">
        <v>2</v>
      </c>
    </row>
    <row r="671884" spans="3:4">
      <c r="C671884" s="7">
        <v>139</v>
      </c>
      <c r="D671884" s="98">
        <v>2</v>
      </c>
    </row>
    <row r="671885" spans="3:4">
      <c r="C671885" s="7">
        <v>140</v>
      </c>
      <c r="D671885" s="98">
        <v>2</v>
      </c>
    </row>
    <row r="671886" spans="3:4">
      <c r="C671886" s="7">
        <v>141</v>
      </c>
      <c r="D671886" s="98">
        <v>1</v>
      </c>
    </row>
    <row r="671887" spans="3:4">
      <c r="C671887" s="7">
        <v>142</v>
      </c>
      <c r="D671887" s="98">
        <v>2</v>
      </c>
    </row>
    <row r="671888" spans="3:4">
      <c r="C671888" s="7">
        <v>143</v>
      </c>
      <c r="D671888" s="98">
        <v>2</v>
      </c>
    </row>
    <row r="671889" spans="3:4">
      <c r="C671889" s="7">
        <v>144</v>
      </c>
      <c r="D671889" s="98">
        <v>1</v>
      </c>
    </row>
    <row r="671890" spans="3:4">
      <c r="C671890" s="7">
        <v>145</v>
      </c>
      <c r="D671890" s="98">
        <v>2</v>
      </c>
    </row>
    <row r="671891" spans="3:4">
      <c r="C671891" s="7">
        <v>146</v>
      </c>
      <c r="D671891" s="98">
        <v>2</v>
      </c>
    </row>
    <row r="671892" spans="3:4">
      <c r="C671892" s="7">
        <v>147</v>
      </c>
      <c r="D671892" s="98">
        <v>2</v>
      </c>
    </row>
    <row r="671893" spans="3:4">
      <c r="C671893" s="7">
        <v>148</v>
      </c>
      <c r="D671893" s="98">
        <v>1</v>
      </c>
    </row>
    <row r="671894" spans="3:4">
      <c r="C671894" s="7">
        <v>149</v>
      </c>
      <c r="D671894" s="98">
        <v>2</v>
      </c>
    </row>
    <row r="671895" spans="3:4">
      <c r="C671895" s="7">
        <v>150</v>
      </c>
      <c r="D671895" s="98">
        <v>2</v>
      </c>
    </row>
    <row r="671896" spans="3:4">
      <c r="C671896" s="7">
        <v>151</v>
      </c>
      <c r="D671896" s="98">
        <v>2</v>
      </c>
    </row>
    <row r="671897" spans="3:4">
      <c r="C671897" s="7">
        <v>152</v>
      </c>
      <c r="D671897" s="98">
        <v>2</v>
      </c>
    </row>
    <row r="671898" spans="3:4">
      <c r="C671898" s="7">
        <v>153</v>
      </c>
      <c r="D671898" s="98">
        <v>2</v>
      </c>
    </row>
    <row r="671899" spans="3:4">
      <c r="C671899" s="7">
        <v>154</v>
      </c>
      <c r="D671899" s="98">
        <v>2</v>
      </c>
    </row>
    <row r="671900" spans="3:4">
      <c r="C671900" s="7">
        <v>155</v>
      </c>
      <c r="D671900" s="98">
        <v>2</v>
      </c>
    </row>
    <row r="671901" spans="3:4">
      <c r="C671901" s="7">
        <v>156</v>
      </c>
      <c r="D671901" s="98">
        <v>2</v>
      </c>
    </row>
    <row r="671902" spans="3:4">
      <c r="C671902" s="7">
        <v>157</v>
      </c>
      <c r="D671902" s="98">
        <v>2</v>
      </c>
    </row>
    <row r="671903" spans="3:4">
      <c r="C671903" s="7">
        <v>158</v>
      </c>
      <c r="D671903" s="98">
        <v>2</v>
      </c>
    </row>
    <row r="671904" spans="3:4">
      <c r="C671904" s="7">
        <v>159</v>
      </c>
      <c r="D671904" s="98">
        <v>2</v>
      </c>
    </row>
    <row r="671905" spans="3:4">
      <c r="C671905" s="7">
        <v>160</v>
      </c>
      <c r="D671905" s="98">
        <v>2</v>
      </c>
    </row>
    <row r="671906" spans="3:4">
      <c r="C671906" s="7">
        <v>161</v>
      </c>
      <c r="D671906" s="98">
        <v>2</v>
      </c>
    </row>
    <row r="671907" spans="3:4">
      <c r="C671907" s="7">
        <v>162</v>
      </c>
      <c r="D671907" s="98">
        <v>2</v>
      </c>
    </row>
    <row r="671908" spans="3:4">
      <c r="C671908" s="7">
        <v>163</v>
      </c>
      <c r="D671908" s="98">
        <v>2</v>
      </c>
    </row>
    <row r="671909" spans="3:4">
      <c r="C671909" s="7">
        <v>164</v>
      </c>
      <c r="D671909" s="98">
        <v>2</v>
      </c>
    </row>
    <row r="671910" spans="3:4">
      <c r="C671910" s="7">
        <v>165</v>
      </c>
      <c r="D671910" s="98">
        <v>2</v>
      </c>
    </row>
    <row r="671911" spans="3:4">
      <c r="C671911" s="7">
        <v>166</v>
      </c>
      <c r="D671911" s="98">
        <v>2</v>
      </c>
    </row>
    <row r="671912" spans="3:4">
      <c r="C671912" s="7">
        <v>167</v>
      </c>
      <c r="D671912" s="98">
        <v>2</v>
      </c>
    </row>
    <row r="671913" spans="3:4">
      <c r="C671913" s="7">
        <v>168</v>
      </c>
      <c r="D671913" s="98">
        <v>2</v>
      </c>
    </row>
    <row r="671914" spans="3:4">
      <c r="C671914" s="7">
        <v>169</v>
      </c>
      <c r="D671914" s="98">
        <v>2</v>
      </c>
    </row>
    <row r="671915" spans="3:4">
      <c r="C671915" s="7">
        <v>170</v>
      </c>
      <c r="D671915" s="98">
        <v>2</v>
      </c>
    </row>
    <row r="671916" spans="3:4">
      <c r="C671916" s="7">
        <v>171</v>
      </c>
      <c r="D671916" s="98">
        <v>2</v>
      </c>
    </row>
    <row r="671917" spans="3:4">
      <c r="C671917" s="7">
        <v>172</v>
      </c>
      <c r="D671917" s="98">
        <v>2</v>
      </c>
    </row>
    <row r="671918" spans="3:4">
      <c r="C671918" s="7">
        <v>173</v>
      </c>
      <c r="D671918" s="98">
        <v>2</v>
      </c>
    </row>
    <row r="671919" spans="3:4">
      <c r="C671919" s="7">
        <v>174</v>
      </c>
      <c r="D671919" s="98">
        <v>2</v>
      </c>
    </row>
    <row r="671920" spans="3:4">
      <c r="C671920" s="7">
        <v>175</v>
      </c>
      <c r="D671920" s="98">
        <v>2</v>
      </c>
    </row>
    <row r="671921" spans="3:4">
      <c r="C671921" s="7">
        <v>176</v>
      </c>
      <c r="D671921" s="98">
        <v>2</v>
      </c>
    </row>
    <row r="671922" spans="3:4">
      <c r="C671922" s="7">
        <v>177</v>
      </c>
      <c r="D671922" s="98">
        <v>2</v>
      </c>
    </row>
    <row r="671923" spans="3:4">
      <c r="C671923" s="7">
        <v>178</v>
      </c>
      <c r="D671923" s="98">
        <v>2</v>
      </c>
    </row>
    <row r="671924" spans="3:4">
      <c r="C671924" s="7">
        <v>179</v>
      </c>
      <c r="D671924" s="98">
        <v>1</v>
      </c>
    </row>
    <row r="671925" spans="3:4">
      <c r="C671925" s="7">
        <v>180</v>
      </c>
      <c r="D671925" s="98">
        <v>2</v>
      </c>
    </row>
    <row r="671926" spans="3:4">
      <c r="C671926" s="7">
        <v>181</v>
      </c>
      <c r="D671926" s="98">
        <v>2</v>
      </c>
    </row>
    <row r="671927" spans="3:4">
      <c r="C671927" s="7">
        <v>182</v>
      </c>
      <c r="D671927" s="98">
        <v>2</v>
      </c>
    </row>
    <row r="671928" spans="3:4">
      <c r="C671928" s="7">
        <v>183</v>
      </c>
      <c r="D671928" s="98">
        <v>2</v>
      </c>
    </row>
    <row r="671929" spans="3:4">
      <c r="C671929" s="7">
        <v>184</v>
      </c>
      <c r="D671929" s="98">
        <v>1</v>
      </c>
    </row>
    <row r="671930" spans="3:4">
      <c r="C671930" s="7">
        <v>185</v>
      </c>
      <c r="D671930" s="98">
        <v>2</v>
      </c>
    </row>
    <row r="671931" spans="3:4">
      <c r="C671931" s="7">
        <v>186</v>
      </c>
      <c r="D671931" s="98">
        <v>2</v>
      </c>
    </row>
    <row r="671932" spans="3:4">
      <c r="C671932" s="7">
        <v>187</v>
      </c>
      <c r="D671932" s="98">
        <v>5</v>
      </c>
    </row>
    <row r="671933" spans="3:4">
      <c r="C671933" s="7">
        <v>188</v>
      </c>
      <c r="D671933" s="98">
        <v>1</v>
      </c>
    </row>
    <row r="671934" spans="3:4">
      <c r="C671934" s="7">
        <v>189</v>
      </c>
      <c r="D671934" s="98">
        <v>5</v>
      </c>
    </row>
    <row r="671935" spans="3:4">
      <c r="C671935" s="7">
        <v>190</v>
      </c>
      <c r="D671935" s="98">
        <v>5</v>
      </c>
    </row>
    <row r="671936" spans="3:4">
      <c r="C671936" s="7">
        <v>191</v>
      </c>
      <c r="D671936" s="98">
        <v>5</v>
      </c>
    </row>
    <row r="671937" spans="3:4">
      <c r="C671937" s="7">
        <v>192</v>
      </c>
      <c r="D671937" s="98">
        <v>1</v>
      </c>
    </row>
    <row r="671938" spans="3:4">
      <c r="C671938" s="7">
        <v>193</v>
      </c>
      <c r="D671938" s="98">
        <v>1</v>
      </c>
    </row>
    <row r="671939" spans="3:4">
      <c r="C671939" s="7">
        <v>194</v>
      </c>
      <c r="D671939" s="98">
        <v>2</v>
      </c>
    </row>
    <row r="671940" spans="3:4">
      <c r="C671940" s="7">
        <v>195</v>
      </c>
      <c r="D671940" s="98">
        <v>5</v>
      </c>
    </row>
    <row r="671941" spans="3:4">
      <c r="C671941" s="7">
        <v>196</v>
      </c>
      <c r="D671941" s="98">
        <v>3</v>
      </c>
    </row>
    <row r="671942" spans="3:4">
      <c r="C671942" s="7">
        <v>197</v>
      </c>
      <c r="D671942" s="98">
        <v>4</v>
      </c>
    </row>
    <row r="671943" spans="3:4">
      <c r="C671943" s="7">
        <v>198</v>
      </c>
      <c r="D671943" s="98">
        <v>1</v>
      </c>
    </row>
    <row r="671944" spans="3:4">
      <c r="C671944" s="7">
        <v>199</v>
      </c>
      <c r="D671944" s="98">
        <v>5</v>
      </c>
    </row>
    <row r="671945" spans="3:4">
      <c r="C671945" s="7">
        <v>200</v>
      </c>
      <c r="D671945" s="98">
        <v>2</v>
      </c>
    </row>
    <row r="671946" spans="3:4">
      <c r="C671946" s="7">
        <v>201</v>
      </c>
      <c r="D671946" s="98">
        <v>1</v>
      </c>
    </row>
    <row r="671947" spans="3:4">
      <c r="C671947" s="7">
        <v>202</v>
      </c>
      <c r="D671947" s="98">
        <v>4</v>
      </c>
    </row>
    <row r="671948" spans="3:4">
      <c r="C671948" s="7">
        <v>203</v>
      </c>
      <c r="D671948" s="98">
        <v>4</v>
      </c>
    </row>
    <row r="671949" spans="3:4">
      <c r="C671949" s="7">
        <v>204</v>
      </c>
      <c r="D671949" s="98">
        <v>3</v>
      </c>
    </row>
    <row r="671950" spans="3:4">
      <c r="C671950" s="7">
        <v>205</v>
      </c>
      <c r="D671950" s="98">
        <v>1</v>
      </c>
    </row>
    <row r="671951" spans="3:4">
      <c r="C671951" s="7">
        <v>206</v>
      </c>
      <c r="D671951" s="98">
        <v>5</v>
      </c>
    </row>
    <row r="671952" spans="3:4">
      <c r="C671952" s="7">
        <v>207</v>
      </c>
      <c r="D671952" s="98">
        <v>5</v>
      </c>
    </row>
    <row r="671953" spans="3:4">
      <c r="C671953" s="7">
        <v>208</v>
      </c>
      <c r="D671953" s="98">
        <v>4</v>
      </c>
    </row>
    <row r="671954" spans="3:4">
      <c r="C671954" s="7">
        <v>209</v>
      </c>
      <c r="D671954" s="98">
        <v>2</v>
      </c>
    </row>
    <row r="671955" spans="3:4">
      <c r="C671955" s="7">
        <v>210</v>
      </c>
      <c r="D671955" s="98">
        <v>1</v>
      </c>
    </row>
    <row r="671956" spans="3:4">
      <c r="C671956" s="7">
        <v>211</v>
      </c>
      <c r="D671956" s="98">
        <v>4</v>
      </c>
    </row>
    <row r="671957" spans="3:4">
      <c r="C671957" s="7">
        <v>212</v>
      </c>
      <c r="D671957" s="98">
        <v>1</v>
      </c>
    </row>
    <row r="671958" spans="3:4">
      <c r="C671958" s="7">
        <v>213</v>
      </c>
      <c r="D671958" s="98">
        <v>4</v>
      </c>
    </row>
    <row r="671959" spans="3:4">
      <c r="C671959" s="7">
        <v>214</v>
      </c>
      <c r="D671959" s="98">
        <v>1</v>
      </c>
    </row>
    <row r="671960" spans="3:4">
      <c r="C671960" s="7">
        <v>215</v>
      </c>
      <c r="D671960" s="98">
        <v>2</v>
      </c>
    </row>
    <row r="671961" spans="3:4">
      <c r="C671961" s="7">
        <v>216</v>
      </c>
      <c r="D671961" s="98">
        <v>4</v>
      </c>
    </row>
    <row r="671962" spans="3:4">
      <c r="C671962" s="7">
        <v>217</v>
      </c>
      <c r="D671962" s="98">
        <v>4</v>
      </c>
    </row>
    <row r="671963" spans="3:4">
      <c r="C671963" s="7">
        <v>218</v>
      </c>
      <c r="D671963" s="98">
        <v>3</v>
      </c>
    </row>
    <row r="671964" spans="3:4">
      <c r="C671964" s="7">
        <v>219</v>
      </c>
      <c r="D671964" s="98">
        <v>2</v>
      </c>
    </row>
    <row r="671965" spans="3:4">
      <c r="C671965" s="7">
        <v>220</v>
      </c>
      <c r="D671965" s="98">
        <v>5</v>
      </c>
    </row>
    <row r="671966" spans="3:4">
      <c r="C671966" s="7">
        <v>221</v>
      </c>
      <c r="D671966" s="98">
        <v>1</v>
      </c>
    </row>
    <row r="671967" spans="3:4">
      <c r="C671967" s="7">
        <v>222</v>
      </c>
      <c r="D671967" s="98"/>
    </row>
    <row r="671968" spans="3:4">
      <c r="C671968" s="7">
        <v>223</v>
      </c>
      <c r="D671968" s="98">
        <v>4</v>
      </c>
    </row>
    <row r="671969" spans="3:4">
      <c r="C671969" s="7">
        <v>224</v>
      </c>
      <c r="D671969" s="98">
        <v>5</v>
      </c>
    </row>
    <row r="671970" spans="3:4">
      <c r="C671970" s="7">
        <v>225</v>
      </c>
      <c r="D671970" s="98">
        <v>3</v>
      </c>
    </row>
    <row r="671971" spans="3:4">
      <c r="C671971" s="7">
        <v>226</v>
      </c>
      <c r="D671971" s="98">
        <v>4</v>
      </c>
    </row>
    <row r="671972" spans="3:4">
      <c r="C671972" s="7">
        <v>227</v>
      </c>
      <c r="D671972" s="98">
        <v>1</v>
      </c>
    </row>
    <row r="671973" spans="3:4">
      <c r="C671973" s="7">
        <v>228</v>
      </c>
      <c r="D671973" s="98">
        <v>2</v>
      </c>
    </row>
    <row r="688129" spans="3:4">
      <c r="C688129" s="3" t="s">
        <v>225</v>
      </c>
      <c r="D688129" s="98" t="s">
        <v>0</v>
      </c>
    </row>
    <row r="688130" spans="3:4">
      <c r="C688130" s="7">
        <v>1</v>
      </c>
      <c r="D688130" s="98">
        <v>1</v>
      </c>
    </row>
    <row r="688131" spans="3:4">
      <c r="C688131" s="7">
        <v>2</v>
      </c>
      <c r="D688131" s="98">
        <v>1</v>
      </c>
    </row>
    <row r="688132" spans="3:4">
      <c r="C688132" s="7">
        <v>3</v>
      </c>
      <c r="D688132" s="98">
        <v>2</v>
      </c>
    </row>
    <row r="688133" spans="3:4">
      <c r="C688133" s="7">
        <v>4</v>
      </c>
      <c r="D688133" s="98">
        <v>1</v>
      </c>
    </row>
    <row r="688134" spans="3:4">
      <c r="C688134" s="7">
        <v>5</v>
      </c>
      <c r="D688134" s="98">
        <v>1</v>
      </c>
    </row>
    <row r="688135" spans="3:4">
      <c r="C688135" s="7">
        <v>6</v>
      </c>
      <c r="D688135" s="98">
        <v>1</v>
      </c>
    </row>
    <row r="688136" spans="3:4">
      <c r="C688136" s="7">
        <v>7</v>
      </c>
      <c r="D688136" s="98">
        <v>2</v>
      </c>
    </row>
    <row r="688137" spans="3:4">
      <c r="C688137" s="7">
        <v>8</v>
      </c>
      <c r="D688137" s="98">
        <v>1</v>
      </c>
    </row>
    <row r="688138" spans="3:4">
      <c r="C688138" s="7">
        <v>9</v>
      </c>
      <c r="D688138" s="98">
        <v>2</v>
      </c>
    </row>
    <row r="688139" spans="3:4">
      <c r="C688139" s="7">
        <v>10</v>
      </c>
      <c r="D688139" s="98">
        <v>1</v>
      </c>
    </row>
    <row r="688140" spans="3:4">
      <c r="C688140" s="7">
        <v>11</v>
      </c>
      <c r="D688140" s="98">
        <v>1</v>
      </c>
    </row>
    <row r="688141" spans="3:4">
      <c r="C688141" s="7">
        <v>12</v>
      </c>
      <c r="D688141" s="98">
        <v>1</v>
      </c>
    </row>
    <row r="688142" spans="3:4">
      <c r="C688142" s="7">
        <v>13</v>
      </c>
      <c r="D688142" s="98">
        <v>2</v>
      </c>
    </row>
    <row r="688143" spans="3:4">
      <c r="C688143" s="7">
        <v>14</v>
      </c>
      <c r="D688143" s="98">
        <v>1</v>
      </c>
    </row>
    <row r="688144" spans="3:4">
      <c r="C688144" s="7">
        <v>15</v>
      </c>
      <c r="D688144" s="98">
        <v>2</v>
      </c>
    </row>
    <row r="688145" spans="3:4">
      <c r="C688145" s="7">
        <v>16</v>
      </c>
      <c r="D688145" s="98">
        <v>1</v>
      </c>
    </row>
    <row r="688146" spans="3:4">
      <c r="C688146" s="7">
        <v>17</v>
      </c>
      <c r="D688146" s="98">
        <v>2</v>
      </c>
    </row>
    <row r="688147" spans="3:4">
      <c r="C688147" s="7">
        <v>18</v>
      </c>
      <c r="D688147" s="98">
        <v>1</v>
      </c>
    </row>
    <row r="688148" spans="3:4">
      <c r="C688148" s="7">
        <v>19</v>
      </c>
      <c r="D688148" s="98">
        <v>2</v>
      </c>
    </row>
    <row r="688149" spans="3:4">
      <c r="C688149" s="7">
        <v>20</v>
      </c>
      <c r="D688149" s="98">
        <v>1</v>
      </c>
    </row>
    <row r="688150" spans="3:4">
      <c r="C688150" s="7">
        <v>21</v>
      </c>
      <c r="D688150" s="98">
        <v>2</v>
      </c>
    </row>
    <row r="688151" spans="3:4">
      <c r="C688151" s="7">
        <v>22</v>
      </c>
      <c r="D688151" s="98">
        <v>1</v>
      </c>
    </row>
    <row r="688152" spans="3:4">
      <c r="C688152" s="7">
        <v>23</v>
      </c>
      <c r="D688152" s="98">
        <v>2</v>
      </c>
    </row>
    <row r="688153" spans="3:4">
      <c r="C688153" s="7">
        <v>24</v>
      </c>
      <c r="D688153" s="98">
        <v>2</v>
      </c>
    </row>
    <row r="688154" spans="3:4">
      <c r="C688154" s="7">
        <v>25</v>
      </c>
      <c r="D688154" s="98">
        <v>2</v>
      </c>
    </row>
    <row r="688155" spans="3:4">
      <c r="C688155" s="7">
        <v>26</v>
      </c>
      <c r="D688155" s="98">
        <v>1</v>
      </c>
    </row>
    <row r="688156" spans="3:4">
      <c r="C688156" s="7">
        <v>27</v>
      </c>
      <c r="D688156" s="98">
        <v>1</v>
      </c>
    </row>
    <row r="688157" spans="3:4">
      <c r="C688157" s="7">
        <v>28</v>
      </c>
      <c r="D688157" s="98">
        <v>2</v>
      </c>
    </row>
    <row r="688158" spans="3:4">
      <c r="C688158" s="7">
        <v>29</v>
      </c>
      <c r="D688158" s="98">
        <v>1</v>
      </c>
    </row>
    <row r="688159" spans="3:4">
      <c r="C688159" s="7">
        <v>30</v>
      </c>
      <c r="D688159" s="98">
        <v>2</v>
      </c>
    </row>
    <row r="688160" spans="3:4">
      <c r="C688160" s="7">
        <v>31</v>
      </c>
      <c r="D688160" s="98">
        <v>2</v>
      </c>
    </row>
    <row r="688161" spans="3:4">
      <c r="C688161" s="7">
        <v>32</v>
      </c>
      <c r="D688161" s="98">
        <v>2</v>
      </c>
    </row>
    <row r="688162" spans="3:4">
      <c r="C688162" s="7">
        <v>33</v>
      </c>
      <c r="D688162" s="98">
        <v>1</v>
      </c>
    </row>
    <row r="688163" spans="3:4">
      <c r="C688163" s="7">
        <v>34</v>
      </c>
      <c r="D688163" s="98">
        <v>1</v>
      </c>
    </row>
    <row r="688164" spans="3:4">
      <c r="C688164" s="7">
        <v>35</v>
      </c>
      <c r="D688164" s="98">
        <v>2</v>
      </c>
    </row>
    <row r="688165" spans="3:4">
      <c r="C688165" s="7">
        <v>36</v>
      </c>
      <c r="D688165" s="98">
        <v>1</v>
      </c>
    </row>
    <row r="688166" spans="3:4">
      <c r="C688166" s="7">
        <v>37</v>
      </c>
      <c r="D688166" s="98">
        <v>2</v>
      </c>
    </row>
    <row r="688167" spans="3:4">
      <c r="C688167" s="7">
        <v>38</v>
      </c>
      <c r="D688167" s="98">
        <v>1</v>
      </c>
    </row>
    <row r="688168" spans="3:4">
      <c r="C688168" s="7">
        <v>39</v>
      </c>
      <c r="D688168" s="98">
        <v>1</v>
      </c>
    </row>
    <row r="688169" spans="3:4">
      <c r="C688169" s="7">
        <v>40</v>
      </c>
      <c r="D688169" s="98">
        <v>1</v>
      </c>
    </row>
    <row r="688170" spans="3:4">
      <c r="C688170" s="7">
        <v>41</v>
      </c>
      <c r="D688170" s="98">
        <v>2</v>
      </c>
    </row>
    <row r="688171" spans="3:4">
      <c r="C688171" s="7">
        <v>42</v>
      </c>
      <c r="D688171" s="98">
        <v>2</v>
      </c>
    </row>
    <row r="688172" spans="3:4">
      <c r="C688172" s="7">
        <v>43</v>
      </c>
      <c r="D688172" s="98">
        <v>1</v>
      </c>
    </row>
    <row r="688173" spans="3:4">
      <c r="C688173" s="7">
        <v>44</v>
      </c>
      <c r="D688173" s="98">
        <v>1</v>
      </c>
    </row>
    <row r="688174" spans="3:4">
      <c r="C688174" s="7">
        <v>45</v>
      </c>
      <c r="D688174" s="98">
        <v>2</v>
      </c>
    </row>
    <row r="688175" spans="3:4">
      <c r="C688175" s="7">
        <v>46</v>
      </c>
      <c r="D688175" s="98">
        <v>1</v>
      </c>
    </row>
    <row r="688176" spans="3:4">
      <c r="C688176" s="7">
        <v>47</v>
      </c>
      <c r="D688176" s="98">
        <v>2</v>
      </c>
    </row>
    <row r="688177" spans="3:4">
      <c r="C688177" s="7">
        <v>48</v>
      </c>
      <c r="D688177" s="98">
        <v>2</v>
      </c>
    </row>
    <row r="688178" spans="3:4">
      <c r="C688178" s="7">
        <v>49</v>
      </c>
      <c r="D688178" s="98">
        <v>1</v>
      </c>
    </row>
    <row r="688179" spans="3:4">
      <c r="C688179" s="7">
        <v>50</v>
      </c>
      <c r="D688179" s="98">
        <v>1</v>
      </c>
    </row>
    <row r="688180" spans="3:4">
      <c r="C688180" s="7">
        <v>51</v>
      </c>
      <c r="D688180" s="98">
        <v>2</v>
      </c>
    </row>
    <row r="688181" spans="3:4">
      <c r="C688181" s="7">
        <v>52</v>
      </c>
      <c r="D688181" s="98">
        <v>1</v>
      </c>
    </row>
    <row r="688182" spans="3:4">
      <c r="C688182" s="7">
        <v>53</v>
      </c>
      <c r="D688182" s="98">
        <v>2</v>
      </c>
    </row>
    <row r="688183" spans="3:4">
      <c r="C688183" s="7">
        <v>54</v>
      </c>
      <c r="D688183" s="98">
        <v>2</v>
      </c>
    </row>
    <row r="688184" spans="3:4">
      <c r="C688184" s="7">
        <v>55</v>
      </c>
      <c r="D688184" s="98">
        <v>2</v>
      </c>
    </row>
    <row r="688185" spans="3:4">
      <c r="C688185" s="7">
        <v>56</v>
      </c>
      <c r="D688185" s="98">
        <v>2</v>
      </c>
    </row>
    <row r="688186" spans="3:4">
      <c r="C688186" s="7">
        <v>57</v>
      </c>
      <c r="D688186" s="98">
        <v>2</v>
      </c>
    </row>
    <row r="688187" spans="3:4">
      <c r="C688187" s="7">
        <v>58</v>
      </c>
      <c r="D688187" s="98">
        <v>1</v>
      </c>
    </row>
    <row r="688188" spans="3:4">
      <c r="C688188" s="7">
        <v>59</v>
      </c>
      <c r="D688188" s="98">
        <v>1</v>
      </c>
    </row>
    <row r="688189" spans="3:4">
      <c r="C688189" s="7">
        <v>60</v>
      </c>
      <c r="D688189" s="98">
        <v>1</v>
      </c>
    </row>
    <row r="688190" spans="3:4">
      <c r="C688190" s="7">
        <v>61</v>
      </c>
      <c r="D688190" s="98">
        <v>2</v>
      </c>
    </row>
    <row r="688191" spans="3:4">
      <c r="C688191" s="7">
        <v>62</v>
      </c>
      <c r="D688191" s="98">
        <v>2</v>
      </c>
    </row>
    <row r="688192" spans="3:4">
      <c r="C688192" s="7">
        <v>63</v>
      </c>
      <c r="D688192" s="98">
        <v>2</v>
      </c>
    </row>
    <row r="688193" spans="3:4">
      <c r="C688193" s="7">
        <v>64</v>
      </c>
      <c r="D688193" s="98">
        <v>1</v>
      </c>
    </row>
    <row r="688194" spans="3:4">
      <c r="C688194" s="7">
        <v>65</v>
      </c>
      <c r="D688194" s="98">
        <v>2</v>
      </c>
    </row>
    <row r="688195" spans="3:4">
      <c r="C688195" s="7">
        <v>66</v>
      </c>
      <c r="D688195" s="98">
        <v>1</v>
      </c>
    </row>
    <row r="688196" spans="3:4">
      <c r="C688196" s="7">
        <v>67</v>
      </c>
      <c r="D688196" s="98">
        <v>2</v>
      </c>
    </row>
    <row r="688197" spans="3:4">
      <c r="C688197" s="7">
        <v>68</v>
      </c>
      <c r="D688197" s="98">
        <v>1</v>
      </c>
    </row>
    <row r="688198" spans="3:4">
      <c r="C688198" s="7">
        <v>69</v>
      </c>
      <c r="D688198" s="98">
        <v>2</v>
      </c>
    </row>
    <row r="688199" spans="3:4">
      <c r="C688199" s="7">
        <v>70</v>
      </c>
      <c r="D688199" s="98">
        <v>2</v>
      </c>
    </row>
    <row r="688200" spans="3:4">
      <c r="C688200" s="7">
        <v>71</v>
      </c>
      <c r="D688200" s="98">
        <v>2</v>
      </c>
    </row>
    <row r="688201" spans="3:4">
      <c r="C688201" s="7">
        <v>72</v>
      </c>
      <c r="D688201" s="98">
        <v>2</v>
      </c>
    </row>
    <row r="688202" spans="3:4">
      <c r="C688202" s="7">
        <v>73</v>
      </c>
      <c r="D688202" s="98">
        <v>2</v>
      </c>
    </row>
    <row r="688203" spans="3:4">
      <c r="C688203" s="7">
        <v>74</v>
      </c>
      <c r="D688203" s="98">
        <v>1</v>
      </c>
    </row>
    <row r="688204" spans="3:4">
      <c r="C688204" s="7">
        <v>75</v>
      </c>
      <c r="D688204" s="98">
        <v>2</v>
      </c>
    </row>
    <row r="688205" spans="3:4">
      <c r="C688205" s="7">
        <v>76</v>
      </c>
      <c r="D688205" s="98">
        <v>1</v>
      </c>
    </row>
    <row r="688206" spans="3:4">
      <c r="C688206" s="7">
        <v>77</v>
      </c>
      <c r="D688206" s="98">
        <v>2</v>
      </c>
    </row>
    <row r="688207" spans="3:4">
      <c r="C688207" s="7">
        <v>78</v>
      </c>
      <c r="D688207" s="98">
        <v>2</v>
      </c>
    </row>
    <row r="688208" spans="3:4">
      <c r="C688208" s="7">
        <v>79</v>
      </c>
      <c r="D688208" s="98">
        <v>1</v>
      </c>
    </row>
    <row r="688209" spans="3:4">
      <c r="C688209" s="7">
        <v>80</v>
      </c>
      <c r="D688209" s="98">
        <v>2</v>
      </c>
    </row>
    <row r="688210" spans="3:4">
      <c r="C688210" s="7">
        <v>81</v>
      </c>
      <c r="D688210" s="98">
        <v>1</v>
      </c>
    </row>
    <row r="688211" spans="3:4">
      <c r="C688211" s="7">
        <v>82</v>
      </c>
      <c r="D688211" s="98">
        <v>1</v>
      </c>
    </row>
    <row r="688212" spans="3:4">
      <c r="C688212" s="7">
        <v>83</v>
      </c>
      <c r="D688212" s="98">
        <v>1</v>
      </c>
    </row>
    <row r="688213" spans="3:4">
      <c r="C688213" s="7">
        <v>84</v>
      </c>
      <c r="D688213" s="98">
        <v>1</v>
      </c>
    </row>
    <row r="688214" spans="3:4">
      <c r="C688214" s="7">
        <v>85</v>
      </c>
      <c r="D688214" s="98">
        <v>2</v>
      </c>
    </row>
    <row r="688215" spans="3:4">
      <c r="C688215" s="7">
        <v>86</v>
      </c>
      <c r="D688215" s="98">
        <v>2</v>
      </c>
    </row>
    <row r="688216" spans="3:4">
      <c r="C688216" s="7">
        <v>87</v>
      </c>
      <c r="D688216" s="98">
        <v>1</v>
      </c>
    </row>
    <row r="688217" spans="3:4">
      <c r="C688217" s="7">
        <v>88</v>
      </c>
      <c r="D688217" s="98">
        <v>2</v>
      </c>
    </row>
    <row r="688218" spans="3:4">
      <c r="C688218" s="7">
        <v>89</v>
      </c>
      <c r="D688218" s="98">
        <v>1</v>
      </c>
    </row>
    <row r="688219" spans="3:4">
      <c r="C688219" s="7">
        <v>90</v>
      </c>
      <c r="D688219" s="98">
        <v>1</v>
      </c>
    </row>
    <row r="688220" spans="3:4">
      <c r="C688220" s="7">
        <v>91</v>
      </c>
      <c r="D688220" s="98">
        <v>2</v>
      </c>
    </row>
    <row r="688221" spans="3:4">
      <c r="C688221" s="7">
        <v>92</v>
      </c>
      <c r="D688221" s="98">
        <v>1</v>
      </c>
    </row>
    <row r="688222" spans="3:4">
      <c r="C688222" s="7">
        <v>93</v>
      </c>
      <c r="D688222" s="98">
        <v>1</v>
      </c>
    </row>
    <row r="688223" spans="3:4">
      <c r="C688223" s="7">
        <v>94</v>
      </c>
      <c r="D688223" s="98">
        <v>2</v>
      </c>
    </row>
    <row r="688224" spans="3:4">
      <c r="C688224" s="7">
        <v>95</v>
      </c>
      <c r="D688224" s="98">
        <v>2</v>
      </c>
    </row>
    <row r="688225" spans="3:4">
      <c r="C688225" s="7">
        <v>96</v>
      </c>
      <c r="D688225" s="98">
        <v>2</v>
      </c>
    </row>
    <row r="688226" spans="3:4">
      <c r="C688226" s="7">
        <v>97</v>
      </c>
      <c r="D688226" s="98">
        <v>2</v>
      </c>
    </row>
    <row r="688227" spans="3:4">
      <c r="C688227" s="7">
        <v>98</v>
      </c>
      <c r="D688227" s="98">
        <v>1</v>
      </c>
    </row>
    <row r="688228" spans="3:4">
      <c r="C688228" s="7">
        <v>99</v>
      </c>
      <c r="D688228" s="98">
        <v>2</v>
      </c>
    </row>
    <row r="688229" spans="3:4">
      <c r="C688229" s="7">
        <v>100</v>
      </c>
      <c r="D688229" s="98">
        <v>2</v>
      </c>
    </row>
    <row r="688230" spans="3:4">
      <c r="C688230" s="7">
        <v>101</v>
      </c>
      <c r="D688230" s="98">
        <v>2</v>
      </c>
    </row>
    <row r="688231" spans="3:4">
      <c r="C688231" s="7">
        <v>102</v>
      </c>
      <c r="D688231" s="98">
        <v>1</v>
      </c>
    </row>
    <row r="688232" spans="3:4">
      <c r="C688232" s="7">
        <v>103</v>
      </c>
      <c r="D688232" s="98">
        <v>2</v>
      </c>
    </row>
    <row r="688233" spans="3:4">
      <c r="C688233" s="7">
        <v>104</v>
      </c>
      <c r="D688233" s="98">
        <v>1</v>
      </c>
    </row>
    <row r="688234" spans="3:4">
      <c r="C688234" s="7">
        <v>105</v>
      </c>
      <c r="D688234" s="98">
        <v>2</v>
      </c>
    </row>
    <row r="688235" spans="3:4">
      <c r="C688235" s="7">
        <v>106</v>
      </c>
      <c r="D688235" s="98">
        <v>2</v>
      </c>
    </row>
    <row r="688236" spans="3:4">
      <c r="C688236" s="7">
        <v>107</v>
      </c>
      <c r="D688236" s="98">
        <v>2</v>
      </c>
    </row>
    <row r="688237" spans="3:4">
      <c r="C688237" s="7">
        <v>108</v>
      </c>
      <c r="D688237" s="98">
        <v>2</v>
      </c>
    </row>
    <row r="688238" spans="3:4">
      <c r="C688238" s="7">
        <v>109</v>
      </c>
      <c r="D688238" s="98">
        <v>2</v>
      </c>
    </row>
    <row r="688239" spans="3:4">
      <c r="C688239" s="7">
        <v>110</v>
      </c>
      <c r="D688239" s="98">
        <v>2</v>
      </c>
    </row>
    <row r="688240" spans="3:4">
      <c r="C688240" s="7">
        <v>111</v>
      </c>
      <c r="D688240" s="98">
        <v>1</v>
      </c>
    </row>
    <row r="688241" spans="3:4">
      <c r="C688241" s="7">
        <v>112</v>
      </c>
      <c r="D688241" s="98">
        <v>2</v>
      </c>
    </row>
    <row r="688242" spans="3:4">
      <c r="C688242" s="7">
        <v>113</v>
      </c>
      <c r="D688242" s="98">
        <v>2</v>
      </c>
    </row>
    <row r="688243" spans="3:4">
      <c r="C688243" s="7">
        <v>114</v>
      </c>
      <c r="D688243" s="98">
        <v>2</v>
      </c>
    </row>
    <row r="688244" spans="3:4">
      <c r="C688244" s="7">
        <v>115</v>
      </c>
      <c r="D688244" s="98">
        <v>2</v>
      </c>
    </row>
    <row r="688245" spans="3:4">
      <c r="C688245" s="7">
        <v>116</v>
      </c>
      <c r="D688245" s="98">
        <v>1</v>
      </c>
    </row>
    <row r="688246" spans="3:4">
      <c r="C688246" s="7">
        <v>117</v>
      </c>
      <c r="D688246" s="98">
        <v>2</v>
      </c>
    </row>
    <row r="688247" spans="3:4">
      <c r="C688247" s="7">
        <v>118</v>
      </c>
      <c r="D688247" s="98">
        <v>2</v>
      </c>
    </row>
    <row r="688248" spans="3:4">
      <c r="C688248" s="7">
        <v>119</v>
      </c>
      <c r="D688248" s="98">
        <v>2</v>
      </c>
    </row>
    <row r="688249" spans="3:4">
      <c r="C688249" s="7">
        <v>120</v>
      </c>
      <c r="D688249" s="98">
        <v>2</v>
      </c>
    </row>
    <row r="688250" spans="3:4">
      <c r="C688250" s="7">
        <v>121</v>
      </c>
      <c r="D688250" s="98">
        <v>2</v>
      </c>
    </row>
    <row r="688251" spans="3:4">
      <c r="C688251" s="7">
        <v>122</v>
      </c>
      <c r="D688251" s="98">
        <v>2</v>
      </c>
    </row>
    <row r="688252" spans="3:4">
      <c r="C688252" s="7">
        <v>123</v>
      </c>
      <c r="D688252" s="98">
        <v>2</v>
      </c>
    </row>
    <row r="688253" spans="3:4">
      <c r="C688253" s="7">
        <v>124</v>
      </c>
      <c r="D688253" s="98">
        <v>1</v>
      </c>
    </row>
    <row r="688254" spans="3:4">
      <c r="C688254" s="7">
        <v>125</v>
      </c>
      <c r="D688254" s="98">
        <v>2</v>
      </c>
    </row>
    <row r="688255" spans="3:4">
      <c r="C688255" s="7">
        <v>126</v>
      </c>
      <c r="D688255" s="98">
        <v>1</v>
      </c>
    </row>
    <row r="688256" spans="3:4">
      <c r="C688256" s="7">
        <v>127</v>
      </c>
      <c r="D688256" s="98">
        <v>2</v>
      </c>
    </row>
    <row r="688257" spans="3:4">
      <c r="C688257" s="7">
        <v>128</v>
      </c>
      <c r="D688257" s="98">
        <v>2</v>
      </c>
    </row>
    <row r="688258" spans="3:4">
      <c r="C688258" s="7">
        <v>129</v>
      </c>
      <c r="D688258" s="98">
        <v>2</v>
      </c>
    </row>
    <row r="688259" spans="3:4">
      <c r="C688259" s="7">
        <v>130</v>
      </c>
      <c r="D688259" s="98">
        <v>2</v>
      </c>
    </row>
    <row r="688260" spans="3:4">
      <c r="C688260" s="7">
        <v>131</v>
      </c>
      <c r="D688260" s="98">
        <v>1</v>
      </c>
    </row>
    <row r="688261" spans="3:4">
      <c r="C688261" s="7">
        <v>132</v>
      </c>
      <c r="D688261" s="98">
        <v>2</v>
      </c>
    </row>
    <row r="688262" spans="3:4">
      <c r="C688262" s="7">
        <v>133</v>
      </c>
      <c r="D688262" s="98">
        <v>2</v>
      </c>
    </row>
    <row r="688263" spans="3:4">
      <c r="C688263" s="7">
        <v>134</v>
      </c>
      <c r="D688263" s="98">
        <v>2</v>
      </c>
    </row>
    <row r="688264" spans="3:4">
      <c r="C688264" s="7">
        <v>135</v>
      </c>
      <c r="D688264" s="98">
        <v>2</v>
      </c>
    </row>
    <row r="688265" spans="3:4">
      <c r="C688265" s="7">
        <v>136</v>
      </c>
      <c r="D688265" s="98">
        <v>1</v>
      </c>
    </row>
    <row r="688266" spans="3:4">
      <c r="C688266" s="7">
        <v>137</v>
      </c>
      <c r="D688266" s="98">
        <v>1</v>
      </c>
    </row>
    <row r="688267" spans="3:4">
      <c r="C688267" s="7">
        <v>138</v>
      </c>
      <c r="D688267" s="98">
        <v>2</v>
      </c>
    </row>
    <row r="688268" spans="3:4">
      <c r="C688268" s="7">
        <v>139</v>
      </c>
      <c r="D688268" s="98">
        <v>2</v>
      </c>
    </row>
    <row r="688269" spans="3:4">
      <c r="C688269" s="7">
        <v>140</v>
      </c>
      <c r="D688269" s="98">
        <v>2</v>
      </c>
    </row>
    <row r="688270" spans="3:4">
      <c r="C688270" s="7">
        <v>141</v>
      </c>
      <c r="D688270" s="98">
        <v>1</v>
      </c>
    </row>
    <row r="688271" spans="3:4">
      <c r="C688271" s="7">
        <v>142</v>
      </c>
      <c r="D688271" s="98">
        <v>2</v>
      </c>
    </row>
    <row r="688272" spans="3:4">
      <c r="C688272" s="7">
        <v>143</v>
      </c>
      <c r="D688272" s="98">
        <v>2</v>
      </c>
    </row>
    <row r="688273" spans="3:4">
      <c r="C688273" s="7">
        <v>144</v>
      </c>
      <c r="D688273" s="98">
        <v>1</v>
      </c>
    </row>
    <row r="688274" spans="3:4">
      <c r="C688274" s="7">
        <v>145</v>
      </c>
      <c r="D688274" s="98">
        <v>2</v>
      </c>
    </row>
    <row r="688275" spans="3:4">
      <c r="C688275" s="7">
        <v>146</v>
      </c>
      <c r="D688275" s="98">
        <v>2</v>
      </c>
    </row>
    <row r="688276" spans="3:4">
      <c r="C688276" s="7">
        <v>147</v>
      </c>
      <c r="D688276" s="98">
        <v>2</v>
      </c>
    </row>
    <row r="688277" spans="3:4">
      <c r="C688277" s="7">
        <v>148</v>
      </c>
      <c r="D688277" s="98">
        <v>1</v>
      </c>
    </row>
    <row r="688278" spans="3:4">
      <c r="C688278" s="7">
        <v>149</v>
      </c>
      <c r="D688278" s="98">
        <v>2</v>
      </c>
    </row>
    <row r="688279" spans="3:4">
      <c r="C688279" s="7">
        <v>150</v>
      </c>
      <c r="D688279" s="98">
        <v>2</v>
      </c>
    </row>
    <row r="688280" spans="3:4">
      <c r="C688280" s="7">
        <v>151</v>
      </c>
      <c r="D688280" s="98">
        <v>2</v>
      </c>
    </row>
    <row r="688281" spans="3:4">
      <c r="C688281" s="7">
        <v>152</v>
      </c>
      <c r="D688281" s="98">
        <v>2</v>
      </c>
    </row>
    <row r="688282" spans="3:4">
      <c r="C688282" s="7">
        <v>153</v>
      </c>
      <c r="D688282" s="98">
        <v>2</v>
      </c>
    </row>
    <row r="688283" spans="3:4">
      <c r="C688283" s="7">
        <v>154</v>
      </c>
      <c r="D688283" s="98">
        <v>2</v>
      </c>
    </row>
    <row r="688284" spans="3:4">
      <c r="C688284" s="7">
        <v>155</v>
      </c>
      <c r="D688284" s="98">
        <v>2</v>
      </c>
    </row>
    <row r="688285" spans="3:4">
      <c r="C688285" s="7">
        <v>156</v>
      </c>
      <c r="D688285" s="98">
        <v>2</v>
      </c>
    </row>
    <row r="688286" spans="3:4">
      <c r="C688286" s="7">
        <v>157</v>
      </c>
      <c r="D688286" s="98">
        <v>2</v>
      </c>
    </row>
    <row r="688287" spans="3:4">
      <c r="C688287" s="7">
        <v>158</v>
      </c>
      <c r="D688287" s="98">
        <v>2</v>
      </c>
    </row>
    <row r="688288" spans="3:4">
      <c r="C688288" s="7">
        <v>159</v>
      </c>
      <c r="D688288" s="98">
        <v>2</v>
      </c>
    </row>
    <row r="688289" spans="3:4">
      <c r="C688289" s="7">
        <v>160</v>
      </c>
      <c r="D688289" s="98">
        <v>2</v>
      </c>
    </row>
    <row r="688290" spans="3:4">
      <c r="C688290" s="7">
        <v>161</v>
      </c>
      <c r="D688290" s="98">
        <v>2</v>
      </c>
    </row>
    <row r="688291" spans="3:4">
      <c r="C688291" s="7">
        <v>162</v>
      </c>
      <c r="D688291" s="98">
        <v>2</v>
      </c>
    </row>
    <row r="688292" spans="3:4">
      <c r="C688292" s="7">
        <v>163</v>
      </c>
      <c r="D688292" s="98">
        <v>2</v>
      </c>
    </row>
    <row r="688293" spans="3:4">
      <c r="C688293" s="7">
        <v>164</v>
      </c>
      <c r="D688293" s="98">
        <v>2</v>
      </c>
    </row>
    <row r="688294" spans="3:4">
      <c r="C688294" s="7">
        <v>165</v>
      </c>
      <c r="D688294" s="98">
        <v>2</v>
      </c>
    </row>
    <row r="688295" spans="3:4">
      <c r="C688295" s="7">
        <v>166</v>
      </c>
      <c r="D688295" s="98">
        <v>2</v>
      </c>
    </row>
    <row r="688296" spans="3:4">
      <c r="C688296" s="7">
        <v>167</v>
      </c>
      <c r="D688296" s="98">
        <v>2</v>
      </c>
    </row>
    <row r="688297" spans="3:4">
      <c r="C688297" s="7">
        <v>168</v>
      </c>
      <c r="D688297" s="98">
        <v>2</v>
      </c>
    </row>
    <row r="688298" spans="3:4">
      <c r="C688298" s="7">
        <v>169</v>
      </c>
      <c r="D688298" s="98">
        <v>2</v>
      </c>
    </row>
    <row r="688299" spans="3:4">
      <c r="C688299" s="7">
        <v>170</v>
      </c>
      <c r="D688299" s="98">
        <v>2</v>
      </c>
    </row>
    <row r="688300" spans="3:4">
      <c r="C688300" s="7">
        <v>171</v>
      </c>
      <c r="D688300" s="98">
        <v>2</v>
      </c>
    </row>
    <row r="688301" spans="3:4">
      <c r="C688301" s="7">
        <v>172</v>
      </c>
      <c r="D688301" s="98">
        <v>2</v>
      </c>
    </row>
    <row r="688302" spans="3:4">
      <c r="C688302" s="7">
        <v>173</v>
      </c>
      <c r="D688302" s="98">
        <v>2</v>
      </c>
    </row>
    <row r="688303" spans="3:4">
      <c r="C688303" s="7">
        <v>174</v>
      </c>
      <c r="D688303" s="98">
        <v>2</v>
      </c>
    </row>
    <row r="688304" spans="3:4">
      <c r="C688304" s="7">
        <v>175</v>
      </c>
      <c r="D688304" s="98">
        <v>2</v>
      </c>
    </row>
    <row r="688305" spans="3:4">
      <c r="C688305" s="7">
        <v>176</v>
      </c>
      <c r="D688305" s="98">
        <v>2</v>
      </c>
    </row>
    <row r="688306" spans="3:4">
      <c r="C688306" s="7">
        <v>177</v>
      </c>
      <c r="D688306" s="98">
        <v>2</v>
      </c>
    </row>
    <row r="688307" spans="3:4">
      <c r="C688307" s="7">
        <v>178</v>
      </c>
      <c r="D688307" s="98">
        <v>2</v>
      </c>
    </row>
    <row r="688308" spans="3:4">
      <c r="C688308" s="7">
        <v>179</v>
      </c>
      <c r="D688308" s="98">
        <v>1</v>
      </c>
    </row>
    <row r="688309" spans="3:4">
      <c r="C688309" s="7">
        <v>180</v>
      </c>
      <c r="D688309" s="98">
        <v>2</v>
      </c>
    </row>
    <row r="688310" spans="3:4">
      <c r="C688310" s="7">
        <v>181</v>
      </c>
      <c r="D688310" s="98">
        <v>2</v>
      </c>
    </row>
    <row r="688311" spans="3:4">
      <c r="C688311" s="7">
        <v>182</v>
      </c>
      <c r="D688311" s="98">
        <v>2</v>
      </c>
    </row>
    <row r="688312" spans="3:4">
      <c r="C688312" s="7">
        <v>183</v>
      </c>
      <c r="D688312" s="98">
        <v>2</v>
      </c>
    </row>
    <row r="688313" spans="3:4">
      <c r="C688313" s="7">
        <v>184</v>
      </c>
      <c r="D688313" s="98">
        <v>1</v>
      </c>
    </row>
    <row r="688314" spans="3:4">
      <c r="C688314" s="7">
        <v>185</v>
      </c>
      <c r="D688314" s="98">
        <v>2</v>
      </c>
    </row>
    <row r="688315" spans="3:4">
      <c r="C688315" s="7">
        <v>186</v>
      </c>
      <c r="D688315" s="98">
        <v>2</v>
      </c>
    </row>
    <row r="688316" spans="3:4">
      <c r="C688316" s="7">
        <v>187</v>
      </c>
      <c r="D688316" s="98">
        <v>5</v>
      </c>
    </row>
    <row r="688317" spans="3:4">
      <c r="C688317" s="7">
        <v>188</v>
      </c>
      <c r="D688317" s="98">
        <v>1</v>
      </c>
    </row>
    <row r="688318" spans="3:4">
      <c r="C688318" s="7">
        <v>189</v>
      </c>
      <c r="D688318" s="98">
        <v>5</v>
      </c>
    </row>
    <row r="688319" spans="3:4">
      <c r="C688319" s="7">
        <v>190</v>
      </c>
      <c r="D688319" s="98">
        <v>5</v>
      </c>
    </row>
    <row r="688320" spans="3:4">
      <c r="C688320" s="7">
        <v>191</v>
      </c>
      <c r="D688320" s="98">
        <v>5</v>
      </c>
    </row>
    <row r="688321" spans="3:4">
      <c r="C688321" s="7">
        <v>192</v>
      </c>
      <c r="D688321" s="98">
        <v>1</v>
      </c>
    </row>
    <row r="688322" spans="3:4">
      <c r="C688322" s="7">
        <v>193</v>
      </c>
      <c r="D688322" s="98">
        <v>1</v>
      </c>
    </row>
    <row r="688323" spans="3:4">
      <c r="C688323" s="7">
        <v>194</v>
      </c>
      <c r="D688323" s="98">
        <v>2</v>
      </c>
    </row>
    <row r="688324" spans="3:4">
      <c r="C688324" s="7">
        <v>195</v>
      </c>
      <c r="D688324" s="98">
        <v>5</v>
      </c>
    </row>
    <row r="688325" spans="3:4">
      <c r="C688325" s="7">
        <v>196</v>
      </c>
      <c r="D688325" s="98">
        <v>3</v>
      </c>
    </row>
    <row r="688326" spans="3:4">
      <c r="C688326" s="7">
        <v>197</v>
      </c>
      <c r="D688326" s="98">
        <v>4</v>
      </c>
    </row>
    <row r="688327" spans="3:4">
      <c r="C688327" s="7">
        <v>198</v>
      </c>
      <c r="D688327" s="98">
        <v>1</v>
      </c>
    </row>
    <row r="688328" spans="3:4">
      <c r="C688328" s="7">
        <v>199</v>
      </c>
      <c r="D688328" s="98">
        <v>5</v>
      </c>
    </row>
    <row r="688329" spans="3:4">
      <c r="C688329" s="7">
        <v>200</v>
      </c>
      <c r="D688329" s="98">
        <v>2</v>
      </c>
    </row>
    <row r="688330" spans="3:4">
      <c r="C688330" s="7">
        <v>201</v>
      </c>
      <c r="D688330" s="98">
        <v>1</v>
      </c>
    </row>
    <row r="688331" spans="3:4">
      <c r="C688331" s="7">
        <v>202</v>
      </c>
      <c r="D688331" s="98">
        <v>4</v>
      </c>
    </row>
    <row r="688332" spans="3:4">
      <c r="C688332" s="7">
        <v>203</v>
      </c>
      <c r="D688332" s="98">
        <v>4</v>
      </c>
    </row>
    <row r="688333" spans="3:4">
      <c r="C688333" s="7">
        <v>204</v>
      </c>
      <c r="D688333" s="98">
        <v>3</v>
      </c>
    </row>
    <row r="688334" spans="3:4">
      <c r="C688334" s="7">
        <v>205</v>
      </c>
      <c r="D688334" s="98">
        <v>1</v>
      </c>
    </row>
    <row r="688335" spans="3:4">
      <c r="C688335" s="7">
        <v>206</v>
      </c>
      <c r="D688335" s="98">
        <v>5</v>
      </c>
    </row>
    <row r="688336" spans="3:4">
      <c r="C688336" s="7">
        <v>207</v>
      </c>
      <c r="D688336" s="98">
        <v>5</v>
      </c>
    </row>
    <row r="688337" spans="3:4">
      <c r="C688337" s="7">
        <v>208</v>
      </c>
      <c r="D688337" s="98">
        <v>4</v>
      </c>
    </row>
    <row r="688338" spans="3:4">
      <c r="C688338" s="7">
        <v>209</v>
      </c>
      <c r="D688338" s="98">
        <v>2</v>
      </c>
    </row>
    <row r="688339" spans="3:4">
      <c r="C688339" s="7">
        <v>210</v>
      </c>
      <c r="D688339" s="98">
        <v>1</v>
      </c>
    </row>
    <row r="688340" spans="3:4">
      <c r="C688340" s="7">
        <v>211</v>
      </c>
      <c r="D688340" s="98">
        <v>4</v>
      </c>
    </row>
    <row r="688341" spans="3:4">
      <c r="C688341" s="7">
        <v>212</v>
      </c>
      <c r="D688341" s="98">
        <v>1</v>
      </c>
    </row>
    <row r="688342" spans="3:4">
      <c r="C688342" s="7">
        <v>213</v>
      </c>
      <c r="D688342" s="98">
        <v>4</v>
      </c>
    </row>
    <row r="688343" spans="3:4">
      <c r="C688343" s="7">
        <v>214</v>
      </c>
      <c r="D688343" s="98">
        <v>1</v>
      </c>
    </row>
    <row r="688344" spans="3:4">
      <c r="C688344" s="7">
        <v>215</v>
      </c>
      <c r="D688344" s="98">
        <v>2</v>
      </c>
    </row>
    <row r="688345" spans="3:4">
      <c r="C688345" s="7">
        <v>216</v>
      </c>
      <c r="D688345" s="98">
        <v>4</v>
      </c>
    </row>
    <row r="688346" spans="3:4">
      <c r="C688346" s="7">
        <v>217</v>
      </c>
      <c r="D688346" s="98">
        <v>4</v>
      </c>
    </row>
    <row r="688347" spans="3:4">
      <c r="C688347" s="7">
        <v>218</v>
      </c>
      <c r="D688347" s="98">
        <v>3</v>
      </c>
    </row>
    <row r="688348" spans="3:4">
      <c r="C688348" s="7">
        <v>219</v>
      </c>
      <c r="D688348" s="98">
        <v>2</v>
      </c>
    </row>
    <row r="688349" spans="3:4">
      <c r="C688349" s="7">
        <v>220</v>
      </c>
      <c r="D688349" s="98">
        <v>5</v>
      </c>
    </row>
    <row r="688350" spans="3:4">
      <c r="C688350" s="7">
        <v>221</v>
      </c>
      <c r="D688350" s="98">
        <v>1</v>
      </c>
    </row>
    <row r="688351" spans="3:4">
      <c r="C688351" s="7">
        <v>222</v>
      </c>
      <c r="D688351" s="98"/>
    </row>
    <row r="688352" spans="3:4">
      <c r="C688352" s="7">
        <v>223</v>
      </c>
      <c r="D688352" s="98">
        <v>4</v>
      </c>
    </row>
    <row r="688353" spans="3:4">
      <c r="C688353" s="7">
        <v>224</v>
      </c>
      <c r="D688353" s="98">
        <v>5</v>
      </c>
    </row>
    <row r="688354" spans="3:4">
      <c r="C688354" s="7">
        <v>225</v>
      </c>
      <c r="D688354" s="98">
        <v>3</v>
      </c>
    </row>
    <row r="688355" spans="3:4">
      <c r="C688355" s="7">
        <v>226</v>
      </c>
      <c r="D688355" s="98">
        <v>4</v>
      </c>
    </row>
    <row r="688356" spans="3:4">
      <c r="C688356" s="7">
        <v>227</v>
      </c>
      <c r="D688356" s="98">
        <v>1</v>
      </c>
    </row>
    <row r="688357" spans="3:4">
      <c r="C688357" s="7">
        <v>228</v>
      </c>
      <c r="D688357" s="98">
        <v>2</v>
      </c>
    </row>
    <row r="704513" spans="3:4">
      <c r="C704513" s="3" t="s">
        <v>222</v>
      </c>
      <c r="D704513" s="98" t="s">
        <v>0</v>
      </c>
    </row>
    <row r="704514" spans="3:4">
      <c r="C704514" s="7">
        <v>1</v>
      </c>
      <c r="D704514" s="98">
        <v>1</v>
      </c>
    </row>
    <row r="704515" spans="3:4">
      <c r="C704515" s="7">
        <v>2</v>
      </c>
      <c r="D704515" s="98">
        <v>1</v>
      </c>
    </row>
    <row r="704516" spans="3:4">
      <c r="C704516" s="7">
        <v>3</v>
      </c>
      <c r="D704516" s="98">
        <v>2</v>
      </c>
    </row>
    <row r="704517" spans="3:4">
      <c r="C704517" s="7">
        <v>4</v>
      </c>
      <c r="D704517" s="98">
        <v>1</v>
      </c>
    </row>
    <row r="704518" spans="3:4">
      <c r="C704518" s="7">
        <v>5</v>
      </c>
      <c r="D704518" s="98">
        <v>1</v>
      </c>
    </row>
    <row r="704519" spans="3:4">
      <c r="C704519" s="7">
        <v>6</v>
      </c>
      <c r="D704519" s="98">
        <v>1</v>
      </c>
    </row>
    <row r="704520" spans="3:4">
      <c r="C704520" s="7">
        <v>7</v>
      </c>
      <c r="D704520" s="98">
        <v>2</v>
      </c>
    </row>
    <row r="704521" spans="3:4">
      <c r="C704521" s="7">
        <v>8</v>
      </c>
      <c r="D704521" s="98">
        <v>1</v>
      </c>
    </row>
    <row r="704522" spans="3:4">
      <c r="C704522" s="7">
        <v>9</v>
      </c>
      <c r="D704522" s="98">
        <v>2</v>
      </c>
    </row>
    <row r="704523" spans="3:4">
      <c r="C704523" s="7">
        <v>10</v>
      </c>
      <c r="D704523" s="98">
        <v>1</v>
      </c>
    </row>
    <row r="704524" spans="3:4">
      <c r="C704524" s="7">
        <v>11</v>
      </c>
      <c r="D704524" s="98">
        <v>1</v>
      </c>
    </row>
    <row r="704525" spans="3:4">
      <c r="C704525" s="7">
        <v>12</v>
      </c>
      <c r="D704525" s="98">
        <v>1</v>
      </c>
    </row>
    <row r="704526" spans="3:4">
      <c r="C704526" s="7">
        <v>13</v>
      </c>
      <c r="D704526" s="98">
        <v>2</v>
      </c>
    </row>
    <row r="704527" spans="3:4">
      <c r="C704527" s="7">
        <v>14</v>
      </c>
      <c r="D704527" s="98">
        <v>1</v>
      </c>
    </row>
    <row r="704528" spans="3:4">
      <c r="C704528" s="7">
        <v>15</v>
      </c>
      <c r="D704528" s="98">
        <v>2</v>
      </c>
    </row>
    <row r="704529" spans="3:4">
      <c r="C704529" s="7">
        <v>16</v>
      </c>
      <c r="D704529" s="98">
        <v>1</v>
      </c>
    </row>
    <row r="704530" spans="3:4">
      <c r="C704530" s="7">
        <v>17</v>
      </c>
      <c r="D704530" s="98">
        <v>2</v>
      </c>
    </row>
    <row r="704531" spans="3:4">
      <c r="C704531" s="7">
        <v>18</v>
      </c>
      <c r="D704531" s="98">
        <v>1</v>
      </c>
    </row>
    <row r="704532" spans="3:4">
      <c r="C704532" s="7">
        <v>19</v>
      </c>
      <c r="D704532" s="98">
        <v>2</v>
      </c>
    </row>
    <row r="704533" spans="3:4">
      <c r="C704533" s="7">
        <v>20</v>
      </c>
      <c r="D704533" s="98">
        <v>1</v>
      </c>
    </row>
    <row r="704534" spans="3:4">
      <c r="C704534" s="7">
        <v>21</v>
      </c>
      <c r="D704534" s="98">
        <v>2</v>
      </c>
    </row>
    <row r="704535" spans="3:4">
      <c r="C704535" s="7">
        <v>22</v>
      </c>
      <c r="D704535" s="98">
        <v>1</v>
      </c>
    </row>
    <row r="704536" spans="3:4">
      <c r="C704536" s="7">
        <v>23</v>
      </c>
      <c r="D704536" s="98">
        <v>2</v>
      </c>
    </row>
    <row r="704537" spans="3:4">
      <c r="C704537" s="7">
        <v>24</v>
      </c>
      <c r="D704537" s="98">
        <v>2</v>
      </c>
    </row>
    <row r="704538" spans="3:4">
      <c r="C704538" s="7">
        <v>25</v>
      </c>
      <c r="D704538" s="98">
        <v>2</v>
      </c>
    </row>
    <row r="704539" spans="3:4">
      <c r="C704539" s="7">
        <v>26</v>
      </c>
      <c r="D704539" s="98">
        <v>1</v>
      </c>
    </row>
    <row r="704540" spans="3:4">
      <c r="C704540" s="7">
        <v>27</v>
      </c>
      <c r="D704540" s="98">
        <v>1</v>
      </c>
    </row>
    <row r="704541" spans="3:4">
      <c r="C704541" s="7">
        <v>28</v>
      </c>
      <c r="D704541" s="98">
        <v>2</v>
      </c>
    </row>
    <row r="704542" spans="3:4">
      <c r="C704542" s="7">
        <v>29</v>
      </c>
      <c r="D704542" s="98">
        <v>1</v>
      </c>
    </row>
    <row r="704543" spans="3:4">
      <c r="C704543" s="7">
        <v>30</v>
      </c>
      <c r="D704543" s="98">
        <v>2</v>
      </c>
    </row>
    <row r="704544" spans="3:4">
      <c r="C704544" s="7">
        <v>31</v>
      </c>
      <c r="D704544" s="98">
        <v>2</v>
      </c>
    </row>
    <row r="704545" spans="3:4">
      <c r="C704545" s="7">
        <v>32</v>
      </c>
      <c r="D704545" s="98">
        <v>2</v>
      </c>
    </row>
    <row r="704546" spans="3:4">
      <c r="C704546" s="7">
        <v>33</v>
      </c>
      <c r="D704546" s="98">
        <v>1</v>
      </c>
    </row>
    <row r="704547" spans="3:4">
      <c r="C704547" s="7">
        <v>34</v>
      </c>
      <c r="D704547" s="98">
        <v>1</v>
      </c>
    </row>
    <row r="704548" spans="3:4">
      <c r="C704548" s="7">
        <v>35</v>
      </c>
      <c r="D704548" s="98">
        <v>2</v>
      </c>
    </row>
    <row r="704549" spans="3:4">
      <c r="C704549" s="7">
        <v>36</v>
      </c>
      <c r="D704549" s="98">
        <v>1</v>
      </c>
    </row>
    <row r="704550" spans="3:4">
      <c r="C704550" s="7">
        <v>37</v>
      </c>
      <c r="D704550" s="98">
        <v>2</v>
      </c>
    </row>
    <row r="704551" spans="3:4">
      <c r="C704551" s="7">
        <v>38</v>
      </c>
      <c r="D704551" s="98">
        <v>1</v>
      </c>
    </row>
    <row r="704552" spans="3:4">
      <c r="C704552" s="7">
        <v>39</v>
      </c>
      <c r="D704552" s="98">
        <v>1</v>
      </c>
    </row>
    <row r="704553" spans="3:4">
      <c r="C704553" s="7">
        <v>40</v>
      </c>
      <c r="D704553" s="98">
        <v>1</v>
      </c>
    </row>
    <row r="704554" spans="3:4">
      <c r="C704554" s="7">
        <v>41</v>
      </c>
      <c r="D704554" s="98">
        <v>2</v>
      </c>
    </row>
    <row r="704555" spans="3:4">
      <c r="C704555" s="7">
        <v>42</v>
      </c>
      <c r="D704555" s="98">
        <v>2</v>
      </c>
    </row>
    <row r="704556" spans="3:4">
      <c r="C704556" s="7">
        <v>43</v>
      </c>
      <c r="D704556" s="98">
        <v>1</v>
      </c>
    </row>
    <row r="704557" spans="3:4">
      <c r="C704557" s="7">
        <v>44</v>
      </c>
      <c r="D704557" s="98">
        <v>1</v>
      </c>
    </row>
    <row r="704558" spans="3:4">
      <c r="C704558" s="7">
        <v>45</v>
      </c>
      <c r="D704558" s="98">
        <v>2</v>
      </c>
    </row>
    <row r="704559" spans="3:4">
      <c r="C704559" s="7">
        <v>46</v>
      </c>
      <c r="D704559" s="98">
        <v>1</v>
      </c>
    </row>
    <row r="704560" spans="3:4">
      <c r="C704560" s="7">
        <v>47</v>
      </c>
      <c r="D704560" s="98">
        <v>2</v>
      </c>
    </row>
    <row r="704561" spans="3:4">
      <c r="C704561" s="7">
        <v>48</v>
      </c>
      <c r="D704561" s="98">
        <v>2</v>
      </c>
    </row>
    <row r="704562" spans="3:4">
      <c r="C704562" s="7">
        <v>49</v>
      </c>
      <c r="D704562" s="98">
        <v>1</v>
      </c>
    </row>
    <row r="704563" spans="3:4">
      <c r="C704563" s="7">
        <v>50</v>
      </c>
      <c r="D704563" s="98">
        <v>1</v>
      </c>
    </row>
    <row r="704564" spans="3:4">
      <c r="C704564" s="7">
        <v>51</v>
      </c>
      <c r="D704564" s="98">
        <v>2</v>
      </c>
    </row>
    <row r="704565" spans="3:4">
      <c r="C704565" s="7">
        <v>52</v>
      </c>
      <c r="D704565" s="98">
        <v>1</v>
      </c>
    </row>
    <row r="704566" spans="3:4">
      <c r="C704566" s="7">
        <v>53</v>
      </c>
      <c r="D704566" s="98">
        <v>2</v>
      </c>
    </row>
    <row r="704567" spans="3:4">
      <c r="C704567" s="7">
        <v>54</v>
      </c>
      <c r="D704567" s="98">
        <v>2</v>
      </c>
    </row>
    <row r="704568" spans="3:4">
      <c r="C704568" s="7">
        <v>55</v>
      </c>
      <c r="D704568" s="98">
        <v>2</v>
      </c>
    </row>
    <row r="704569" spans="3:4">
      <c r="C704569" s="7">
        <v>56</v>
      </c>
      <c r="D704569" s="98">
        <v>2</v>
      </c>
    </row>
    <row r="704570" spans="3:4">
      <c r="C704570" s="7">
        <v>57</v>
      </c>
      <c r="D704570" s="98">
        <v>2</v>
      </c>
    </row>
    <row r="704571" spans="3:4">
      <c r="C704571" s="7">
        <v>58</v>
      </c>
      <c r="D704571" s="98">
        <v>1</v>
      </c>
    </row>
    <row r="704572" spans="3:4">
      <c r="C704572" s="7">
        <v>59</v>
      </c>
      <c r="D704572" s="98">
        <v>1</v>
      </c>
    </row>
    <row r="704573" spans="3:4">
      <c r="C704573" s="7">
        <v>60</v>
      </c>
      <c r="D704573" s="98">
        <v>1</v>
      </c>
    </row>
    <row r="704574" spans="3:4">
      <c r="C704574" s="7">
        <v>61</v>
      </c>
      <c r="D704574" s="98">
        <v>2</v>
      </c>
    </row>
    <row r="704575" spans="3:4">
      <c r="C704575" s="7">
        <v>62</v>
      </c>
      <c r="D704575" s="98">
        <v>2</v>
      </c>
    </row>
    <row r="704576" spans="3:4">
      <c r="C704576" s="7">
        <v>63</v>
      </c>
      <c r="D704576" s="98">
        <v>2</v>
      </c>
    </row>
    <row r="704577" spans="3:4">
      <c r="C704577" s="7">
        <v>64</v>
      </c>
      <c r="D704577" s="98">
        <v>1</v>
      </c>
    </row>
    <row r="704578" spans="3:4">
      <c r="C704578" s="7">
        <v>65</v>
      </c>
      <c r="D704578" s="98">
        <v>2</v>
      </c>
    </row>
    <row r="704579" spans="3:4">
      <c r="C704579" s="7">
        <v>66</v>
      </c>
      <c r="D704579" s="98">
        <v>1</v>
      </c>
    </row>
    <row r="704580" spans="3:4">
      <c r="C704580" s="7">
        <v>67</v>
      </c>
      <c r="D704580" s="98">
        <v>2</v>
      </c>
    </row>
    <row r="704581" spans="3:4">
      <c r="C704581" s="7">
        <v>68</v>
      </c>
      <c r="D704581" s="98">
        <v>1</v>
      </c>
    </row>
    <row r="704582" spans="3:4">
      <c r="C704582" s="7">
        <v>69</v>
      </c>
      <c r="D704582" s="98">
        <v>2</v>
      </c>
    </row>
    <row r="704583" spans="3:4">
      <c r="C704583" s="7">
        <v>70</v>
      </c>
      <c r="D704583" s="98">
        <v>2</v>
      </c>
    </row>
    <row r="704584" spans="3:4">
      <c r="C704584" s="7">
        <v>71</v>
      </c>
      <c r="D704584" s="98">
        <v>2</v>
      </c>
    </row>
    <row r="704585" spans="3:4">
      <c r="C704585" s="7">
        <v>72</v>
      </c>
      <c r="D704585" s="98">
        <v>2</v>
      </c>
    </row>
    <row r="704586" spans="3:4">
      <c r="C704586" s="7">
        <v>73</v>
      </c>
      <c r="D704586" s="98">
        <v>2</v>
      </c>
    </row>
    <row r="704587" spans="3:4">
      <c r="C704587" s="7">
        <v>74</v>
      </c>
      <c r="D704587" s="98">
        <v>1</v>
      </c>
    </row>
    <row r="704588" spans="3:4">
      <c r="C704588" s="7">
        <v>75</v>
      </c>
      <c r="D704588" s="98">
        <v>2</v>
      </c>
    </row>
    <row r="704589" spans="3:4">
      <c r="C704589" s="7">
        <v>76</v>
      </c>
      <c r="D704589" s="98">
        <v>1</v>
      </c>
    </row>
    <row r="704590" spans="3:4">
      <c r="C704590" s="7">
        <v>77</v>
      </c>
      <c r="D704590" s="98">
        <v>2</v>
      </c>
    </row>
    <row r="704591" spans="3:4">
      <c r="C704591" s="7">
        <v>78</v>
      </c>
      <c r="D704591" s="98">
        <v>2</v>
      </c>
    </row>
    <row r="704592" spans="3:4">
      <c r="C704592" s="7">
        <v>79</v>
      </c>
      <c r="D704592" s="98">
        <v>1</v>
      </c>
    </row>
    <row r="704593" spans="3:4">
      <c r="C704593" s="7">
        <v>80</v>
      </c>
      <c r="D704593" s="98">
        <v>2</v>
      </c>
    </row>
    <row r="704594" spans="3:4">
      <c r="C704594" s="7">
        <v>81</v>
      </c>
      <c r="D704594" s="98">
        <v>1</v>
      </c>
    </row>
    <row r="704595" spans="3:4">
      <c r="C704595" s="7">
        <v>82</v>
      </c>
      <c r="D704595" s="98">
        <v>1</v>
      </c>
    </row>
    <row r="704596" spans="3:4">
      <c r="C704596" s="7">
        <v>83</v>
      </c>
      <c r="D704596" s="98">
        <v>1</v>
      </c>
    </row>
    <row r="704597" spans="3:4">
      <c r="C704597" s="7">
        <v>84</v>
      </c>
      <c r="D704597" s="98">
        <v>1</v>
      </c>
    </row>
    <row r="704598" spans="3:4">
      <c r="C704598" s="7">
        <v>85</v>
      </c>
      <c r="D704598" s="98">
        <v>2</v>
      </c>
    </row>
    <row r="704599" spans="3:4">
      <c r="C704599" s="7">
        <v>86</v>
      </c>
      <c r="D704599" s="98">
        <v>2</v>
      </c>
    </row>
    <row r="704600" spans="3:4">
      <c r="C704600" s="7">
        <v>87</v>
      </c>
      <c r="D704600" s="98">
        <v>1</v>
      </c>
    </row>
    <row r="704601" spans="3:4">
      <c r="C704601" s="7">
        <v>88</v>
      </c>
      <c r="D704601" s="98">
        <v>2</v>
      </c>
    </row>
    <row r="704602" spans="3:4">
      <c r="C704602" s="7">
        <v>89</v>
      </c>
      <c r="D704602" s="98">
        <v>1</v>
      </c>
    </row>
    <row r="704603" spans="3:4">
      <c r="C704603" s="7">
        <v>90</v>
      </c>
      <c r="D704603" s="98">
        <v>1</v>
      </c>
    </row>
    <row r="704604" spans="3:4">
      <c r="C704604" s="7">
        <v>91</v>
      </c>
      <c r="D704604" s="98">
        <v>2</v>
      </c>
    </row>
    <row r="704605" spans="3:4">
      <c r="C704605" s="7">
        <v>92</v>
      </c>
      <c r="D704605" s="98">
        <v>1</v>
      </c>
    </row>
    <row r="704606" spans="3:4">
      <c r="C704606" s="7">
        <v>93</v>
      </c>
      <c r="D704606" s="98">
        <v>1</v>
      </c>
    </row>
    <row r="704607" spans="3:4">
      <c r="C704607" s="7">
        <v>94</v>
      </c>
      <c r="D704607" s="98">
        <v>2</v>
      </c>
    </row>
    <row r="704608" spans="3:4">
      <c r="C704608" s="7">
        <v>95</v>
      </c>
      <c r="D704608" s="98">
        <v>2</v>
      </c>
    </row>
    <row r="704609" spans="3:4">
      <c r="C704609" s="7">
        <v>96</v>
      </c>
      <c r="D704609" s="98">
        <v>2</v>
      </c>
    </row>
    <row r="704610" spans="3:4">
      <c r="C704610" s="7">
        <v>97</v>
      </c>
      <c r="D704610" s="98">
        <v>2</v>
      </c>
    </row>
    <row r="704611" spans="3:4">
      <c r="C704611" s="7">
        <v>98</v>
      </c>
      <c r="D704611" s="98">
        <v>1</v>
      </c>
    </row>
    <row r="704612" spans="3:4">
      <c r="C704612" s="7">
        <v>99</v>
      </c>
      <c r="D704612" s="98">
        <v>2</v>
      </c>
    </row>
    <row r="704613" spans="3:4">
      <c r="C704613" s="7">
        <v>100</v>
      </c>
      <c r="D704613" s="98">
        <v>2</v>
      </c>
    </row>
    <row r="704614" spans="3:4">
      <c r="C704614" s="7">
        <v>101</v>
      </c>
      <c r="D704614" s="98">
        <v>2</v>
      </c>
    </row>
    <row r="704615" spans="3:4">
      <c r="C704615" s="7">
        <v>102</v>
      </c>
      <c r="D704615" s="98">
        <v>1</v>
      </c>
    </row>
    <row r="704616" spans="3:4">
      <c r="C704616" s="7">
        <v>103</v>
      </c>
      <c r="D704616" s="98">
        <v>2</v>
      </c>
    </row>
    <row r="704617" spans="3:4">
      <c r="C704617" s="7">
        <v>104</v>
      </c>
      <c r="D704617" s="98">
        <v>1</v>
      </c>
    </row>
    <row r="704618" spans="3:4">
      <c r="C704618" s="7">
        <v>105</v>
      </c>
      <c r="D704618" s="98">
        <v>2</v>
      </c>
    </row>
    <row r="704619" spans="3:4">
      <c r="C704619" s="7">
        <v>106</v>
      </c>
      <c r="D704619" s="98">
        <v>2</v>
      </c>
    </row>
    <row r="704620" spans="3:4">
      <c r="C704620" s="7">
        <v>107</v>
      </c>
      <c r="D704620" s="98">
        <v>2</v>
      </c>
    </row>
    <row r="704621" spans="3:4">
      <c r="C704621" s="7">
        <v>108</v>
      </c>
      <c r="D704621" s="98">
        <v>2</v>
      </c>
    </row>
    <row r="704622" spans="3:4">
      <c r="C704622" s="7">
        <v>109</v>
      </c>
      <c r="D704622" s="98">
        <v>2</v>
      </c>
    </row>
    <row r="704623" spans="3:4">
      <c r="C704623" s="7">
        <v>110</v>
      </c>
      <c r="D704623" s="98">
        <v>2</v>
      </c>
    </row>
    <row r="704624" spans="3:4">
      <c r="C704624" s="7">
        <v>111</v>
      </c>
      <c r="D704624" s="98">
        <v>1</v>
      </c>
    </row>
    <row r="704625" spans="3:4">
      <c r="C704625" s="7">
        <v>112</v>
      </c>
      <c r="D704625" s="98">
        <v>2</v>
      </c>
    </row>
    <row r="704626" spans="3:4">
      <c r="C704626" s="7">
        <v>113</v>
      </c>
      <c r="D704626" s="98">
        <v>2</v>
      </c>
    </row>
    <row r="704627" spans="3:4">
      <c r="C704627" s="7">
        <v>114</v>
      </c>
      <c r="D704627" s="98">
        <v>2</v>
      </c>
    </row>
    <row r="704628" spans="3:4">
      <c r="C704628" s="7">
        <v>115</v>
      </c>
      <c r="D704628" s="98">
        <v>2</v>
      </c>
    </row>
    <row r="704629" spans="3:4">
      <c r="C704629" s="7">
        <v>116</v>
      </c>
      <c r="D704629" s="98">
        <v>1</v>
      </c>
    </row>
    <row r="704630" spans="3:4">
      <c r="C704630" s="7">
        <v>117</v>
      </c>
      <c r="D704630" s="98">
        <v>2</v>
      </c>
    </row>
    <row r="704631" spans="3:4">
      <c r="C704631" s="7">
        <v>118</v>
      </c>
      <c r="D704631" s="98">
        <v>2</v>
      </c>
    </row>
    <row r="704632" spans="3:4">
      <c r="C704632" s="7">
        <v>119</v>
      </c>
      <c r="D704632" s="98">
        <v>2</v>
      </c>
    </row>
    <row r="704633" spans="3:4">
      <c r="C704633" s="7">
        <v>120</v>
      </c>
      <c r="D704633" s="98">
        <v>2</v>
      </c>
    </row>
    <row r="704634" spans="3:4">
      <c r="C704634" s="7">
        <v>121</v>
      </c>
      <c r="D704634" s="98">
        <v>2</v>
      </c>
    </row>
    <row r="704635" spans="3:4">
      <c r="C704635" s="7">
        <v>122</v>
      </c>
      <c r="D704635" s="98">
        <v>2</v>
      </c>
    </row>
    <row r="704636" spans="3:4">
      <c r="C704636" s="7">
        <v>123</v>
      </c>
      <c r="D704636" s="98">
        <v>2</v>
      </c>
    </row>
    <row r="704637" spans="3:4">
      <c r="C704637" s="7">
        <v>124</v>
      </c>
      <c r="D704637" s="98">
        <v>1</v>
      </c>
    </row>
    <row r="704638" spans="3:4">
      <c r="C704638" s="7">
        <v>125</v>
      </c>
      <c r="D704638" s="98">
        <v>2</v>
      </c>
    </row>
    <row r="704639" spans="3:4">
      <c r="C704639" s="7">
        <v>126</v>
      </c>
      <c r="D704639" s="98">
        <v>1</v>
      </c>
    </row>
    <row r="704640" spans="3:4">
      <c r="C704640" s="7">
        <v>127</v>
      </c>
      <c r="D704640" s="98">
        <v>2</v>
      </c>
    </row>
    <row r="704641" spans="3:4">
      <c r="C704641" s="7">
        <v>128</v>
      </c>
      <c r="D704641" s="98">
        <v>2</v>
      </c>
    </row>
    <row r="704642" spans="3:4">
      <c r="C704642" s="7">
        <v>129</v>
      </c>
      <c r="D704642" s="98">
        <v>2</v>
      </c>
    </row>
    <row r="704643" spans="3:4">
      <c r="C704643" s="7">
        <v>130</v>
      </c>
      <c r="D704643" s="98">
        <v>2</v>
      </c>
    </row>
    <row r="704644" spans="3:4">
      <c r="C704644" s="7">
        <v>131</v>
      </c>
      <c r="D704644" s="98">
        <v>1</v>
      </c>
    </row>
    <row r="704645" spans="3:4">
      <c r="C704645" s="7">
        <v>132</v>
      </c>
      <c r="D704645" s="98">
        <v>2</v>
      </c>
    </row>
    <row r="704646" spans="3:4">
      <c r="C704646" s="7">
        <v>133</v>
      </c>
      <c r="D704646" s="98">
        <v>2</v>
      </c>
    </row>
    <row r="704647" spans="3:4">
      <c r="C704647" s="7">
        <v>134</v>
      </c>
      <c r="D704647" s="98">
        <v>2</v>
      </c>
    </row>
    <row r="704648" spans="3:4">
      <c r="C704648" s="7">
        <v>135</v>
      </c>
      <c r="D704648" s="98">
        <v>2</v>
      </c>
    </row>
    <row r="704649" spans="3:4">
      <c r="C704649" s="7">
        <v>136</v>
      </c>
      <c r="D704649" s="98">
        <v>1</v>
      </c>
    </row>
    <row r="704650" spans="3:4">
      <c r="C704650" s="7">
        <v>137</v>
      </c>
      <c r="D704650" s="98">
        <v>1</v>
      </c>
    </row>
    <row r="704651" spans="3:4">
      <c r="C704651" s="7">
        <v>138</v>
      </c>
      <c r="D704651" s="98">
        <v>2</v>
      </c>
    </row>
    <row r="704652" spans="3:4">
      <c r="C704652" s="7">
        <v>139</v>
      </c>
      <c r="D704652" s="98">
        <v>2</v>
      </c>
    </row>
    <row r="704653" spans="3:4">
      <c r="C704653" s="7">
        <v>140</v>
      </c>
      <c r="D704653" s="98">
        <v>2</v>
      </c>
    </row>
    <row r="704654" spans="3:4">
      <c r="C704654" s="7">
        <v>141</v>
      </c>
      <c r="D704654" s="98">
        <v>1</v>
      </c>
    </row>
    <row r="704655" spans="3:4">
      <c r="C704655" s="7">
        <v>142</v>
      </c>
      <c r="D704655" s="98">
        <v>2</v>
      </c>
    </row>
    <row r="704656" spans="3:4">
      <c r="C704656" s="7">
        <v>143</v>
      </c>
      <c r="D704656" s="98">
        <v>2</v>
      </c>
    </row>
    <row r="704657" spans="3:4">
      <c r="C704657" s="7">
        <v>144</v>
      </c>
      <c r="D704657" s="98">
        <v>1</v>
      </c>
    </row>
    <row r="704658" spans="3:4">
      <c r="C704658" s="7">
        <v>145</v>
      </c>
      <c r="D704658" s="98">
        <v>2</v>
      </c>
    </row>
    <row r="704659" spans="3:4">
      <c r="C704659" s="7">
        <v>146</v>
      </c>
      <c r="D704659" s="98">
        <v>2</v>
      </c>
    </row>
    <row r="704660" spans="3:4">
      <c r="C704660" s="7">
        <v>147</v>
      </c>
      <c r="D704660" s="98">
        <v>2</v>
      </c>
    </row>
    <row r="704661" spans="3:4">
      <c r="C704661" s="7">
        <v>148</v>
      </c>
      <c r="D704661" s="98">
        <v>1</v>
      </c>
    </row>
    <row r="704662" spans="3:4">
      <c r="C704662" s="7">
        <v>149</v>
      </c>
      <c r="D704662" s="98">
        <v>2</v>
      </c>
    </row>
    <row r="704663" spans="3:4">
      <c r="C704663" s="7">
        <v>150</v>
      </c>
      <c r="D704663" s="98">
        <v>2</v>
      </c>
    </row>
    <row r="704664" spans="3:4">
      <c r="C704664" s="7">
        <v>151</v>
      </c>
      <c r="D704664" s="98">
        <v>2</v>
      </c>
    </row>
    <row r="704665" spans="3:4">
      <c r="C704665" s="7">
        <v>152</v>
      </c>
      <c r="D704665" s="98">
        <v>2</v>
      </c>
    </row>
    <row r="704666" spans="3:4">
      <c r="C704666" s="7">
        <v>153</v>
      </c>
      <c r="D704666" s="98">
        <v>2</v>
      </c>
    </row>
    <row r="704667" spans="3:4">
      <c r="C704667" s="7">
        <v>154</v>
      </c>
      <c r="D704667" s="98">
        <v>2</v>
      </c>
    </row>
    <row r="704668" spans="3:4">
      <c r="C704668" s="7">
        <v>155</v>
      </c>
      <c r="D704668" s="98">
        <v>2</v>
      </c>
    </row>
    <row r="704669" spans="3:4">
      <c r="C704669" s="7">
        <v>156</v>
      </c>
      <c r="D704669" s="98">
        <v>2</v>
      </c>
    </row>
    <row r="704670" spans="3:4">
      <c r="C704670" s="7">
        <v>157</v>
      </c>
      <c r="D704670" s="98">
        <v>2</v>
      </c>
    </row>
    <row r="704671" spans="3:4">
      <c r="C704671" s="7">
        <v>158</v>
      </c>
      <c r="D704671" s="98">
        <v>2</v>
      </c>
    </row>
    <row r="704672" spans="3:4">
      <c r="C704672" s="7">
        <v>159</v>
      </c>
      <c r="D704672" s="98">
        <v>2</v>
      </c>
    </row>
    <row r="704673" spans="3:4">
      <c r="C704673" s="7">
        <v>160</v>
      </c>
      <c r="D704673" s="98">
        <v>2</v>
      </c>
    </row>
    <row r="704674" spans="3:4">
      <c r="C704674" s="7">
        <v>161</v>
      </c>
      <c r="D704674" s="98">
        <v>2</v>
      </c>
    </row>
    <row r="704675" spans="3:4">
      <c r="C704675" s="7">
        <v>162</v>
      </c>
      <c r="D704675" s="98">
        <v>2</v>
      </c>
    </row>
    <row r="704676" spans="3:4">
      <c r="C704676" s="7">
        <v>163</v>
      </c>
      <c r="D704676" s="98">
        <v>2</v>
      </c>
    </row>
    <row r="704677" spans="3:4">
      <c r="C704677" s="7">
        <v>164</v>
      </c>
      <c r="D704677" s="98">
        <v>2</v>
      </c>
    </row>
    <row r="704678" spans="3:4">
      <c r="C704678" s="7">
        <v>165</v>
      </c>
      <c r="D704678" s="98">
        <v>2</v>
      </c>
    </row>
    <row r="704679" spans="3:4">
      <c r="C704679" s="7">
        <v>166</v>
      </c>
      <c r="D704679" s="98">
        <v>2</v>
      </c>
    </row>
    <row r="704680" spans="3:4">
      <c r="C704680" s="7">
        <v>167</v>
      </c>
      <c r="D704680" s="98">
        <v>2</v>
      </c>
    </row>
    <row r="704681" spans="3:4">
      <c r="C704681" s="7">
        <v>168</v>
      </c>
      <c r="D704681" s="98">
        <v>2</v>
      </c>
    </row>
    <row r="704682" spans="3:4">
      <c r="C704682" s="7">
        <v>169</v>
      </c>
      <c r="D704682" s="98">
        <v>2</v>
      </c>
    </row>
    <row r="704683" spans="3:4">
      <c r="C704683" s="7">
        <v>170</v>
      </c>
      <c r="D704683" s="98">
        <v>2</v>
      </c>
    </row>
    <row r="704684" spans="3:4">
      <c r="C704684" s="7">
        <v>171</v>
      </c>
      <c r="D704684" s="98">
        <v>2</v>
      </c>
    </row>
    <row r="704685" spans="3:4">
      <c r="C704685" s="7">
        <v>172</v>
      </c>
      <c r="D704685" s="98">
        <v>2</v>
      </c>
    </row>
    <row r="704686" spans="3:4">
      <c r="C704686" s="7">
        <v>173</v>
      </c>
      <c r="D704686" s="98">
        <v>2</v>
      </c>
    </row>
    <row r="704687" spans="3:4">
      <c r="C704687" s="7">
        <v>174</v>
      </c>
      <c r="D704687" s="98">
        <v>2</v>
      </c>
    </row>
    <row r="704688" spans="3:4">
      <c r="C704688" s="7">
        <v>175</v>
      </c>
      <c r="D704688" s="98">
        <v>2</v>
      </c>
    </row>
    <row r="704689" spans="3:4">
      <c r="C704689" s="7">
        <v>176</v>
      </c>
      <c r="D704689" s="98">
        <v>2</v>
      </c>
    </row>
    <row r="704690" spans="3:4">
      <c r="C704690" s="7">
        <v>177</v>
      </c>
      <c r="D704690" s="98">
        <v>2</v>
      </c>
    </row>
    <row r="704691" spans="3:4">
      <c r="C704691" s="7">
        <v>178</v>
      </c>
      <c r="D704691" s="98">
        <v>2</v>
      </c>
    </row>
    <row r="704692" spans="3:4">
      <c r="C704692" s="7">
        <v>179</v>
      </c>
      <c r="D704692" s="98">
        <v>1</v>
      </c>
    </row>
    <row r="704693" spans="3:4">
      <c r="C704693" s="7">
        <v>180</v>
      </c>
      <c r="D704693" s="98">
        <v>2</v>
      </c>
    </row>
    <row r="704694" spans="3:4">
      <c r="C704694" s="7">
        <v>181</v>
      </c>
      <c r="D704694" s="98">
        <v>2</v>
      </c>
    </row>
    <row r="704695" spans="3:4">
      <c r="C704695" s="7">
        <v>182</v>
      </c>
      <c r="D704695" s="98">
        <v>2</v>
      </c>
    </row>
    <row r="704696" spans="3:4">
      <c r="C704696" s="7">
        <v>183</v>
      </c>
      <c r="D704696" s="98">
        <v>2</v>
      </c>
    </row>
    <row r="704697" spans="3:4">
      <c r="C704697" s="7">
        <v>184</v>
      </c>
      <c r="D704697" s="98">
        <v>1</v>
      </c>
    </row>
    <row r="704698" spans="3:4">
      <c r="C704698" s="7">
        <v>185</v>
      </c>
      <c r="D704698" s="98">
        <v>2</v>
      </c>
    </row>
    <row r="704699" spans="3:4">
      <c r="C704699" s="7">
        <v>186</v>
      </c>
      <c r="D704699" s="98">
        <v>2</v>
      </c>
    </row>
    <row r="704700" spans="3:4">
      <c r="C704700" s="7">
        <v>187</v>
      </c>
      <c r="D704700" s="98">
        <v>5</v>
      </c>
    </row>
    <row r="704701" spans="3:4">
      <c r="C704701" s="7">
        <v>188</v>
      </c>
      <c r="D704701" s="98">
        <v>1</v>
      </c>
    </row>
    <row r="704702" spans="3:4">
      <c r="C704702" s="7">
        <v>189</v>
      </c>
      <c r="D704702" s="98">
        <v>5</v>
      </c>
    </row>
    <row r="704703" spans="3:4">
      <c r="C704703" s="7">
        <v>190</v>
      </c>
      <c r="D704703" s="98">
        <v>5</v>
      </c>
    </row>
    <row r="704704" spans="3:4">
      <c r="C704704" s="7">
        <v>191</v>
      </c>
      <c r="D704704" s="98">
        <v>5</v>
      </c>
    </row>
    <row r="704705" spans="3:4">
      <c r="C704705" s="7">
        <v>192</v>
      </c>
      <c r="D704705" s="98">
        <v>1</v>
      </c>
    </row>
    <row r="704706" spans="3:4">
      <c r="C704706" s="7">
        <v>193</v>
      </c>
      <c r="D704706" s="98">
        <v>1</v>
      </c>
    </row>
    <row r="704707" spans="3:4">
      <c r="C704707" s="7">
        <v>194</v>
      </c>
      <c r="D704707" s="98">
        <v>2</v>
      </c>
    </row>
    <row r="704708" spans="3:4">
      <c r="C704708" s="7">
        <v>195</v>
      </c>
      <c r="D704708" s="98">
        <v>5</v>
      </c>
    </row>
    <row r="704709" spans="3:4">
      <c r="C704709" s="7">
        <v>196</v>
      </c>
      <c r="D704709" s="98">
        <v>3</v>
      </c>
    </row>
    <row r="704710" spans="3:4">
      <c r="C704710" s="7">
        <v>197</v>
      </c>
      <c r="D704710" s="98">
        <v>4</v>
      </c>
    </row>
    <row r="704711" spans="3:4">
      <c r="C704711" s="7">
        <v>198</v>
      </c>
      <c r="D704711" s="98">
        <v>1</v>
      </c>
    </row>
    <row r="704712" spans="3:4">
      <c r="C704712" s="7">
        <v>199</v>
      </c>
      <c r="D704712" s="98">
        <v>5</v>
      </c>
    </row>
    <row r="704713" spans="3:4">
      <c r="C704713" s="7">
        <v>200</v>
      </c>
      <c r="D704713" s="98">
        <v>2</v>
      </c>
    </row>
    <row r="704714" spans="3:4">
      <c r="C704714" s="7">
        <v>201</v>
      </c>
      <c r="D704714" s="98">
        <v>1</v>
      </c>
    </row>
    <row r="704715" spans="3:4">
      <c r="C704715" s="7">
        <v>202</v>
      </c>
      <c r="D704715" s="98">
        <v>4</v>
      </c>
    </row>
    <row r="704716" spans="3:4">
      <c r="C704716" s="7">
        <v>203</v>
      </c>
      <c r="D704716" s="98">
        <v>4</v>
      </c>
    </row>
    <row r="704717" spans="3:4">
      <c r="C704717" s="7">
        <v>204</v>
      </c>
      <c r="D704717" s="98">
        <v>3</v>
      </c>
    </row>
    <row r="704718" spans="3:4">
      <c r="C704718" s="7">
        <v>205</v>
      </c>
      <c r="D704718" s="98">
        <v>1</v>
      </c>
    </row>
    <row r="704719" spans="3:4">
      <c r="C704719" s="7">
        <v>206</v>
      </c>
      <c r="D704719" s="98">
        <v>5</v>
      </c>
    </row>
    <row r="704720" spans="3:4">
      <c r="C704720" s="7">
        <v>207</v>
      </c>
      <c r="D704720" s="98">
        <v>5</v>
      </c>
    </row>
    <row r="704721" spans="3:4">
      <c r="C704721" s="7">
        <v>208</v>
      </c>
      <c r="D704721" s="98">
        <v>4</v>
      </c>
    </row>
    <row r="704722" spans="3:4">
      <c r="C704722" s="7">
        <v>209</v>
      </c>
      <c r="D704722" s="98">
        <v>2</v>
      </c>
    </row>
    <row r="704723" spans="3:4">
      <c r="C704723" s="7">
        <v>210</v>
      </c>
      <c r="D704723" s="98">
        <v>1</v>
      </c>
    </row>
    <row r="704724" spans="3:4">
      <c r="C704724" s="7">
        <v>211</v>
      </c>
      <c r="D704724" s="98">
        <v>4</v>
      </c>
    </row>
    <row r="704725" spans="3:4">
      <c r="C704725" s="7">
        <v>212</v>
      </c>
      <c r="D704725" s="98">
        <v>1</v>
      </c>
    </row>
    <row r="704726" spans="3:4">
      <c r="C704726" s="7">
        <v>213</v>
      </c>
      <c r="D704726" s="98">
        <v>4</v>
      </c>
    </row>
    <row r="704727" spans="3:4">
      <c r="C704727" s="7">
        <v>214</v>
      </c>
      <c r="D704727" s="98">
        <v>1</v>
      </c>
    </row>
    <row r="704728" spans="3:4">
      <c r="C704728" s="7">
        <v>215</v>
      </c>
      <c r="D704728" s="98">
        <v>2</v>
      </c>
    </row>
    <row r="704729" spans="3:4">
      <c r="C704729" s="7">
        <v>216</v>
      </c>
      <c r="D704729" s="98">
        <v>4</v>
      </c>
    </row>
    <row r="704730" spans="3:4">
      <c r="C704730" s="7">
        <v>217</v>
      </c>
      <c r="D704730" s="98">
        <v>4</v>
      </c>
    </row>
    <row r="704731" spans="3:4">
      <c r="C704731" s="7">
        <v>218</v>
      </c>
      <c r="D704731" s="98">
        <v>3</v>
      </c>
    </row>
    <row r="704732" spans="3:4">
      <c r="C704732" s="7">
        <v>219</v>
      </c>
      <c r="D704732" s="98">
        <v>2</v>
      </c>
    </row>
    <row r="704733" spans="3:4">
      <c r="C704733" s="7">
        <v>220</v>
      </c>
      <c r="D704733" s="98">
        <v>5</v>
      </c>
    </row>
    <row r="704734" spans="3:4">
      <c r="C704734" s="7">
        <v>221</v>
      </c>
      <c r="D704734" s="98">
        <v>1</v>
      </c>
    </row>
    <row r="704735" spans="3:4">
      <c r="C704735" s="7">
        <v>222</v>
      </c>
      <c r="D704735" s="98"/>
    </row>
    <row r="704736" spans="3:4">
      <c r="C704736" s="7">
        <v>223</v>
      </c>
      <c r="D704736" s="98">
        <v>4</v>
      </c>
    </row>
    <row r="704737" spans="3:4">
      <c r="C704737" s="7">
        <v>224</v>
      </c>
      <c r="D704737" s="98">
        <v>5</v>
      </c>
    </row>
    <row r="704738" spans="3:4">
      <c r="C704738" s="7">
        <v>225</v>
      </c>
      <c r="D704738" s="98">
        <v>3</v>
      </c>
    </row>
    <row r="704739" spans="3:4">
      <c r="C704739" s="7">
        <v>226</v>
      </c>
      <c r="D704739" s="98">
        <v>4</v>
      </c>
    </row>
    <row r="704740" spans="3:4">
      <c r="C704740" s="7">
        <v>227</v>
      </c>
      <c r="D704740" s="98">
        <v>1</v>
      </c>
    </row>
    <row r="704741" spans="3:4">
      <c r="C704741" s="7">
        <v>228</v>
      </c>
      <c r="D704741" s="98">
        <v>2</v>
      </c>
    </row>
    <row r="720897" spans="3:4">
      <c r="C720897" s="3" t="s">
        <v>13</v>
      </c>
      <c r="D720897" s="98" t="s">
        <v>0</v>
      </c>
    </row>
    <row r="720898" spans="3:4">
      <c r="C720898" s="7">
        <v>1</v>
      </c>
      <c r="D720898" s="98">
        <v>1</v>
      </c>
    </row>
    <row r="720899" spans="3:4">
      <c r="C720899" s="7">
        <v>2</v>
      </c>
      <c r="D720899" s="98">
        <v>1</v>
      </c>
    </row>
    <row r="720900" spans="3:4">
      <c r="C720900" s="7">
        <v>3</v>
      </c>
      <c r="D720900" s="98">
        <v>2</v>
      </c>
    </row>
    <row r="720901" spans="3:4">
      <c r="C720901" s="7">
        <v>4</v>
      </c>
      <c r="D720901" s="98">
        <v>1</v>
      </c>
    </row>
    <row r="720902" spans="3:4">
      <c r="C720902" s="7">
        <v>5</v>
      </c>
      <c r="D720902" s="98">
        <v>1</v>
      </c>
    </row>
    <row r="720903" spans="3:4">
      <c r="C720903" s="7">
        <v>6</v>
      </c>
      <c r="D720903" s="98">
        <v>1</v>
      </c>
    </row>
    <row r="720904" spans="3:4">
      <c r="C720904" s="7">
        <v>7</v>
      </c>
      <c r="D720904" s="98">
        <v>2</v>
      </c>
    </row>
    <row r="720905" spans="3:4">
      <c r="C720905" s="7">
        <v>8</v>
      </c>
      <c r="D720905" s="98">
        <v>1</v>
      </c>
    </row>
    <row r="720906" spans="3:4">
      <c r="C720906" s="7">
        <v>9</v>
      </c>
      <c r="D720906" s="98">
        <v>2</v>
      </c>
    </row>
    <row r="720907" spans="3:4">
      <c r="C720907" s="7">
        <v>10</v>
      </c>
      <c r="D720907" s="98">
        <v>1</v>
      </c>
    </row>
    <row r="720908" spans="3:4">
      <c r="C720908" s="7">
        <v>11</v>
      </c>
      <c r="D720908" s="98">
        <v>1</v>
      </c>
    </row>
    <row r="720909" spans="3:4">
      <c r="C720909" s="7">
        <v>12</v>
      </c>
      <c r="D720909" s="98">
        <v>1</v>
      </c>
    </row>
    <row r="720910" spans="3:4">
      <c r="C720910" s="7">
        <v>13</v>
      </c>
      <c r="D720910" s="98">
        <v>2</v>
      </c>
    </row>
    <row r="720911" spans="3:4">
      <c r="C720911" s="7">
        <v>14</v>
      </c>
      <c r="D720911" s="98">
        <v>1</v>
      </c>
    </row>
    <row r="720912" spans="3:4">
      <c r="C720912" s="7">
        <v>15</v>
      </c>
      <c r="D720912" s="98">
        <v>2</v>
      </c>
    </row>
    <row r="720913" spans="3:4">
      <c r="C720913" s="7">
        <v>16</v>
      </c>
      <c r="D720913" s="98">
        <v>1</v>
      </c>
    </row>
    <row r="720914" spans="3:4">
      <c r="C720914" s="7">
        <v>17</v>
      </c>
      <c r="D720914" s="98">
        <v>2</v>
      </c>
    </row>
    <row r="720915" spans="3:4">
      <c r="C720915" s="7">
        <v>18</v>
      </c>
      <c r="D720915" s="98">
        <v>1</v>
      </c>
    </row>
    <row r="720916" spans="3:4">
      <c r="C720916" s="7">
        <v>19</v>
      </c>
      <c r="D720916" s="98">
        <v>2</v>
      </c>
    </row>
    <row r="720917" spans="3:4">
      <c r="C720917" s="7">
        <v>20</v>
      </c>
      <c r="D720917" s="98">
        <v>1</v>
      </c>
    </row>
    <row r="720918" spans="3:4">
      <c r="C720918" s="7">
        <v>21</v>
      </c>
      <c r="D720918" s="98">
        <v>2</v>
      </c>
    </row>
    <row r="720919" spans="3:4">
      <c r="C720919" s="7">
        <v>22</v>
      </c>
      <c r="D720919" s="98">
        <v>1</v>
      </c>
    </row>
    <row r="720920" spans="3:4">
      <c r="C720920" s="7">
        <v>23</v>
      </c>
      <c r="D720920" s="98">
        <v>2</v>
      </c>
    </row>
    <row r="720921" spans="3:4">
      <c r="C720921" s="7">
        <v>24</v>
      </c>
      <c r="D720921" s="98">
        <v>2</v>
      </c>
    </row>
    <row r="720922" spans="3:4">
      <c r="C720922" s="7">
        <v>25</v>
      </c>
      <c r="D720922" s="98">
        <v>2</v>
      </c>
    </row>
    <row r="720923" spans="3:4">
      <c r="C720923" s="7">
        <v>26</v>
      </c>
      <c r="D720923" s="98">
        <v>1</v>
      </c>
    </row>
    <row r="720924" spans="3:4">
      <c r="C720924" s="7">
        <v>27</v>
      </c>
      <c r="D720924" s="98">
        <v>1</v>
      </c>
    </row>
    <row r="720925" spans="3:4">
      <c r="C720925" s="7">
        <v>28</v>
      </c>
      <c r="D720925" s="98">
        <v>2</v>
      </c>
    </row>
    <row r="720926" spans="3:4">
      <c r="C720926" s="7">
        <v>29</v>
      </c>
      <c r="D720926" s="98">
        <v>1</v>
      </c>
    </row>
    <row r="720927" spans="3:4">
      <c r="C720927" s="7">
        <v>30</v>
      </c>
      <c r="D720927" s="98">
        <v>2</v>
      </c>
    </row>
    <row r="720928" spans="3:4">
      <c r="C720928" s="7">
        <v>31</v>
      </c>
      <c r="D720928" s="98">
        <v>2</v>
      </c>
    </row>
    <row r="720929" spans="3:4">
      <c r="C720929" s="7">
        <v>32</v>
      </c>
      <c r="D720929" s="98">
        <v>2</v>
      </c>
    </row>
    <row r="720930" spans="3:4">
      <c r="C720930" s="7">
        <v>33</v>
      </c>
      <c r="D720930" s="98">
        <v>1</v>
      </c>
    </row>
    <row r="720931" spans="3:4">
      <c r="C720931" s="7">
        <v>34</v>
      </c>
      <c r="D720931" s="98">
        <v>1</v>
      </c>
    </row>
    <row r="720932" spans="3:4">
      <c r="C720932" s="7">
        <v>35</v>
      </c>
      <c r="D720932" s="98">
        <v>2</v>
      </c>
    </row>
    <row r="720933" spans="3:4">
      <c r="C720933" s="7">
        <v>36</v>
      </c>
      <c r="D720933" s="98">
        <v>1</v>
      </c>
    </row>
    <row r="720934" spans="3:4">
      <c r="C720934" s="7">
        <v>37</v>
      </c>
      <c r="D720934" s="98">
        <v>2</v>
      </c>
    </row>
    <row r="720935" spans="3:4">
      <c r="C720935" s="7">
        <v>38</v>
      </c>
      <c r="D720935" s="98">
        <v>1</v>
      </c>
    </row>
    <row r="720936" spans="3:4">
      <c r="C720936" s="7">
        <v>39</v>
      </c>
      <c r="D720936" s="98">
        <v>1</v>
      </c>
    </row>
    <row r="720937" spans="3:4">
      <c r="C720937" s="7">
        <v>40</v>
      </c>
      <c r="D720937" s="98">
        <v>1</v>
      </c>
    </row>
    <row r="720938" spans="3:4">
      <c r="C720938" s="7">
        <v>41</v>
      </c>
      <c r="D720938" s="98">
        <v>2</v>
      </c>
    </row>
    <row r="720939" spans="3:4">
      <c r="C720939" s="7">
        <v>42</v>
      </c>
      <c r="D720939" s="98">
        <v>2</v>
      </c>
    </row>
    <row r="720940" spans="3:4">
      <c r="C720940" s="7">
        <v>43</v>
      </c>
      <c r="D720940" s="98">
        <v>1</v>
      </c>
    </row>
    <row r="720941" spans="3:4">
      <c r="C720941" s="7">
        <v>44</v>
      </c>
      <c r="D720941" s="98">
        <v>1</v>
      </c>
    </row>
    <row r="720942" spans="3:4">
      <c r="C720942" s="7">
        <v>45</v>
      </c>
      <c r="D720942" s="98">
        <v>2</v>
      </c>
    </row>
    <row r="720943" spans="3:4">
      <c r="C720943" s="7">
        <v>46</v>
      </c>
      <c r="D720943" s="98">
        <v>1</v>
      </c>
    </row>
    <row r="720944" spans="3:4">
      <c r="C720944" s="7">
        <v>47</v>
      </c>
      <c r="D720944" s="98">
        <v>2</v>
      </c>
    </row>
    <row r="720945" spans="3:4">
      <c r="C720945" s="7">
        <v>48</v>
      </c>
      <c r="D720945" s="98">
        <v>2</v>
      </c>
    </row>
    <row r="720946" spans="3:4">
      <c r="C720946" s="7">
        <v>49</v>
      </c>
      <c r="D720946" s="98">
        <v>1</v>
      </c>
    </row>
    <row r="720947" spans="3:4">
      <c r="C720947" s="7">
        <v>50</v>
      </c>
      <c r="D720947" s="98">
        <v>1</v>
      </c>
    </row>
    <row r="720948" spans="3:4">
      <c r="C720948" s="7">
        <v>51</v>
      </c>
      <c r="D720948" s="98">
        <v>2</v>
      </c>
    </row>
    <row r="720949" spans="3:4">
      <c r="C720949" s="7">
        <v>52</v>
      </c>
      <c r="D720949" s="98">
        <v>1</v>
      </c>
    </row>
    <row r="720950" spans="3:4">
      <c r="C720950" s="7">
        <v>53</v>
      </c>
      <c r="D720950" s="98">
        <v>2</v>
      </c>
    </row>
    <row r="720951" spans="3:4">
      <c r="C720951" s="7">
        <v>54</v>
      </c>
      <c r="D720951" s="98">
        <v>2</v>
      </c>
    </row>
    <row r="720952" spans="3:4">
      <c r="C720952" s="7">
        <v>55</v>
      </c>
      <c r="D720952" s="98">
        <v>2</v>
      </c>
    </row>
    <row r="720953" spans="3:4">
      <c r="C720953" s="7">
        <v>56</v>
      </c>
      <c r="D720953" s="98">
        <v>2</v>
      </c>
    </row>
    <row r="720954" spans="3:4">
      <c r="C720954" s="7">
        <v>57</v>
      </c>
      <c r="D720954" s="98">
        <v>2</v>
      </c>
    </row>
    <row r="720955" spans="3:4">
      <c r="C720955" s="7">
        <v>58</v>
      </c>
      <c r="D720955" s="98">
        <v>1</v>
      </c>
    </row>
    <row r="720956" spans="3:4">
      <c r="C720956" s="7">
        <v>59</v>
      </c>
      <c r="D720956" s="98">
        <v>1</v>
      </c>
    </row>
    <row r="720957" spans="3:4">
      <c r="C720957" s="7">
        <v>60</v>
      </c>
      <c r="D720957" s="98">
        <v>1</v>
      </c>
    </row>
    <row r="720958" spans="3:4">
      <c r="C720958" s="7">
        <v>61</v>
      </c>
      <c r="D720958" s="98">
        <v>2</v>
      </c>
    </row>
    <row r="720959" spans="3:4">
      <c r="C720959" s="7">
        <v>62</v>
      </c>
      <c r="D720959" s="98">
        <v>2</v>
      </c>
    </row>
    <row r="720960" spans="3:4">
      <c r="C720960" s="7">
        <v>63</v>
      </c>
      <c r="D720960" s="98">
        <v>2</v>
      </c>
    </row>
    <row r="720961" spans="3:4">
      <c r="C720961" s="7">
        <v>64</v>
      </c>
      <c r="D720961" s="98">
        <v>1</v>
      </c>
    </row>
    <row r="720962" spans="3:4">
      <c r="C720962" s="7">
        <v>65</v>
      </c>
      <c r="D720962" s="98">
        <v>2</v>
      </c>
    </row>
    <row r="720963" spans="3:4">
      <c r="C720963" s="7">
        <v>66</v>
      </c>
      <c r="D720963" s="98">
        <v>1</v>
      </c>
    </row>
    <row r="720964" spans="3:4">
      <c r="C720964" s="7">
        <v>67</v>
      </c>
      <c r="D720964" s="98">
        <v>2</v>
      </c>
    </row>
    <row r="720965" spans="3:4">
      <c r="C720965" s="7">
        <v>68</v>
      </c>
      <c r="D720965" s="98">
        <v>1</v>
      </c>
    </row>
    <row r="720966" spans="3:4">
      <c r="C720966" s="7">
        <v>69</v>
      </c>
      <c r="D720966" s="98">
        <v>2</v>
      </c>
    </row>
    <row r="720967" spans="3:4">
      <c r="C720967" s="7">
        <v>70</v>
      </c>
      <c r="D720967" s="98">
        <v>2</v>
      </c>
    </row>
    <row r="720968" spans="3:4">
      <c r="C720968" s="7">
        <v>71</v>
      </c>
      <c r="D720968" s="98">
        <v>2</v>
      </c>
    </row>
    <row r="720969" spans="3:4">
      <c r="C720969" s="7">
        <v>72</v>
      </c>
      <c r="D720969" s="98">
        <v>2</v>
      </c>
    </row>
    <row r="720970" spans="3:4">
      <c r="C720970" s="7">
        <v>73</v>
      </c>
      <c r="D720970" s="98">
        <v>2</v>
      </c>
    </row>
    <row r="720971" spans="3:4">
      <c r="C720971" s="7">
        <v>74</v>
      </c>
      <c r="D720971" s="98">
        <v>1</v>
      </c>
    </row>
    <row r="720972" spans="3:4">
      <c r="C720972" s="7">
        <v>75</v>
      </c>
      <c r="D720972" s="98">
        <v>2</v>
      </c>
    </row>
    <row r="720973" spans="3:4">
      <c r="C720973" s="7">
        <v>76</v>
      </c>
      <c r="D720973" s="98">
        <v>1</v>
      </c>
    </row>
    <row r="720974" spans="3:4">
      <c r="C720974" s="7">
        <v>77</v>
      </c>
      <c r="D720974" s="98">
        <v>2</v>
      </c>
    </row>
    <row r="720975" spans="3:4">
      <c r="C720975" s="7">
        <v>78</v>
      </c>
      <c r="D720975" s="98">
        <v>2</v>
      </c>
    </row>
    <row r="720976" spans="3:4">
      <c r="C720976" s="7">
        <v>79</v>
      </c>
      <c r="D720976" s="98">
        <v>1</v>
      </c>
    </row>
    <row r="720977" spans="3:4">
      <c r="C720977" s="7">
        <v>80</v>
      </c>
      <c r="D720977" s="98">
        <v>2</v>
      </c>
    </row>
    <row r="720978" spans="3:4">
      <c r="C720978" s="7">
        <v>81</v>
      </c>
      <c r="D720978" s="98">
        <v>1</v>
      </c>
    </row>
    <row r="720979" spans="3:4">
      <c r="C720979" s="7">
        <v>82</v>
      </c>
      <c r="D720979" s="98">
        <v>1</v>
      </c>
    </row>
    <row r="720980" spans="3:4">
      <c r="C720980" s="7">
        <v>83</v>
      </c>
      <c r="D720980" s="98">
        <v>1</v>
      </c>
    </row>
    <row r="720981" spans="3:4">
      <c r="C720981" s="7">
        <v>84</v>
      </c>
      <c r="D720981" s="98">
        <v>1</v>
      </c>
    </row>
    <row r="720982" spans="3:4">
      <c r="C720982" s="7">
        <v>85</v>
      </c>
      <c r="D720982" s="98">
        <v>2</v>
      </c>
    </row>
    <row r="720983" spans="3:4">
      <c r="C720983" s="7">
        <v>86</v>
      </c>
      <c r="D720983" s="98">
        <v>2</v>
      </c>
    </row>
    <row r="720984" spans="3:4">
      <c r="C720984" s="7">
        <v>87</v>
      </c>
      <c r="D720984" s="98">
        <v>1</v>
      </c>
    </row>
    <row r="720985" spans="3:4">
      <c r="C720985" s="7">
        <v>88</v>
      </c>
      <c r="D720985" s="98">
        <v>2</v>
      </c>
    </row>
    <row r="720986" spans="3:4">
      <c r="C720986" s="7">
        <v>89</v>
      </c>
      <c r="D720986" s="98">
        <v>1</v>
      </c>
    </row>
    <row r="720987" spans="3:4">
      <c r="C720987" s="7">
        <v>90</v>
      </c>
      <c r="D720987" s="98">
        <v>1</v>
      </c>
    </row>
    <row r="720988" spans="3:4">
      <c r="C720988" s="7">
        <v>91</v>
      </c>
      <c r="D720988" s="98">
        <v>2</v>
      </c>
    </row>
    <row r="720989" spans="3:4">
      <c r="C720989" s="7">
        <v>92</v>
      </c>
      <c r="D720989" s="98">
        <v>1</v>
      </c>
    </row>
    <row r="720990" spans="3:4">
      <c r="C720990" s="7">
        <v>93</v>
      </c>
      <c r="D720990" s="98">
        <v>1</v>
      </c>
    </row>
    <row r="720991" spans="3:4">
      <c r="C720991" s="7">
        <v>94</v>
      </c>
      <c r="D720991" s="98">
        <v>2</v>
      </c>
    </row>
    <row r="720992" spans="3:4">
      <c r="C720992" s="7">
        <v>95</v>
      </c>
      <c r="D720992" s="98">
        <v>2</v>
      </c>
    </row>
    <row r="720993" spans="3:4">
      <c r="C720993" s="7">
        <v>96</v>
      </c>
      <c r="D720993" s="98">
        <v>2</v>
      </c>
    </row>
    <row r="720994" spans="3:4">
      <c r="C720994" s="7">
        <v>97</v>
      </c>
      <c r="D720994" s="98">
        <v>2</v>
      </c>
    </row>
    <row r="720995" spans="3:4">
      <c r="C720995" s="7">
        <v>98</v>
      </c>
      <c r="D720995" s="98">
        <v>1</v>
      </c>
    </row>
    <row r="720996" spans="3:4">
      <c r="C720996" s="7">
        <v>99</v>
      </c>
      <c r="D720996" s="98">
        <v>2</v>
      </c>
    </row>
    <row r="720997" spans="3:4">
      <c r="C720997" s="7">
        <v>100</v>
      </c>
      <c r="D720997" s="98">
        <v>2</v>
      </c>
    </row>
    <row r="720998" spans="3:4">
      <c r="C720998" s="7">
        <v>101</v>
      </c>
      <c r="D720998" s="98">
        <v>2</v>
      </c>
    </row>
    <row r="720999" spans="3:4">
      <c r="C720999" s="7">
        <v>102</v>
      </c>
      <c r="D720999" s="98">
        <v>1</v>
      </c>
    </row>
    <row r="721000" spans="3:4">
      <c r="C721000" s="7">
        <v>103</v>
      </c>
      <c r="D721000" s="98">
        <v>2</v>
      </c>
    </row>
    <row r="721001" spans="3:4">
      <c r="C721001" s="7">
        <v>104</v>
      </c>
      <c r="D721001" s="98">
        <v>1</v>
      </c>
    </row>
    <row r="721002" spans="3:4">
      <c r="C721002" s="7">
        <v>105</v>
      </c>
      <c r="D721002" s="98">
        <v>2</v>
      </c>
    </row>
    <row r="721003" spans="3:4">
      <c r="C721003" s="7">
        <v>106</v>
      </c>
      <c r="D721003" s="98">
        <v>2</v>
      </c>
    </row>
    <row r="721004" spans="3:4">
      <c r="C721004" s="7">
        <v>107</v>
      </c>
      <c r="D721004" s="98">
        <v>2</v>
      </c>
    </row>
    <row r="721005" spans="3:4">
      <c r="C721005" s="7">
        <v>108</v>
      </c>
      <c r="D721005" s="98">
        <v>2</v>
      </c>
    </row>
    <row r="721006" spans="3:4">
      <c r="C721006" s="7">
        <v>109</v>
      </c>
      <c r="D721006" s="98">
        <v>2</v>
      </c>
    </row>
    <row r="721007" spans="3:4">
      <c r="C721007" s="7">
        <v>110</v>
      </c>
      <c r="D721007" s="98">
        <v>2</v>
      </c>
    </row>
    <row r="721008" spans="3:4">
      <c r="C721008" s="7">
        <v>111</v>
      </c>
      <c r="D721008" s="98">
        <v>1</v>
      </c>
    </row>
    <row r="721009" spans="3:4">
      <c r="C721009" s="7">
        <v>112</v>
      </c>
      <c r="D721009" s="98">
        <v>2</v>
      </c>
    </row>
    <row r="721010" spans="3:4">
      <c r="C721010" s="7">
        <v>113</v>
      </c>
      <c r="D721010" s="98">
        <v>2</v>
      </c>
    </row>
    <row r="721011" spans="3:4">
      <c r="C721011" s="7">
        <v>114</v>
      </c>
      <c r="D721011" s="98">
        <v>2</v>
      </c>
    </row>
    <row r="721012" spans="3:4">
      <c r="C721012" s="7">
        <v>115</v>
      </c>
      <c r="D721012" s="98">
        <v>2</v>
      </c>
    </row>
    <row r="721013" spans="3:4">
      <c r="C721013" s="7">
        <v>116</v>
      </c>
      <c r="D721013" s="98">
        <v>1</v>
      </c>
    </row>
    <row r="721014" spans="3:4">
      <c r="C721014" s="7">
        <v>117</v>
      </c>
      <c r="D721014" s="98">
        <v>2</v>
      </c>
    </row>
    <row r="721015" spans="3:4">
      <c r="C721015" s="7">
        <v>118</v>
      </c>
      <c r="D721015" s="98">
        <v>2</v>
      </c>
    </row>
    <row r="721016" spans="3:4">
      <c r="C721016" s="7">
        <v>119</v>
      </c>
      <c r="D721016" s="98">
        <v>2</v>
      </c>
    </row>
    <row r="721017" spans="3:4">
      <c r="C721017" s="7">
        <v>120</v>
      </c>
      <c r="D721017" s="98">
        <v>2</v>
      </c>
    </row>
    <row r="721018" spans="3:4">
      <c r="C721018" s="7">
        <v>121</v>
      </c>
      <c r="D721018" s="98">
        <v>2</v>
      </c>
    </row>
    <row r="721019" spans="3:4">
      <c r="C721019" s="7">
        <v>122</v>
      </c>
      <c r="D721019" s="98">
        <v>2</v>
      </c>
    </row>
    <row r="721020" spans="3:4">
      <c r="C721020" s="7">
        <v>123</v>
      </c>
      <c r="D721020" s="98">
        <v>2</v>
      </c>
    </row>
    <row r="721021" spans="3:4">
      <c r="C721021" s="7">
        <v>124</v>
      </c>
      <c r="D721021" s="98">
        <v>1</v>
      </c>
    </row>
    <row r="721022" spans="3:4">
      <c r="C721022" s="7">
        <v>125</v>
      </c>
      <c r="D721022" s="98">
        <v>2</v>
      </c>
    </row>
    <row r="721023" spans="3:4">
      <c r="C721023" s="7">
        <v>126</v>
      </c>
      <c r="D721023" s="98">
        <v>1</v>
      </c>
    </row>
    <row r="721024" spans="3:4">
      <c r="C721024" s="7">
        <v>127</v>
      </c>
      <c r="D721024" s="98">
        <v>2</v>
      </c>
    </row>
    <row r="721025" spans="3:4">
      <c r="C721025" s="7">
        <v>128</v>
      </c>
      <c r="D721025" s="98">
        <v>2</v>
      </c>
    </row>
    <row r="721026" spans="3:4">
      <c r="C721026" s="7">
        <v>129</v>
      </c>
      <c r="D721026" s="98">
        <v>2</v>
      </c>
    </row>
    <row r="721027" spans="3:4">
      <c r="C721027" s="7">
        <v>130</v>
      </c>
      <c r="D721027" s="98">
        <v>2</v>
      </c>
    </row>
    <row r="721028" spans="3:4">
      <c r="C721028" s="7">
        <v>131</v>
      </c>
      <c r="D721028" s="98">
        <v>1</v>
      </c>
    </row>
    <row r="721029" spans="3:4">
      <c r="C721029" s="7">
        <v>132</v>
      </c>
      <c r="D721029" s="98">
        <v>2</v>
      </c>
    </row>
    <row r="721030" spans="3:4">
      <c r="C721030" s="7">
        <v>133</v>
      </c>
      <c r="D721030" s="98">
        <v>2</v>
      </c>
    </row>
    <row r="721031" spans="3:4">
      <c r="C721031" s="7">
        <v>134</v>
      </c>
      <c r="D721031" s="98">
        <v>2</v>
      </c>
    </row>
    <row r="721032" spans="3:4">
      <c r="C721032" s="7">
        <v>135</v>
      </c>
      <c r="D721032" s="98">
        <v>2</v>
      </c>
    </row>
    <row r="721033" spans="3:4">
      <c r="C721033" s="7">
        <v>136</v>
      </c>
      <c r="D721033" s="98">
        <v>1</v>
      </c>
    </row>
    <row r="721034" spans="3:4">
      <c r="C721034" s="7">
        <v>137</v>
      </c>
      <c r="D721034" s="98">
        <v>1</v>
      </c>
    </row>
    <row r="721035" spans="3:4">
      <c r="C721035" s="7">
        <v>138</v>
      </c>
      <c r="D721035" s="98">
        <v>2</v>
      </c>
    </row>
    <row r="721036" spans="3:4">
      <c r="C721036" s="7">
        <v>139</v>
      </c>
      <c r="D721036" s="98">
        <v>2</v>
      </c>
    </row>
    <row r="721037" spans="3:4">
      <c r="C721037" s="7">
        <v>140</v>
      </c>
      <c r="D721037" s="98">
        <v>2</v>
      </c>
    </row>
    <row r="721038" spans="3:4">
      <c r="C721038" s="7">
        <v>141</v>
      </c>
      <c r="D721038" s="98">
        <v>1</v>
      </c>
    </row>
    <row r="721039" spans="3:4">
      <c r="C721039" s="7">
        <v>142</v>
      </c>
      <c r="D721039" s="98">
        <v>2</v>
      </c>
    </row>
    <row r="721040" spans="3:4">
      <c r="C721040" s="7">
        <v>143</v>
      </c>
      <c r="D721040" s="98">
        <v>2</v>
      </c>
    </row>
    <row r="721041" spans="3:4">
      <c r="C721041" s="7">
        <v>144</v>
      </c>
      <c r="D721041" s="98">
        <v>1</v>
      </c>
    </row>
    <row r="721042" spans="3:4">
      <c r="C721042" s="7">
        <v>145</v>
      </c>
      <c r="D721042" s="98">
        <v>2</v>
      </c>
    </row>
    <row r="721043" spans="3:4">
      <c r="C721043" s="7">
        <v>146</v>
      </c>
      <c r="D721043" s="98">
        <v>2</v>
      </c>
    </row>
    <row r="721044" spans="3:4">
      <c r="C721044" s="7">
        <v>147</v>
      </c>
      <c r="D721044" s="98">
        <v>2</v>
      </c>
    </row>
    <row r="721045" spans="3:4">
      <c r="C721045" s="7">
        <v>148</v>
      </c>
      <c r="D721045" s="98">
        <v>1</v>
      </c>
    </row>
    <row r="721046" spans="3:4">
      <c r="C721046" s="7">
        <v>149</v>
      </c>
      <c r="D721046" s="98">
        <v>2</v>
      </c>
    </row>
    <row r="721047" spans="3:4">
      <c r="C721047" s="7">
        <v>150</v>
      </c>
      <c r="D721047" s="98">
        <v>2</v>
      </c>
    </row>
    <row r="721048" spans="3:4">
      <c r="C721048" s="7">
        <v>151</v>
      </c>
      <c r="D721048" s="98">
        <v>2</v>
      </c>
    </row>
    <row r="721049" spans="3:4">
      <c r="C721049" s="7">
        <v>152</v>
      </c>
      <c r="D721049" s="98">
        <v>2</v>
      </c>
    </row>
    <row r="721050" spans="3:4">
      <c r="C721050" s="7">
        <v>153</v>
      </c>
      <c r="D721050" s="98">
        <v>2</v>
      </c>
    </row>
    <row r="721051" spans="3:4">
      <c r="C721051" s="7">
        <v>154</v>
      </c>
      <c r="D721051" s="98">
        <v>2</v>
      </c>
    </row>
    <row r="721052" spans="3:4">
      <c r="C721052" s="7">
        <v>155</v>
      </c>
      <c r="D721052" s="98">
        <v>2</v>
      </c>
    </row>
    <row r="721053" spans="3:4">
      <c r="C721053" s="7">
        <v>156</v>
      </c>
      <c r="D721053" s="98">
        <v>2</v>
      </c>
    </row>
    <row r="721054" spans="3:4">
      <c r="C721054" s="7">
        <v>157</v>
      </c>
      <c r="D721054" s="98">
        <v>2</v>
      </c>
    </row>
    <row r="721055" spans="3:4">
      <c r="C721055" s="7">
        <v>158</v>
      </c>
      <c r="D721055" s="98">
        <v>2</v>
      </c>
    </row>
    <row r="721056" spans="3:4">
      <c r="C721056" s="7">
        <v>159</v>
      </c>
      <c r="D721056" s="98">
        <v>2</v>
      </c>
    </row>
    <row r="721057" spans="3:4">
      <c r="C721057" s="7">
        <v>160</v>
      </c>
      <c r="D721057" s="98">
        <v>2</v>
      </c>
    </row>
    <row r="721058" spans="3:4">
      <c r="C721058" s="7">
        <v>161</v>
      </c>
      <c r="D721058" s="98">
        <v>2</v>
      </c>
    </row>
    <row r="721059" spans="3:4">
      <c r="C721059" s="7">
        <v>162</v>
      </c>
      <c r="D721059" s="98">
        <v>2</v>
      </c>
    </row>
    <row r="721060" spans="3:4">
      <c r="C721060" s="7">
        <v>163</v>
      </c>
      <c r="D721060" s="98">
        <v>2</v>
      </c>
    </row>
    <row r="721061" spans="3:4">
      <c r="C721061" s="7">
        <v>164</v>
      </c>
      <c r="D721061" s="98">
        <v>2</v>
      </c>
    </row>
    <row r="721062" spans="3:4">
      <c r="C721062" s="7">
        <v>165</v>
      </c>
      <c r="D721062" s="98">
        <v>2</v>
      </c>
    </row>
    <row r="721063" spans="3:4">
      <c r="C721063" s="7">
        <v>166</v>
      </c>
      <c r="D721063" s="98">
        <v>2</v>
      </c>
    </row>
    <row r="721064" spans="3:4">
      <c r="C721064" s="7">
        <v>167</v>
      </c>
      <c r="D721064" s="98">
        <v>2</v>
      </c>
    </row>
    <row r="721065" spans="3:4">
      <c r="C721065" s="7">
        <v>168</v>
      </c>
      <c r="D721065" s="98">
        <v>2</v>
      </c>
    </row>
    <row r="721066" spans="3:4">
      <c r="C721066" s="7">
        <v>169</v>
      </c>
      <c r="D721066" s="98">
        <v>2</v>
      </c>
    </row>
    <row r="721067" spans="3:4">
      <c r="C721067" s="7">
        <v>170</v>
      </c>
      <c r="D721067" s="98">
        <v>2</v>
      </c>
    </row>
    <row r="721068" spans="3:4">
      <c r="C721068" s="7">
        <v>171</v>
      </c>
      <c r="D721068" s="98">
        <v>2</v>
      </c>
    </row>
    <row r="721069" spans="3:4">
      <c r="C721069" s="7">
        <v>172</v>
      </c>
      <c r="D721069" s="98">
        <v>2</v>
      </c>
    </row>
    <row r="721070" spans="3:4">
      <c r="C721070" s="7">
        <v>173</v>
      </c>
      <c r="D721070" s="98">
        <v>2</v>
      </c>
    </row>
    <row r="721071" spans="3:4">
      <c r="C721071" s="7">
        <v>174</v>
      </c>
      <c r="D721071" s="98">
        <v>2</v>
      </c>
    </row>
    <row r="721072" spans="3:4">
      <c r="C721072" s="7">
        <v>175</v>
      </c>
      <c r="D721072" s="98">
        <v>2</v>
      </c>
    </row>
    <row r="721073" spans="3:4">
      <c r="C721073" s="7">
        <v>176</v>
      </c>
      <c r="D721073" s="98">
        <v>2</v>
      </c>
    </row>
    <row r="721074" spans="3:4">
      <c r="C721074" s="7">
        <v>177</v>
      </c>
      <c r="D721074" s="98">
        <v>2</v>
      </c>
    </row>
    <row r="721075" spans="3:4">
      <c r="C721075" s="7">
        <v>178</v>
      </c>
      <c r="D721075" s="98">
        <v>2</v>
      </c>
    </row>
    <row r="721076" spans="3:4">
      <c r="C721076" s="7">
        <v>179</v>
      </c>
      <c r="D721076" s="98">
        <v>1</v>
      </c>
    </row>
    <row r="721077" spans="3:4">
      <c r="C721077" s="7">
        <v>180</v>
      </c>
      <c r="D721077" s="98">
        <v>2</v>
      </c>
    </row>
    <row r="721078" spans="3:4">
      <c r="C721078" s="7">
        <v>181</v>
      </c>
      <c r="D721078" s="98">
        <v>2</v>
      </c>
    </row>
    <row r="721079" spans="3:4">
      <c r="C721079" s="7">
        <v>182</v>
      </c>
      <c r="D721079" s="98">
        <v>2</v>
      </c>
    </row>
    <row r="721080" spans="3:4">
      <c r="C721080" s="7">
        <v>183</v>
      </c>
      <c r="D721080" s="98">
        <v>2</v>
      </c>
    </row>
    <row r="721081" spans="3:4">
      <c r="C721081" s="7">
        <v>184</v>
      </c>
      <c r="D721081" s="98">
        <v>1</v>
      </c>
    </row>
    <row r="721082" spans="3:4">
      <c r="C721082" s="7">
        <v>185</v>
      </c>
      <c r="D721082" s="98">
        <v>2</v>
      </c>
    </row>
    <row r="721083" spans="3:4">
      <c r="C721083" s="7">
        <v>186</v>
      </c>
      <c r="D721083" s="98">
        <v>2</v>
      </c>
    </row>
    <row r="721084" spans="3:4">
      <c r="C721084" s="7">
        <v>187</v>
      </c>
      <c r="D721084" s="98">
        <v>5</v>
      </c>
    </row>
    <row r="721085" spans="3:4">
      <c r="C721085" s="7">
        <v>188</v>
      </c>
      <c r="D721085" s="98">
        <v>1</v>
      </c>
    </row>
    <row r="721086" spans="3:4">
      <c r="C721086" s="7">
        <v>189</v>
      </c>
      <c r="D721086" s="98">
        <v>5</v>
      </c>
    </row>
    <row r="721087" spans="3:4">
      <c r="C721087" s="7">
        <v>190</v>
      </c>
      <c r="D721087" s="98">
        <v>5</v>
      </c>
    </row>
    <row r="721088" spans="3:4">
      <c r="C721088" s="7">
        <v>191</v>
      </c>
      <c r="D721088" s="98">
        <v>5</v>
      </c>
    </row>
    <row r="721089" spans="3:4">
      <c r="C721089" s="7">
        <v>192</v>
      </c>
      <c r="D721089" s="98">
        <v>1</v>
      </c>
    </row>
    <row r="721090" spans="3:4">
      <c r="C721090" s="7">
        <v>193</v>
      </c>
      <c r="D721090" s="98">
        <v>1</v>
      </c>
    </row>
    <row r="721091" spans="3:4">
      <c r="C721091" s="7">
        <v>194</v>
      </c>
      <c r="D721091" s="98">
        <v>2</v>
      </c>
    </row>
    <row r="721092" spans="3:4">
      <c r="C721092" s="7">
        <v>195</v>
      </c>
      <c r="D721092" s="98">
        <v>5</v>
      </c>
    </row>
    <row r="721093" spans="3:4">
      <c r="C721093" s="7">
        <v>196</v>
      </c>
      <c r="D721093" s="98">
        <v>3</v>
      </c>
    </row>
    <row r="721094" spans="3:4">
      <c r="C721094" s="7">
        <v>197</v>
      </c>
      <c r="D721094" s="98">
        <v>4</v>
      </c>
    </row>
    <row r="721095" spans="3:4">
      <c r="C721095" s="7">
        <v>198</v>
      </c>
      <c r="D721095" s="98">
        <v>1</v>
      </c>
    </row>
    <row r="721096" spans="3:4">
      <c r="C721096" s="7">
        <v>199</v>
      </c>
      <c r="D721096" s="98">
        <v>5</v>
      </c>
    </row>
    <row r="721097" spans="3:4">
      <c r="C721097" s="7">
        <v>200</v>
      </c>
      <c r="D721097" s="98">
        <v>2</v>
      </c>
    </row>
    <row r="721098" spans="3:4">
      <c r="C721098" s="7">
        <v>201</v>
      </c>
      <c r="D721098" s="98">
        <v>1</v>
      </c>
    </row>
    <row r="721099" spans="3:4">
      <c r="C721099" s="7">
        <v>202</v>
      </c>
      <c r="D721099" s="98">
        <v>4</v>
      </c>
    </row>
    <row r="721100" spans="3:4">
      <c r="C721100" s="7">
        <v>203</v>
      </c>
      <c r="D721100" s="98">
        <v>4</v>
      </c>
    </row>
    <row r="721101" spans="3:4">
      <c r="C721101" s="7">
        <v>204</v>
      </c>
      <c r="D721101" s="98">
        <v>3</v>
      </c>
    </row>
    <row r="721102" spans="3:4">
      <c r="C721102" s="7">
        <v>205</v>
      </c>
      <c r="D721102" s="98">
        <v>1</v>
      </c>
    </row>
    <row r="721103" spans="3:4">
      <c r="C721103" s="7">
        <v>206</v>
      </c>
      <c r="D721103" s="98">
        <v>5</v>
      </c>
    </row>
    <row r="721104" spans="3:4">
      <c r="C721104" s="7">
        <v>207</v>
      </c>
      <c r="D721104" s="98">
        <v>5</v>
      </c>
    </row>
    <row r="721105" spans="3:4">
      <c r="C721105" s="7">
        <v>208</v>
      </c>
      <c r="D721105" s="98">
        <v>4</v>
      </c>
    </row>
    <row r="721106" spans="3:4">
      <c r="C721106" s="7">
        <v>209</v>
      </c>
      <c r="D721106" s="98">
        <v>2</v>
      </c>
    </row>
    <row r="721107" spans="3:4">
      <c r="C721107" s="7">
        <v>210</v>
      </c>
      <c r="D721107" s="98">
        <v>1</v>
      </c>
    </row>
    <row r="721108" spans="3:4">
      <c r="C721108" s="7">
        <v>211</v>
      </c>
      <c r="D721108" s="98">
        <v>4</v>
      </c>
    </row>
    <row r="721109" spans="3:4">
      <c r="C721109" s="7">
        <v>212</v>
      </c>
      <c r="D721109" s="98">
        <v>1</v>
      </c>
    </row>
    <row r="721110" spans="3:4">
      <c r="C721110" s="7">
        <v>213</v>
      </c>
      <c r="D721110" s="98">
        <v>4</v>
      </c>
    </row>
    <row r="721111" spans="3:4">
      <c r="C721111" s="7">
        <v>214</v>
      </c>
      <c r="D721111" s="98">
        <v>1</v>
      </c>
    </row>
    <row r="721112" spans="3:4">
      <c r="C721112" s="7">
        <v>215</v>
      </c>
      <c r="D721112" s="98">
        <v>2</v>
      </c>
    </row>
    <row r="721113" spans="3:4">
      <c r="C721113" s="7">
        <v>216</v>
      </c>
      <c r="D721113" s="98">
        <v>4</v>
      </c>
    </row>
    <row r="721114" spans="3:4">
      <c r="C721114" s="7">
        <v>217</v>
      </c>
      <c r="D721114" s="98">
        <v>4</v>
      </c>
    </row>
    <row r="721115" spans="3:4">
      <c r="C721115" s="7">
        <v>218</v>
      </c>
      <c r="D721115" s="98">
        <v>3</v>
      </c>
    </row>
    <row r="721116" spans="3:4">
      <c r="C721116" s="7">
        <v>219</v>
      </c>
      <c r="D721116" s="98">
        <v>2</v>
      </c>
    </row>
    <row r="721117" spans="3:4">
      <c r="C721117" s="7">
        <v>220</v>
      </c>
      <c r="D721117" s="98">
        <v>5</v>
      </c>
    </row>
    <row r="721118" spans="3:4">
      <c r="C721118" s="7">
        <v>221</v>
      </c>
      <c r="D721118" s="98">
        <v>1</v>
      </c>
    </row>
    <row r="721119" spans="3:4">
      <c r="C721119" s="7">
        <v>222</v>
      </c>
      <c r="D721119" s="98"/>
    </row>
    <row r="721120" spans="3:4">
      <c r="C721120" s="7">
        <v>223</v>
      </c>
      <c r="D721120" s="98">
        <v>4</v>
      </c>
    </row>
    <row r="721121" spans="3:4">
      <c r="C721121" s="7">
        <v>224</v>
      </c>
      <c r="D721121" s="98">
        <v>5</v>
      </c>
    </row>
    <row r="721122" spans="3:4">
      <c r="C721122" s="7">
        <v>225</v>
      </c>
      <c r="D721122" s="98">
        <v>3</v>
      </c>
    </row>
    <row r="721123" spans="3:4">
      <c r="C721123" s="7">
        <v>226</v>
      </c>
      <c r="D721123" s="98">
        <v>4</v>
      </c>
    </row>
    <row r="721124" spans="3:4">
      <c r="C721124" s="7">
        <v>227</v>
      </c>
      <c r="D721124" s="98">
        <v>1</v>
      </c>
    </row>
    <row r="721125" spans="3:4">
      <c r="C721125" s="7">
        <v>228</v>
      </c>
      <c r="D721125" s="98">
        <v>2</v>
      </c>
    </row>
    <row r="737281" spans="3:4">
      <c r="C737281" s="3" t="s">
        <v>13</v>
      </c>
      <c r="D737281" s="98" t="s">
        <v>0</v>
      </c>
    </row>
    <row r="737282" spans="3:4">
      <c r="C737282" s="7">
        <v>1</v>
      </c>
      <c r="D737282" s="98">
        <v>1</v>
      </c>
    </row>
    <row r="737283" spans="3:4">
      <c r="C737283" s="7">
        <v>2</v>
      </c>
      <c r="D737283" s="98">
        <v>1</v>
      </c>
    </row>
    <row r="737284" spans="3:4">
      <c r="C737284" s="7">
        <v>3</v>
      </c>
      <c r="D737284" s="98">
        <v>2</v>
      </c>
    </row>
    <row r="737285" spans="3:4">
      <c r="C737285" s="7">
        <v>4</v>
      </c>
      <c r="D737285" s="98">
        <v>1</v>
      </c>
    </row>
    <row r="737286" spans="3:4">
      <c r="C737286" s="7">
        <v>5</v>
      </c>
      <c r="D737286" s="98">
        <v>1</v>
      </c>
    </row>
    <row r="737287" spans="3:4">
      <c r="C737287" s="7">
        <v>6</v>
      </c>
      <c r="D737287" s="98">
        <v>1</v>
      </c>
    </row>
    <row r="737288" spans="3:4">
      <c r="C737288" s="7">
        <v>7</v>
      </c>
      <c r="D737288" s="98">
        <v>2</v>
      </c>
    </row>
    <row r="737289" spans="3:4">
      <c r="C737289" s="7">
        <v>8</v>
      </c>
      <c r="D737289" s="98">
        <v>1</v>
      </c>
    </row>
    <row r="737290" spans="3:4">
      <c r="C737290" s="7">
        <v>9</v>
      </c>
      <c r="D737290" s="98">
        <v>2</v>
      </c>
    </row>
    <row r="737291" spans="3:4">
      <c r="C737291" s="7">
        <v>10</v>
      </c>
      <c r="D737291" s="98">
        <v>1</v>
      </c>
    </row>
    <row r="737292" spans="3:4">
      <c r="C737292" s="7">
        <v>11</v>
      </c>
      <c r="D737292" s="98">
        <v>1</v>
      </c>
    </row>
    <row r="737293" spans="3:4">
      <c r="C737293" s="7">
        <v>12</v>
      </c>
      <c r="D737293" s="98">
        <v>1</v>
      </c>
    </row>
    <row r="737294" spans="3:4">
      <c r="C737294" s="7">
        <v>13</v>
      </c>
      <c r="D737294" s="98">
        <v>2</v>
      </c>
    </row>
    <row r="737295" spans="3:4">
      <c r="C737295" s="7">
        <v>14</v>
      </c>
      <c r="D737295" s="98">
        <v>1</v>
      </c>
    </row>
    <row r="737296" spans="3:4">
      <c r="C737296" s="7">
        <v>15</v>
      </c>
      <c r="D737296" s="98">
        <v>2</v>
      </c>
    </row>
    <row r="737297" spans="3:4">
      <c r="C737297" s="7">
        <v>16</v>
      </c>
      <c r="D737297" s="98">
        <v>1</v>
      </c>
    </row>
    <row r="737298" spans="3:4">
      <c r="C737298" s="7">
        <v>17</v>
      </c>
      <c r="D737298" s="98">
        <v>2</v>
      </c>
    </row>
    <row r="737299" spans="3:4">
      <c r="C737299" s="7">
        <v>18</v>
      </c>
      <c r="D737299" s="98">
        <v>1</v>
      </c>
    </row>
    <row r="737300" spans="3:4">
      <c r="C737300" s="7">
        <v>19</v>
      </c>
      <c r="D737300" s="98">
        <v>2</v>
      </c>
    </row>
    <row r="737301" spans="3:4">
      <c r="C737301" s="7">
        <v>20</v>
      </c>
      <c r="D737301" s="98">
        <v>1</v>
      </c>
    </row>
    <row r="737302" spans="3:4">
      <c r="C737302" s="7">
        <v>21</v>
      </c>
      <c r="D737302" s="98">
        <v>2</v>
      </c>
    </row>
    <row r="737303" spans="3:4">
      <c r="C737303" s="7">
        <v>22</v>
      </c>
      <c r="D737303" s="98">
        <v>1</v>
      </c>
    </row>
    <row r="737304" spans="3:4">
      <c r="C737304" s="7">
        <v>23</v>
      </c>
      <c r="D737304" s="98">
        <v>2</v>
      </c>
    </row>
    <row r="737305" spans="3:4">
      <c r="C737305" s="7">
        <v>24</v>
      </c>
      <c r="D737305" s="98">
        <v>2</v>
      </c>
    </row>
    <row r="737306" spans="3:4">
      <c r="C737306" s="7">
        <v>25</v>
      </c>
      <c r="D737306" s="98">
        <v>2</v>
      </c>
    </row>
    <row r="737307" spans="3:4">
      <c r="C737307" s="7">
        <v>26</v>
      </c>
      <c r="D737307" s="98">
        <v>1</v>
      </c>
    </row>
    <row r="737308" spans="3:4">
      <c r="C737308" s="7">
        <v>27</v>
      </c>
      <c r="D737308" s="98">
        <v>1</v>
      </c>
    </row>
    <row r="737309" spans="3:4">
      <c r="C737309" s="7">
        <v>28</v>
      </c>
      <c r="D737309" s="98">
        <v>2</v>
      </c>
    </row>
    <row r="737310" spans="3:4">
      <c r="C737310" s="7">
        <v>29</v>
      </c>
      <c r="D737310" s="98">
        <v>1</v>
      </c>
    </row>
    <row r="737311" spans="3:4">
      <c r="C737311" s="7">
        <v>30</v>
      </c>
      <c r="D737311" s="98">
        <v>2</v>
      </c>
    </row>
    <row r="737312" spans="3:4">
      <c r="C737312" s="7">
        <v>31</v>
      </c>
      <c r="D737312" s="98">
        <v>2</v>
      </c>
    </row>
    <row r="737313" spans="3:4">
      <c r="C737313" s="7">
        <v>32</v>
      </c>
      <c r="D737313" s="98">
        <v>2</v>
      </c>
    </row>
    <row r="737314" spans="3:4">
      <c r="C737314" s="7">
        <v>33</v>
      </c>
      <c r="D737314" s="98">
        <v>1</v>
      </c>
    </row>
    <row r="737315" spans="3:4">
      <c r="C737315" s="7">
        <v>34</v>
      </c>
      <c r="D737315" s="98">
        <v>1</v>
      </c>
    </row>
    <row r="737316" spans="3:4">
      <c r="C737316" s="7">
        <v>35</v>
      </c>
      <c r="D737316" s="98">
        <v>2</v>
      </c>
    </row>
    <row r="737317" spans="3:4">
      <c r="C737317" s="7">
        <v>36</v>
      </c>
      <c r="D737317" s="98">
        <v>1</v>
      </c>
    </row>
    <row r="737318" spans="3:4">
      <c r="C737318" s="7">
        <v>37</v>
      </c>
      <c r="D737318" s="98">
        <v>2</v>
      </c>
    </row>
    <row r="737319" spans="3:4">
      <c r="C737319" s="7">
        <v>38</v>
      </c>
      <c r="D737319" s="98">
        <v>1</v>
      </c>
    </row>
    <row r="737320" spans="3:4">
      <c r="C737320" s="7">
        <v>39</v>
      </c>
      <c r="D737320" s="98">
        <v>1</v>
      </c>
    </row>
    <row r="737321" spans="3:4">
      <c r="C737321" s="7">
        <v>40</v>
      </c>
      <c r="D737321" s="98">
        <v>1</v>
      </c>
    </row>
    <row r="737322" spans="3:4">
      <c r="C737322" s="7">
        <v>41</v>
      </c>
      <c r="D737322" s="98">
        <v>2</v>
      </c>
    </row>
    <row r="737323" spans="3:4">
      <c r="C737323" s="7">
        <v>42</v>
      </c>
      <c r="D737323" s="98">
        <v>2</v>
      </c>
    </row>
    <row r="737324" spans="3:4">
      <c r="C737324" s="7">
        <v>43</v>
      </c>
      <c r="D737324" s="98">
        <v>1</v>
      </c>
    </row>
    <row r="737325" spans="3:4">
      <c r="C737325" s="7">
        <v>44</v>
      </c>
      <c r="D737325" s="98">
        <v>1</v>
      </c>
    </row>
    <row r="737326" spans="3:4">
      <c r="C737326" s="7">
        <v>45</v>
      </c>
      <c r="D737326" s="98">
        <v>2</v>
      </c>
    </row>
    <row r="737327" spans="3:4">
      <c r="C737327" s="7">
        <v>46</v>
      </c>
      <c r="D737327" s="98">
        <v>1</v>
      </c>
    </row>
    <row r="737328" spans="3:4">
      <c r="C737328" s="7">
        <v>47</v>
      </c>
      <c r="D737328" s="98">
        <v>2</v>
      </c>
    </row>
    <row r="737329" spans="3:4">
      <c r="C737329" s="7">
        <v>48</v>
      </c>
      <c r="D737329" s="98">
        <v>2</v>
      </c>
    </row>
    <row r="737330" spans="3:4">
      <c r="C737330" s="7">
        <v>49</v>
      </c>
      <c r="D737330" s="98">
        <v>1</v>
      </c>
    </row>
    <row r="737331" spans="3:4">
      <c r="C737331" s="7">
        <v>50</v>
      </c>
      <c r="D737331" s="98">
        <v>1</v>
      </c>
    </row>
    <row r="737332" spans="3:4">
      <c r="C737332" s="7">
        <v>51</v>
      </c>
      <c r="D737332" s="98">
        <v>2</v>
      </c>
    </row>
    <row r="737333" spans="3:4">
      <c r="C737333" s="7">
        <v>52</v>
      </c>
      <c r="D737333" s="98">
        <v>1</v>
      </c>
    </row>
    <row r="737334" spans="3:4">
      <c r="C737334" s="7">
        <v>53</v>
      </c>
      <c r="D737334" s="98">
        <v>2</v>
      </c>
    </row>
    <row r="737335" spans="3:4">
      <c r="C737335" s="7">
        <v>54</v>
      </c>
      <c r="D737335" s="98">
        <v>2</v>
      </c>
    </row>
    <row r="737336" spans="3:4">
      <c r="C737336" s="7">
        <v>55</v>
      </c>
      <c r="D737336" s="98">
        <v>2</v>
      </c>
    </row>
    <row r="737337" spans="3:4">
      <c r="C737337" s="7">
        <v>56</v>
      </c>
      <c r="D737337" s="98">
        <v>2</v>
      </c>
    </row>
    <row r="737338" spans="3:4">
      <c r="C737338" s="7">
        <v>57</v>
      </c>
      <c r="D737338" s="98">
        <v>2</v>
      </c>
    </row>
    <row r="737339" spans="3:4">
      <c r="C737339" s="7">
        <v>58</v>
      </c>
      <c r="D737339" s="98">
        <v>1</v>
      </c>
    </row>
    <row r="737340" spans="3:4">
      <c r="C737340" s="7">
        <v>59</v>
      </c>
      <c r="D737340" s="98">
        <v>1</v>
      </c>
    </row>
    <row r="737341" spans="3:4">
      <c r="C737341" s="7">
        <v>60</v>
      </c>
      <c r="D737341" s="98">
        <v>1</v>
      </c>
    </row>
    <row r="737342" spans="3:4">
      <c r="C737342" s="7">
        <v>61</v>
      </c>
      <c r="D737342" s="98">
        <v>2</v>
      </c>
    </row>
    <row r="737343" spans="3:4">
      <c r="C737343" s="7">
        <v>62</v>
      </c>
      <c r="D737343" s="98">
        <v>2</v>
      </c>
    </row>
    <row r="737344" spans="3:4">
      <c r="C737344" s="7">
        <v>63</v>
      </c>
      <c r="D737344" s="98">
        <v>2</v>
      </c>
    </row>
    <row r="737345" spans="3:4">
      <c r="C737345" s="7">
        <v>64</v>
      </c>
      <c r="D737345" s="98">
        <v>1</v>
      </c>
    </row>
    <row r="737346" spans="3:4">
      <c r="C737346" s="7">
        <v>65</v>
      </c>
      <c r="D737346" s="98">
        <v>2</v>
      </c>
    </row>
    <row r="737347" spans="3:4">
      <c r="C737347" s="7">
        <v>66</v>
      </c>
      <c r="D737347" s="98">
        <v>1</v>
      </c>
    </row>
    <row r="737348" spans="3:4">
      <c r="C737348" s="7">
        <v>67</v>
      </c>
      <c r="D737348" s="98">
        <v>2</v>
      </c>
    </row>
    <row r="737349" spans="3:4">
      <c r="C737349" s="7">
        <v>68</v>
      </c>
      <c r="D737349" s="98">
        <v>1</v>
      </c>
    </row>
    <row r="737350" spans="3:4">
      <c r="C737350" s="7">
        <v>69</v>
      </c>
      <c r="D737350" s="98">
        <v>2</v>
      </c>
    </row>
    <row r="737351" spans="3:4">
      <c r="C737351" s="7">
        <v>70</v>
      </c>
      <c r="D737351" s="98">
        <v>2</v>
      </c>
    </row>
    <row r="737352" spans="3:4">
      <c r="C737352" s="7">
        <v>71</v>
      </c>
      <c r="D737352" s="98">
        <v>2</v>
      </c>
    </row>
    <row r="737353" spans="3:4">
      <c r="C737353" s="7">
        <v>72</v>
      </c>
      <c r="D737353" s="98">
        <v>2</v>
      </c>
    </row>
    <row r="737354" spans="3:4">
      <c r="C737354" s="7">
        <v>73</v>
      </c>
      <c r="D737354" s="98">
        <v>2</v>
      </c>
    </row>
    <row r="737355" spans="3:4">
      <c r="C737355" s="7">
        <v>74</v>
      </c>
      <c r="D737355" s="98">
        <v>1</v>
      </c>
    </row>
    <row r="737356" spans="3:4">
      <c r="C737356" s="7">
        <v>75</v>
      </c>
      <c r="D737356" s="98">
        <v>2</v>
      </c>
    </row>
    <row r="737357" spans="3:4">
      <c r="C737357" s="7">
        <v>76</v>
      </c>
      <c r="D737357" s="98">
        <v>1</v>
      </c>
    </row>
    <row r="737358" spans="3:4">
      <c r="C737358" s="7">
        <v>77</v>
      </c>
      <c r="D737358" s="98">
        <v>2</v>
      </c>
    </row>
    <row r="737359" spans="3:4">
      <c r="C737359" s="7">
        <v>78</v>
      </c>
      <c r="D737359" s="98">
        <v>2</v>
      </c>
    </row>
    <row r="737360" spans="3:4">
      <c r="C737360" s="7">
        <v>79</v>
      </c>
      <c r="D737360" s="98">
        <v>1</v>
      </c>
    </row>
    <row r="737361" spans="3:4">
      <c r="C737361" s="7">
        <v>80</v>
      </c>
      <c r="D737361" s="98">
        <v>2</v>
      </c>
    </row>
    <row r="737362" spans="3:4">
      <c r="C737362" s="7">
        <v>81</v>
      </c>
      <c r="D737362" s="98">
        <v>1</v>
      </c>
    </row>
    <row r="737363" spans="3:4">
      <c r="C737363" s="7">
        <v>82</v>
      </c>
      <c r="D737363" s="98">
        <v>1</v>
      </c>
    </row>
    <row r="737364" spans="3:4">
      <c r="C737364" s="7">
        <v>83</v>
      </c>
      <c r="D737364" s="98">
        <v>1</v>
      </c>
    </row>
    <row r="737365" spans="3:4">
      <c r="C737365" s="7">
        <v>84</v>
      </c>
      <c r="D737365" s="98">
        <v>1</v>
      </c>
    </row>
    <row r="737366" spans="3:4">
      <c r="C737366" s="7">
        <v>85</v>
      </c>
      <c r="D737366" s="98">
        <v>2</v>
      </c>
    </row>
    <row r="737367" spans="3:4">
      <c r="C737367" s="7">
        <v>86</v>
      </c>
      <c r="D737367" s="98">
        <v>2</v>
      </c>
    </row>
    <row r="737368" spans="3:4">
      <c r="C737368" s="7">
        <v>87</v>
      </c>
      <c r="D737368" s="98">
        <v>1</v>
      </c>
    </row>
    <row r="737369" spans="3:4">
      <c r="C737369" s="7">
        <v>88</v>
      </c>
      <c r="D737369" s="98">
        <v>2</v>
      </c>
    </row>
    <row r="737370" spans="3:4">
      <c r="C737370" s="7">
        <v>89</v>
      </c>
      <c r="D737370" s="98">
        <v>1</v>
      </c>
    </row>
    <row r="737371" spans="3:4">
      <c r="C737371" s="7">
        <v>90</v>
      </c>
      <c r="D737371" s="98">
        <v>1</v>
      </c>
    </row>
    <row r="737372" spans="3:4">
      <c r="C737372" s="7">
        <v>91</v>
      </c>
      <c r="D737372" s="98">
        <v>2</v>
      </c>
    </row>
    <row r="737373" spans="3:4">
      <c r="C737373" s="7">
        <v>92</v>
      </c>
      <c r="D737373" s="98">
        <v>1</v>
      </c>
    </row>
    <row r="737374" spans="3:4">
      <c r="C737374" s="7">
        <v>93</v>
      </c>
      <c r="D737374" s="98">
        <v>1</v>
      </c>
    </row>
    <row r="737375" spans="3:4">
      <c r="C737375" s="7">
        <v>94</v>
      </c>
      <c r="D737375" s="98">
        <v>2</v>
      </c>
    </row>
    <row r="737376" spans="3:4">
      <c r="C737376" s="7">
        <v>95</v>
      </c>
      <c r="D737376" s="98">
        <v>2</v>
      </c>
    </row>
    <row r="737377" spans="3:4">
      <c r="C737377" s="7">
        <v>96</v>
      </c>
      <c r="D737377" s="98">
        <v>2</v>
      </c>
    </row>
    <row r="737378" spans="3:4">
      <c r="C737378" s="7">
        <v>97</v>
      </c>
      <c r="D737378" s="98">
        <v>2</v>
      </c>
    </row>
    <row r="737379" spans="3:4">
      <c r="C737379" s="7">
        <v>98</v>
      </c>
      <c r="D737379" s="98">
        <v>1</v>
      </c>
    </row>
    <row r="737380" spans="3:4">
      <c r="C737380" s="7">
        <v>99</v>
      </c>
      <c r="D737380" s="98">
        <v>2</v>
      </c>
    </row>
    <row r="737381" spans="3:4">
      <c r="C737381" s="7">
        <v>100</v>
      </c>
      <c r="D737381" s="98">
        <v>2</v>
      </c>
    </row>
    <row r="737382" spans="3:4">
      <c r="C737382" s="7">
        <v>101</v>
      </c>
      <c r="D737382" s="98">
        <v>2</v>
      </c>
    </row>
    <row r="737383" spans="3:4">
      <c r="C737383" s="7">
        <v>102</v>
      </c>
      <c r="D737383" s="98">
        <v>1</v>
      </c>
    </row>
    <row r="737384" spans="3:4">
      <c r="C737384" s="7">
        <v>103</v>
      </c>
      <c r="D737384" s="98">
        <v>2</v>
      </c>
    </row>
    <row r="737385" spans="3:4">
      <c r="C737385" s="7">
        <v>104</v>
      </c>
      <c r="D737385" s="98">
        <v>1</v>
      </c>
    </row>
    <row r="737386" spans="3:4">
      <c r="C737386" s="7">
        <v>105</v>
      </c>
      <c r="D737386" s="98">
        <v>2</v>
      </c>
    </row>
    <row r="737387" spans="3:4">
      <c r="C737387" s="7">
        <v>106</v>
      </c>
      <c r="D737387" s="98">
        <v>2</v>
      </c>
    </row>
    <row r="737388" spans="3:4">
      <c r="C737388" s="7">
        <v>107</v>
      </c>
      <c r="D737388" s="98">
        <v>2</v>
      </c>
    </row>
    <row r="737389" spans="3:4">
      <c r="C737389" s="7">
        <v>108</v>
      </c>
      <c r="D737389" s="98">
        <v>2</v>
      </c>
    </row>
    <row r="737390" spans="3:4">
      <c r="C737390" s="7">
        <v>109</v>
      </c>
      <c r="D737390" s="98">
        <v>2</v>
      </c>
    </row>
    <row r="737391" spans="3:4">
      <c r="C737391" s="7">
        <v>110</v>
      </c>
      <c r="D737391" s="98">
        <v>2</v>
      </c>
    </row>
    <row r="737392" spans="3:4">
      <c r="C737392" s="7">
        <v>111</v>
      </c>
      <c r="D737392" s="98">
        <v>1</v>
      </c>
    </row>
    <row r="737393" spans="3:4">
      <c r="C737393" s="7">
        <v>112</v>
      </c>
      <c r="D737393" s="98">
        <v>2</v>
      </c>
    </row>
    <row r="737394" spans="3:4">
      <c r="C737394" s="7">
        <v>113</v>
      </c>
      <c r="D737394" s="98">
        <v>2</v>
      </c>
    </row>
    <row r="737395" spans="3:4">
      <c r="C737395" s="7">
        <v>114</v>
      </c>
      <c r="D737395" s="98">
        <v>2</v>
      </c>
    </row>
    <row r="737396" spans="3:4">
      <c r="C737396" s="7">
        <v>115</v>
      </c>
      <c r="D737396" s="98">
        <v>2</v>
      </c>
    </row>
    <row r="737397" spans="3:4">
      <c r="C737397" s="7">
        <v>116</v>
      </c>
      <c r="D737397" s="98">
        <v>1</v>
      </c>
    </row>
    <row r="737398" spans="3:4">
      <c r="C737398" s="7">
        <v>117</v>
      </c>
      <c r="D737398" s="98">
        <v>2</v>
      </c>
    </row>
    <row r="737399" spans="3:4">
      <c r="C737399" s="7">
        <v>118</v>
      </c>
      <c r="D737399" s="98">
        <v>2</v>
      </c>
    </row>
    <row r="737400" spans="3:4">
      <c r="C737400" s="7">
        <v>119</v>
      </c>
      <c r="D737400" s="98">
        <v>2</v>
      </c>
    </row>
    <row r="737401" spans="3:4">
      <c r="C737401" s="7">
        <v>120</v>
      </c>
      <c r="D737401" s="98">
        <v>2</v>
      </c>
    </row>
    <row r="737402" spans="3:4">
      <c r="C737402" s="7">
        <v>121</v>
      </c>
      <c r="D737402" s="98">
        <v>2</v>
      </c>
    </row>
    <row r="737403" spans="3:4">
      <c r="C737403" s="7">
        <v>122</v>
      </c>
      <c r="D737403" s="98">
        <v>2</v>
      </c>
    </row>
    <row r="737404" spans="3:4">
      <c r="C737404" s="7">
        <v>123</v>
      </c>
      <c r="D737404" s="98">
        <v>2</v>
      </c>
    </row>
    <row r="737405" spans="3:4">
      <c r="C737405" s="7">
        <v>124</v>
      </c>
      <c r="D737405" s="98">
        <v>1</v>
      </c>
    </row>
    <row r="737406" spans="3:4">
      <c r="C737406" s="7">
        <v>125</v>
      </c>
      <c r="D737406" s="98">
        <v>2</v>
      </c>
    </row>
    <row r="737407" spans="3:4">
      <c r="C737407" s="7">
        <v>126</v>
      </c>
      <c r="D737407" s="98">
        <v>1</v>
      </c>
    </row>
    <row r="737408" spans="3:4">
      <c r="C737408" s="7">
        <v>127</v>
      </c>
      <c r="D737408" s="98">
        <v>2</v>
      </c>
    </row>
    <row r="737409" spans="3:4">
      <c r="C737409" s="7">
        <v>128</v>
      </c>
      <c r="D737409" s="98">
        <v>2</v>
      </c>
    </row>
    <row r="737410" spans="3:4">
      <c r="C737410" s="7">
        <v>129</v>
      </c>
      <c r="D737410" s="98">
        <v>2</v>
      </c>
    </row>
    <row r="737411" spans="3:4">
      <c r="C737411" s="7">
        <v>130</v>
      </c>
      <c r="D737411" s="98">
        <v>2</v>
      </c>
    </row>
    <row r="737412" spans="3:4">
      <c r="C737412" s="7">
        <v>131</v>
      </c>
      <c r="D737412" s="98">
        <v>1</v>
      </c>
    </row>
    <row r="737413" spans="3:4">
      <c r="C737413" s="7">
        <v>132</v>
      </c>
      <c r="D737413" s="98">
        <v>2</v>
      </c>
    </row>
    <row r="737414" spans="3:4">
      <c r="C737414" s="7">
        <v>133</v>
      </c>
      <c r="D737414" s="98">
        <v>2</v>
      </c>
    </row>
    <row r="737415" spans="3:4">
      <c r="C737415" s="7">
        <v>134</v>
      </c>
      <c r="D737415" s="98">
        <v>2</v>
      </c>
    </row>
    <row r="737416" spans="3:4">
      <c r="C737416" s="7">
        <v>135</v>
      </c>
      <c r="D737416" s="98">
        <v>2</v>
      </c>
    </row>
    <row r="737417" spans="3:4">
      <c r="C737417" s="7">
        <v>136</v>
      </c>
      <c r="D737417" s="98">
        <v>1</v>
      </c>
    </row>
    <row r="737418" spans="3:4">
      <c r="C737418" s="7">
        <v>137</v>
      </c>
      <c r="D737418" s="98">
        <v>1</v>
      </c>
    </row>
    <row r="737419" spans="3:4">
      <c r="C737419" s="7">
        <v>138</v>
      </c>
      <c r="D737419" s="98">
        <v>2</v>
      </c>
    </row>
    <row r="737420" spans="3:4">
      <c r="C737420" s="7">
        <v>139</v>
      </c>
      <c r="D737420" s="98">
        <v>2</v>
      </c>
    </row>
    <row r="737421" spans="3:4">
      <c r="C737421" s="7">
        <v>140</v>
      </c>
      <c r="D737421" s="98">
        <v>2</v>
      </c>
    </row>
    <row r="737422" spans="3:4">
      <c r="C737422" s="7">
        <v>141</v>
      </c>
      <c r="D737422" s="98">
        <v>1</v>
      </c>
    </row>
    <row r="737423" spans="3:4">
      <c r="C737423" s="7">
        <v>142</v>
      </c>
      <c r="D737423" s="98">
        <v>2</v>
      </c>
    </row>
    <row r="737424" spans="3:4">
      <c r="C737424" s="7">
        <v>143</v>
      </c>
      <c r="D737424" s="98">
        <v>2</v>
      </c>
    </row>
    <row r="737425" spans="3:4">
      <c r="C737425" s="7">
        <v>144</v>
      </c>
      <c r="D737425" s="98">
        <v>1</v>
      </c>
    </row>
    <row r="737426" spans="3:4">
      <c r="C737426" s="7">
        <v>145</v>
      </c>
      <c r="D737426" s="98">
        <v>2</v>
      </c>
    </row>
    <row r="737427" spans="3:4">
      <c r="C737427" s="7">
        <v>146</v>
      </c>
      <c r="D737427" s="98">
        <v>2</v>
      </c>
    </row>
    <row r="737428" spans="3:4">
      <c r="C737428" s="7">
        <v>147</v>
      </c>
      <c r="D737428" s="98">
        <v>2</v>
      </c>
    </row>
    <row r="737429" spans="3:4">
      <c r="C737429" s="7">
        <v>148</v>
      </c>
      <c r="D737429" s="98">
        <v>1</v>
      </c>
    </row>
    <row r="737430" spans="3:4">
      <c r="C737430" s="7">
        <v>149</v>
      </c>
      <c r="D737430" s="98">
        <v>2</v>
      </c>
    </row>
    <row r="737431" spans="3:4">
      <c r="C737431" s="7">
        <v>150</v>
      </c>
      <c r="D737431" s="98">
        <v>2</v>
      </c>
    </row>
    <row r="737432" spans="3:4">
      <c r="C737432" s="7">
        <v>151</v>
      </c>
      <c r="D737432" s="98">
        <v>2</v>
      </c>
    </row>
    <row r="737433" spans="3:4">
      <c r="C737433" s="7">
        <v>152</v>
      </c>
      <c r="D737433" s="98">
        <v>2</v>
      </c>
    </row>
    <row r="737434" spans="3:4">
      <c r="C737434" s="7">
        <v>153</v>
      </c>
      <c r="D737434" s="98">
        <v>2</v>
      </c>
    </row>
    <row r="737435" spans="3:4">
      <c r="C737435" s="7">
        <v>154</v>
      </c>
      <c r="D737435" s="98">
        <v>2</v>
      </c>
    </row>
    <row r="737436" spans="3:4">
      <c r="C737436" s="7">
        <v>155</v>
      </c>
      <c r="D737436" s="98">
        <v>2</v>
      </c>
    </row>
    <row r="737437" spans="3:4">
      <c r="C737437" s="7">
        <v>156</v>
      </c>
      <c r="D737437" s="98">
        <v>2</v>
      </c>
    </row>
    <row r="737438" spans="3:4">
      <c r="C737438" s="7">
        <v>157</v>
      </c>
      <c r="D737438" s="98">
        <v>2</v>
      </c>
    </row>
    <row r="737439" spans="3:4">
      <c r="C737439" s="7">
        <v>158</v>
      </c>
      <c r="D737439" s="98">
        <v>2</v>
      </c>
    </row>
    <row r="737440" spans="3:4">
      <c r="C737440" s="7">
        <v>159</v>
      </c>
      <c r="D737440" s="98">
        <v>2</v>
      </c>
    </row>
    <row r="737441" spans="3:4">
      <c r="C737441" s="7">
        <v>160</v>
      </c>
      <c r="D737441" s="98">
        <v>2</v>
      </c>
    </row>
    <row r="737442" spans="3:4">
      <c r="C737442" s="7">
        <v>161</v>
      </c>
      <c r="D737442" s="98">
        <v>2</v>
      </c>
    </row>
    <row r="737443" spans="3:4">
      <c r="C737443" s="7">
        <v>162</v>
      </c>
      <c r="D737443" s="98">
        <v>2</v>
      </c>
    </row>
    <row r="737444" spans="3:4">
      <c r="C737444" s="7">
        <v>163</v>
      </c>
      <c r="D737444" s="98">
        <v>2</v>
      </c>
    </row>
    <row r="737445" spans="3:4">
      <c r="C737445" s="7">
        <v>164</v>
      </c>
      <c r="D737445" s="98">
        <v>2</v>
      </c>
    </row>
    <row r="737446" spans="3:4">
      <c r="C737446" s="7">
        <v>165</v>
      </c>
      <c r="D737446" s="98">
        <v>2</v>
      </c>
    </row>
    <row r="737447" spans="3:4">
      <c r="C737447" s="7">
        <v>166</v>
      </c>
      <c r="D737447" s="98">
        <v>2</v>
      </c>
    </row>
    <row r="737448" spans="3:4">
      <c r="C737448" s="7">
        <v>167</v>
      </c>
      <c r="D737448" s="98">
        <v>2</v>
      </c>
    </row>
    <row r="737449" spans="3:4">
      <c r="C737449" s="7">
        <v>168</v>
      </c>
      <c r="D737449" s="98">
        <v>2</v>
      </c>
    </row>
    <row r="737450" spans="3:4">
      <c r="C737450" s="7">
        <v>169</v>
      </c>
      <c r="D737450" s="98">
        <v>2</v>
      </c>
    </row>
    <row r="737451" spans="3:4">
      <c r="C737451" s="7">
        <v>170</v>
      </c>
      <c r="D737451" s="98">
        <v>2</v>
      </c>
    </row>
    <row r="737452" spans="3:4">
      <c r="C737452" s="7">
        <v>171</v>
      </c>
      <c r="D737452" s="98">
        <v>2</v>
      </c>
    </row>
    <row r="737453" spans="3:4">
      <c r="C737453" s="7">
        <v>172</v>
      </c>
      <c r="D737453" s="98">
        <v>2</v>
      </c>
    </row>
    <row r="737454" spans="3:4">
      <c r="C737454" s="7">
        <v>173</v>
      </c>
      <c r="D737454" s="98">
        <v>2</v>
      </c>
    </row>
    <row r="737455" spans="3:4">
      <c r="C737455" s="7">
        <v>174</v>
      </c>
      <c r="D737455" s="98">
        <v>2</v>
      </c>
    </row>
    <row r="737456" spans="3:4">
      <c r="C737456" s="7">
        <v>175</v>
      </c>
      <c r="D737456" s="98">
        <v>2</v>
      </c>
    </row>
    <row r="737457" spans="3:4">
      <c r="C737457" s="7">
        <v>176</v>
      </c>
      <c r="D737457" s="98">
        <v>2</v>
      </c>
    </row>
    <row r="737458" spans="3:4">
      <c r="C737458" s="7">
        <v>177</v>
      </c>
      <c r="D737458" s="98">
        <v>2</v>
      </c>
    </row>
    <row r="737459" spans="3:4">
      <c r="C737459" s="7">
        <v>178</v>
      </c>
      <c r="D737459" s="98">
        <v>2</v>
      </c>
    </row>
    <row r="737460" spans="3:4">
      <c r="C737460" s="7">
        <v>179</v>
      </c>
      <c r="D737460" s="98">
        <v>1</v>
      </c>
    </row>
    <row r="737461" spans="3:4">
      <c r="C737461" s="7">
        <v>180</v>
      </c>
      <c r="D737461" s="98">
        <v>2</v>
      </c>
    </row>
    <row r="737462" spans="3:4">
      <c r="C737462" s="7">
        <v>181</v>
      </c>
      <c r="D737462" s="98">
        <v>2</v>
      </c>
    </row>
    <row r="737463" spans="3:4">
      <c r="C737463" s="7">
        <v>182</v>
      </c>
      <c r="D737463" s="98">
        <v>2</v>
      </c>
    </row>
    <row r="737464" spans="3:4">
      <c r="C737464" s="7">
        <v>183</v>
      </c>
      <c r="D737464" s="98">
        <v>2</v>
      </c>
    </row>
    <row r="737465" spans="3:4">
      <c r="C737465" s="7">
        <v>184</v>
      </c>
      <c r="D737465" s="98">
        <v>1</v>
      </c>
    </row>
    <row r="737466" spans="3:4">
      <c r="C737466" s="7">
        <v>185</v>
      </c>
      <c r="D737466" s="98">
        <v>2</v>
      </c>
    </row>
    <row r="737467" spans="3:4">
      <c r="C737467" s="7">
        <v>186</v>
      </c>
      <c r="D737467" s="98">
        <v>2</v>
      </c>
    </row>
    <row r="737468" spans="3:4">
      <c r="C737468" s="7">
        <v>187</v>
      </c>
      <c r="D737468" s="98">
        <v>5</v>
      </c>
    </row>
    <row r="737469" spans="3:4">
      <c r="C737469" s="7">
        <v>188</v>
      </c>
      <c r="D737469" s="98">
        <v>1</v>
      </c>
    </row>
    <row r="737470" spans="3:4">
      <c r="C737470" s="7">
        <v>189</v>
      </c>
      <c r="D737470" s="98">
        <v>5</v>
      </c>
    </row>
    <row r="737471" spans="3:4">
      <c r="C737471" s="7">
        <v>190</v>
      </c>
      <c r="D737471" s="98">
        <v>5</v>
      </c>
    </row>
    <row r="737472" spans="3:4">
      <c r="C737472" s="7">
        <v>191</v>
      </c>
      <c r="D737472" s="98">
        <v>5</v>
      </c>
    </row>
    <row r="737473" spans="3:4">
      <c r="C737473" s="7">
        <v>192</v>
      </c>
      <c r="D737473" s="98">
        <v>1</v>
      </c>
    </row>
    <row r="737474" spans="3:4">
      <c r="C737474" s="7">
        <v>193</v>
      </c>
      <c r="D737474" s="98">
        <v>1</v>
      </c>
    </row>
    <row r="737475" spans="3:4">
      <c r="C737475" s="7">
        <v>194</v>
      </c>
      <c r="D737475" s="98">
        <v>2</v>
      </c>
    </row>
    <row r="737476" spans="3:4">
      <c r="C737476" s="7">
        <v>195</v>
      </c>
      <c r="D737476" s="98">
        <v>5</v>
      </c>
    </row>
    <row r="737477" spans="3:4">
      <c r="C737477" s="7">
        <v>196</v>
      </c>
      <c r="D737477" s="98">
        <v>3</v>
      </c>
    </row>
    <row r="737478" spans="3:4">
      <c r="C737478" s="7">
        <v>197</v>
      </c>
      <c r="D737478" s="98">
        <v>4</v>
      </c>
    </row>
    <row r="737479" spans="3:4">
      <c r="C737479" s="7">
        <v>198</v>
      </c>
      <c r="D737479" s="98">
        <v>1</v>
      </c>
    </row>
    <row r="737480" spans="3:4">
      <c r="C737480" s="7">
        <v>199</v>
      </c>
      <c r="D737480" s="98">
        <v>5</v>
      </c>
    </row>
    <row r="737481" spans="3:4">
      <c r="C737481" s="7">
        <v>200</v>
      </c>
      <c r="D737481" s="98">
        <v>2</v>
      </c>
    </row>
    <row r="737482" spans="3:4">
      <c r="C737482" s="7">
        <v>201</v>
      </c>
      <c r="D737482" s="98">
        <v>1</v>
      </c>
    </row>
    <row r="737483" spans="3:4">
      <c r="C737483" s="7">
        <v>202</v>
      </c>
      <c r="D737483" s="98">
        <v>4</v>
      </c>
    </row>
    <row r="737484" spans="3:4">
      <c r="C737484" s="7">
        <v>203</v>
      </c>
      <c r="D737484" s="98">
        <v>4</v>
      </c>
    </row>
    <row r="737485" spans="3:4">
      <c r="C737485" s="7">
        <v>204</v>
      </c>
      <c r="D737485" s="98">
        <v>3</v>
      </c>
    </row>
    <row r="737486" spans="3:4">
      <c r="C737486" s="7">
        <v>205</v>
      </c>
      <c r="D737486" s="98">
        <v>1</v>
      </c>
    </row>
    <row r="737487" spans="3:4">
      <c r="C737487" s="7">
        <v>206</v>
      </c>
      <c r="D737487" s="98">
        <v>5</v>
      </c>
    </row>
    <row r="737488" spans="3:4">
      <c r="C737488" s="7">
        <v>207</v>
      </c>
      <c r="D737488" s="98">
        <v>5</v>
      </c>
    </row>
    <row r="737489" spans="3:4">
      <c r="C737489" s="7">
        <v>208</v>
      </c>
      <c r="D737489" s="98">
        <v>4</v>
      </c>
    </row>
    <row r="737490" spans="3:4">
      <c r="C737490" s="7">
        <v>209</v>
      </c>
      <c r="D737490" s="98">
        <v>2</v>
      </c>
    </row>
    <row r="737491" spans="3:4">
      <c r="C737491" s="7">
        <v>210</v>
      </c>
      <c r="D737491" s="98">
        <v>1</v>
      </c>
    </row>
    <row r="737492" spans="3:4">
      <c r="C737492" s="7">
        <v>211</v>
      </c>
      <c r="D737492" s="98">
        <v>4</v>
      </c>
    </row>
    <row r="737493" spans="3:4">
      <c r="C737493" s="7">
        <v>212</v>
      </c>
      <c r="D737493" s="98">
        <v>1</v>
      </c>
    </row>
    <row r="737494" spans="3:4">
      <c r="C737494" s="7">
        <v>213</v>
      </c>
      <c r="D737494" s="98">
        <v>4</v>
      </c>
    </row>
    <row r="737495" spans="3:4">
      <c r="C737495" s="7">
        <v>214</v>
      </c>
      <c r="D737495" s="98">
        <v>1</v>
      </c>
    </row>
    <row r="737496" spans="3:4">
      <c r="C737496" s="7">
        <v>215</v>
      </c>
      <c r="D737496" s="98">
        <v>2</v>
      </c>
    </row>
    <row r="737497" spans="3:4">
      <c r="C737497" s="7">
        <v>216</v>
      </c>
      <c r="D737497" s="98">
        <v>4</v>
      </c>
    </row>
    <row r="737498" spans="3:4">
      <c r="C737498" s="7">
        <v>217</v>
      </c>
      <c r="D737498" s="98">
        <v>4</v>
      </c>
    </row>
    <row r="737499" spans="3:4">
      <c r="C737499" s="7">
        <v>218</v>
      </c>
      <c r="D737499" s="98">
        <v>3</v>
      </c>
    </row>
    <row r="737500" spans="3:4">
      <c r="C737500" s="7">
        <v>219</v>
      </c>
      <c r="D737500" s="98">
        <v>2</v>
      </c>
    </row>
    <row r="737501" spans="3:4">
      <c r="C737501" s="7">
        <v>220</v>
      </c>
      <c r="D737501" s="98">
        <v>5</v>
      </c>
    </row>
    <row r="737502" spans="3:4">
      <c r="C737502" s="7">
        <v>221</v>
      </c>
      <c r="D737502" s="98">
        <v>1</v>
      </c>
    </row>
    <row r="737503" spans="3:4">
      <c r="C737503" s="7">
        <v>222</v>
      </c>
      <c r="D737503" s="98"/>
    </row>
    <row r="737504" spans="3:4">
      <c r="C737504" s="7">
        <v>223</v>
      </c>
      <c r="D737504" s="98">
        <v>4</v>
      </c>
    </row>
    <row r="737505" spans="3:4">
      <c r="C737505" s="7">
        <v>224</v>
      </c>
      <c r="D737505" s="98">
        <v>5</v>
      </c>
    </row>
    <row r="737506" spans="3:4">
      <c r="C737506" s="7">
        <v>225</v>
      </c>
      <c r="D737506" s="98">
        <v>3</v>
      </c>
    </row>
    <row r="737507" spans="3:4">
      <c r="C737507" s="7">
        <v>226</v>
      </c>
      <c r="D737507" s="98">
        <v>4</v>
      </c>
    </row>
    <row r="737508" spans="3:4">
      <c r="C737508" s="7">
        <v>227</v>
      </c>
      <c r="D737508" s="98">
        <v>1</v>
      </c>
    </row>
    <row r="737509" spans="3:4">
      <c r="C737509" s="7">
        <v>228</v>
      </c>
      <c r="D737509" s="98">
        <v>2</v>
      </c>
    </row>
    <row r="753665" spans="3:4">
      <c r="C753665" s="3" t="s">
        <v>13</v>
      </c>
      <c r="D753665" s="98" t="s">
        <v>0</v>
      </c>
    </row>
    <row r="753666" spans="3:4">
      <c r="C753666" s="7">
        <v>1</v>
      </c>
      <c r="D753666" s="98">
        <v>1</v>
      </c>
    </row>
    <row r="753667" spans="3:4">
      <c r="C753667" s="7">
        <v>2</v>
      </c>
      <c r="D753667" s="98">
        <v>1</v>
      </c>
    </row>
    <row r="753668" spans="3:4">
      <c r="C753668" s="7">
        <v>3</v>
      </c>
      <c r="D753668" s="98">
        <v>2</v>
      </c>
    </row>
    <row r="753669" spans="3:4">
      <c r="C753669" s="7">
        <v>4</v>
      </c>
      <c r="D753669" s="98">
        <v>1</v>
      </c>
    </row>
    <row r="753670" spans="3:4">
      <c r="C753670" s="7">
        <v>5</v>
      </c>
      <c r="D753670" s="98">
        <v>1</v>
      </c>
    </row>
    <row r="753671" spans="3:4">
      <c r="C753671" s="7">
        <v>6</v>
      </c>
      <c r="D753671" s="98">
        <v>1</v>
      </c>
    </row>
    <row r="753672" spans="3:4">
      <c r="C753672" s="7">
        <v>7</v>
      </c>
      <c r="D753672" s="98">
        <v>2</v>
      </c>
    </row>
    <row r="753673" spans="3:4">
      <c r="C753673" s="7">
        <v>8</v>
      </c>
      <c r="D753673" s="98">
        <v>1</v>
      </c>
    </row>
    <row r="753674" spans="3:4">
      <c r="C753674" s="7">
        <v>9</v>
      </c>
      <c r="D753674" s="98">
        <v>2</v>
      </c>
    </row>
    <row r="753675" spans="3:4">
      <c r="C753675" s="7">
        <v>10</v>
      </c>
      <c r="D753675" s="98">
        <v>1</v>
      </c>
    </row>
    <row r="753676" spans="3:4">
      <c r="C753676" s="7">
        <v>11</v>
      </c>
      <c r="D753676" s="98">
        <v>1</v>
      </c>
    </row>
    <row r="753677" spans="3:4">
      <c r="C753677" s="7">
        <v>12</v>
      </c>
      <c r="D753677" s="98">
        <v>1</v>
      </c>
    </row>
    <row r="753678" spans="3:4">
      <c r="C753678" s="7">
        <v>13</v>
      </c>
      <c r="D753678" s="98">
        <v>2</v>
      </c>
    </row>
    <row r="753679" spans="3:4">
      <c r="C753679" s="7">
        <v>14</v>
      </c>
      <c r="D753679" s="98">
        <v>1</v>
      </c>
    </row>
    <row r="753680" spans="3:4">
      <c r="C753680" s="7">
        <v>15</v>
      </c>
      <c r="D753680" s="98">
        <v>2</v>
      </c>
    </row>
    <row r="753681" spans="3:4">
      <c r="C753681" s="7">
        <v>16</v>
      </c>
      <c r="D753681" s="98">
        <v>1</v>
      </c>
    </row>
    <row r="753682" spans="3:4">
      <c r="C753682" s="7">
        <v>17</v>
      </c>
      <c r="D753682" s="98">
        <v>2</v>
      </c>
    </row>
    <row r="753683" spans="3:4">
      <c r="C753683" s="7">
        <v>18</v>
      </c>
      <c r="D753683" s="98">
        <v>1</v>
      </c>
    </row>
    <row r="753684" spans="3:4">
      <c r="C753684" s="7">
        <v>19</v>
      </c>
      <c r="D753684" s="98">
        <v>2</v>
      </c>
    </row>
    <row r="753685" spans="3:4">
      <c r="C753685" s="7">
        <v>20</v>
      </c>
      <c r="D753685" s="98">
        <v>1</v>
      </c>
    </row>
    <row r="753686" spans="3:4">
      <c r="C753686" s="7">
        <v>21</v>
      </c>
      <c r="D753686" s="98">
        <v>2</v>
      </c>
    </row>
    <row r="753687" spans="3:4">
      <c r="C753687" s="7">
        <v>22</v>
      </c>
      <c r="D753687" s="98">
        <v>1</v>
      </c>
    </row>
    <row r="753688" spans="3:4">
      <c r="C753688" s="7">
        <v>23</v>
      </c>
      <c r="D753688" s="98">
        <v>2</v>
      </c>
    </row>
    <row r="753689" spans="3:4">
      <c r="C753689" s="7">
        <v>24</v>
      </c>
      <c r="D753689" s="98">
        <v>2</v>
      </c>
    </row>
    <row r="753690" spans="3:4">
      <c r="C753690" s="7">
        <v>25</v>
      </c>
      <c r="D753690" s="98">
        <v>2</v>
      </c>
    </row>
    <row r="753691" spans="3:4">
      <c r="C753691" s="7">
        <v>26</v>
      </c>
      <c r="D753691" s="98">
        <v>1</v>
      </c>
    </row>
    <row r="753692" spans="3:4">
      <c r="C753692" s="7">
        <v>27</v>
      </c>
      <c r="D753692" s="98">
        <v>1</v>
      </c>
    </row>
    <row r="753693" spans="3:4">
      <c r="C753693" s="7">
        <v>28</v>
      </c>
      <c r="D753693" s="98">
        <v>2</v>
      </c>
    </row>
    <row r="753694" spans="3:4">
      <c r="C753694" s="7">
        <v>29</v>
      </c>
      <c r="D753694" s="98">
        <v>1</v>
      </c>
    </row>
    <row r="753695" spans="3:4">
      <c r="C753695" s="7">
        <v>30</v>
      </c>
      <c r="D753695" s="98">
        <v>2</v>
      </c>
    </row>
    <row r="753696" spans="3:4">
      <c r="C753696" s="7">
        <v>31</v>
      </c>
      <c r="D753696" s="98">
        <v>2</v>
      </c>
    </row>
    <row r="753697" spans="3:4">
      <c r="C753697" s="7">
        <v>32</v>
      </c>
      <c r="D753697" s="98">
        <v>2</v>
      </c>
    </row>
    <row r="753698" spans="3:4">
      <c r="C753698" s="7">
        <v>33</v>
      </c>
      <c r="D753698" s="98">
        <v>1</v>
      </c>
    </row>
    <row r="753699" spans="3:4">
      <c r="C753699" s="7">
        <v>34</v>
      </c>
      <c r="D753699" s="98">
        <v>1</v>
      </c>
    </row>
    <row r="753700" spans="3:4">
      <c r="C753700" s="7">
        <v>35</v>
      </c>
      <c r="D753700" s="98">
        <v>2</v>
      </c>
    </row>
    <row r="753701" spans="3:4">
      <c r="C753701" s="7">
        <v>36</v>
      </c>
      <c r="D753701" s="98">
        <v>1</v>
      </c>
    </row>
    <row r="753702" spans="3:4">
      <c r="C753702" s="7">
        <v>37</v>
      </c>
      <c r="D753702" s="98">
        <v>2</v>
      </c>
    </row>
    <row r="753703" spans="3:4">
      <c r="C753703" s="7">
        <v>38</v>
      </c>
      <c r="D753703" s="98">
        <v>1</v>
      </c>
    </row>
    <row r="753704" spans="3:4">
      <c r="C753704" s="7">
        <v>39</v>
      </c>
      <c r="D753704" s="98">
        <v>1</v>
      </c>
    </row>
    <row r="753705" spans="3:4">
      <c r="C753705" s="7">
        <v>40</v>
      </c>
      <c r="D753705" s="98">
        <v>1</v>
      </c>
    </row>
    <row r="753706" spans="3:4">
      <c r="C753706" s="7">
        <v>41</v>
      </c>
      <c r="D753706" s="98">
        <v>2</v>
      </c>
    </row>
    <row r="753707" spans="3:4">
      <c r="C753707" s="7">
        <v>42</v>
      </c>
      <c r="D753707" s="98">
        <v>2</v>
      </c>
    </row>
    <row r="753708" spans="3:4">
      <c r="C753708" s="7">
        <v>43</v>
      </c>
      <c r="D753708" s="98">
        <v>1</v>
      </c>
    </row>
    <row r="753709" spans="3:4">
      <c r="C753709" s="7">
        <v>44</v>
      </c>
      <c r="D753709" s="98">
        <v>1</v>
      </c>
    </row>
    <row r="753710" spans="3:4">
      <c r="C753710" s="7">
        <v>45</v>
      </c>
      <c r="D753710" s="98">
        <v>2</v>
      </c>
    </row>
    <row r="753711" spans="3:4">
      <c r="C753711" s="7">
        <v>46</v>
      </c>
      <c r="D753711" s="98">
        <v>1</v>
      </c>
    </row>
    <row r="753712" spans="3:4">
      <c r="C753712" s="7">
        <v>47</v>
      </c>
      <c r="D753712" s="98">
        <v>2</v>
      </c>
    </row>
    <row r="753713" spans="3:4">
      <c r="C753713" s="7">
        <v>48</v>
      </c>
      <c r="D753713" s="98">
        <v>2</v>
      </c>
    </row>
    <row r="753714" spans="3:4">
      <c r="C753714" s="7">
        <v>49</v>
      </c>
      <c r="D753714" s="98">
        <v>1</v>
      </c>
    </row>
    <row r="753715" spans="3:4">
      <c r="C753715" s="7">
        <v>50</v>
      </c>
      <c r="D753715" s="98">
        <v>1</v>
      </c>
    </row>
    <row r="753716" spans="3:4">
      <c r="C753716" s="7">
        <v>51</v>
      </c>
      <c r="D753716" s="98">
        <v>2</v>
      </c>
    </row>
    <row r="753717" spans="3:4">
      <c r="C753717" s="7">
        <v>52</v>
      </c>
      <c r="D753717" s="98">
        <v>1</v>
      </c>
    </row>
    <row r="753718" spans="3:4">
      <c r="C753718" s="7">
        <v>53</v>
      </c>
      <c r="D753718" s="98">
        <v>2</v>
      </c>
    </row>
    <row r="753719" spans="3:4">
      <c r="C753719" s="7">
        <v>54</v>
      </c>
      <c r="D753719" s="98">
        <v>2</v>
      </c>
    </row>
    <row r="753720" spans="3:4">
      <c r="C753720" s="7">
        <v>55</v>
      </c>
      <c r="D753720" s="98">
        <v>2</v>
      </c>
    </row>
    <row r="753721" spans="3:4">
      <c r="C753721" s="7">
        <v>56</v>
      </c>
      <c r="D753721" s="98">
        <v>2</v>
      </c>
    </row>
    <row r="753722" spans="3:4">
      <c r="C753722" s="7">
        <v>57</v>
      </c>
      <c r="D753722" s="98">
        <v>2</v>
      </c>
    </row>
    <row r="753723" spans="3:4">
      <c r="C753723" s="7">
        <v>58</v>
      </c>
      <c r="D753723" s="98">
        <v>1</v>
      </c>
    </row>
    <row r="753724" spans="3:4">
      <c r="C753724" s="7">
        <v>59</v>
      </c>
      <c r="D753724" s="98">
        <v>1</v>
      </c>
    </row>
    <row r="753725" spans="3:4">
      <c r="C753725" s="7">
        <v>60</v>
      </c>
      <c r="D753725" s="98">
        <v>1</v>
      </c>
    </row>
    <row r="753726" spans="3:4">
      <c r="C753726" s="7">
        <v>61</v>
      </c>
      <c r="D753726" s="98">
        <v>2</v>
      </c>
    </row>
    <row r="753727" spans="3:4">
      <c r="C753727" s="7">
        <v>62</v>
      </c>
      <c r="D753727" s="98">
        <v>2</v>
      </c>
    </row>
    <row r="753728" spans="3:4">
      <c r="C753728" s="7">
        <v>63</v>
      </c>
      <c r="D753728" s="98">
        <v>2</v>
      </c>
    </row>
    <row r="753729" spans="3:4">
      <c r="C753729" s="7">
        <v>64</v>
      </c>
      <c r="D753729" s="98">
        <v>1</v>
      </c>
    </row>
    <row r="753730" spans="3:4">
      <c r="C753730" s="7">
        <v>65</v>
      </c>
      <c r="D753730" s="98">
        <v>2</v>
      </c>
    </row>
    <row r="753731" spans="3:4">
      <c r="C753731" s="7">
        <v>66</v>
      </c>
      <c r="D753731" s="98">
        <v>1</v>
      </c>
    </row>
    <row r="753732" spans="3:4">
      <c r="C753732" s="7">
        <v>67</v>
      </c>
      <c r="D753732" s="98">
        <v>2</v>
      </c>
    </row>
    <row r="753733" spans="3:4">
      <c r="C753733" s="7">
        <v>68</v>
      </c>
      <c r="D753733" s="98">
        <v>1</v>
      </c>
    </row>
    <row r="753734" spans="3:4">
      <c r="C753734" s="7">
        <v>69</v>
      </c>
      <c r="D753734" s="98">
        <v>2</v>
      </c>
    </row>
    <row r="753735" spans="3:4">
      <c r="C753735" s="7">
        <v>70</v>
      </c>
      <c r="D753735" s="98">
        <v>2</v>
      </c>
    </row>
    <row r="753736" spans="3:4">
      <c r="C753736" s="7">
        <v>71</v>
      </c>
      <c r="D753736" s="98">
        <v>2</v>
      </c>
    </row>
    <row r="753737" spans="3:4">
      <c r="C753737" s="7">
        <v>72</v>
      </c>
      <c r="D753737" s="98">
        <v>2</v>
      </c>
    </row>
    <row r="753738" spans="3:4">
      <c r="C753738" s="7">
        <v>73</v>
      </c>
      <c r="D753738" s="98">
        <v>2</v>
      </c>
    </row>
    <row r="753739" spans="3:4">
      <c r="C753739" s="7">
        <v>74</v>
      </c>
      <c r="D753739" s="98">
        <v>1</v>
      </c>
    </row>
    <row r="753740" spans="3:4">
      <c r="C753740" s="7">
        <v>75</v>
      </c>
      <c r="D753740" s="98">
        <v>2</v>
      </c>
    </row>
    <row r="753741" spans="3:4">
      <c r="C753741" s="7">
        <v>76</v>
      </c>
      <c r="D753741" s="98">
        <v>1</v>
      </c>
    </row>
    <row r="753742" spans="3:4">
      <c r="C753742" s="7">
        <v>77</v>
      </c>
      <c r="D753742" s="98">
        <v>2</v>
      </c>
    </row>
    <row r="753743" spans="3:4">
      <c r="C753743" s="7">
        <v>78</v>
      </c>
      <c r="D753743" s="98">
        <v>2</v>
      </c>
    </row>
    <row r="753744" spans="3:4">
      <c r="C753744" s="7">
        <v>79</v>
      </c>
      <c r="D753744" s="98">
        <v>1</v>
      </c>
    </row>
    <row r="753745" spans="3:4">
      <c r="C753745" s="7">
        <v>80</v>
      </c>
      <c r="D753745" s="98">
        <v>2</v>
      </c>
    </row>
    <row r="753746" spans="3:4">
      <c r="C753746" s="7">
        <v>81</v>
      </c>
      <c r="D753746" s="98">
        <v>1</v>
      </c>
    </row>
    <row r="753747" spans="3:4">
      <c r="C753747" s="7">
        <v>82</v>
      </c>
      <c r="D753747" s="98">
        <v>1</v>
      </c>
    </row>
    <row r="753748" spans="3:4">
      <c r="C753748" s="7">
        <v>83</v>
      </c>
      <c r="D753748" s="98">
        <v>1</v>
      </c>
    </row>
    <row r="753749" spans="3:4">
      <c r="C753749" s="7">
        <v>84</v>
      </c>
      <c r="D753749" s="98">
        <v>1</v>
      </c>
    </row>
    <row r="753750" spans="3:4">
      <c r="C753750" s="7">
        <v>85</v>
      </c>
      <c r="D753750" s="98">
        <v>2</v>
      </c>
    </row>
    <row r="753751" spans="3:4">
      <c r="C753751" s="7">
        <v>86</v>
      </c>
      <c r="D753751" s="98">
        <v>2</v>
      </c>
    </row>
    <row r="753752" spans="3:4">
      <c r="C753752" s="7">
        <v>87</v>
      </c>
      <c r="D753752" s="98">
        <v>1</v>
      </c>
    </row>
    <row r="753753" spans="3:4">
      <c r="C753753" s="7">
        <v>88</v>
      </c>
      <c r="D753753" s="98">
        <v>2</v>
      </c>
    </row>
    <row r="753754" spans="3:4">
      <c r="C753754" s="7">
        <v>89</v>
      </c>
      <c r="D753754" s="98">
        <v>1</v>
      </c>
    </row>
    <row r="753755" spans="3:4">
      <c r="C753755" s="7">
        <v>90</v>
      </c>
      <c r="D753755" s="98">
        <v>1</v>
      </c>
    </row>
    <row r="753756" spans="3:4">
      <c r="C753756" s="7">
        <v>91</v>
      </c>
      <c r="D753756" s="98">
        <v>2</v>
      </c>
    </row>
    <row r="753757" spans="3:4">
      <c r="C753757" s="7">
        <v>92</v>
      </c>
      <c r="D753757" s="98">
        <v>1</v>
      </c>
    </row>
    <row r="753758" spans="3:4">
      <c r="C753758" s="7">
        <v>93</v>
      </c>
      <c r="D753758" s="98">
        <v>1</v>
      </c>
    </row>
    <row r="753759" spans="3:4">
      <c r="C753759" s="7">
        <v>94</v>
      </c>
      <c r="D753759" s="98">
        <v>2</v>
      </c>
    </row>
    <row r="753760" spans="3:4">
      <c r="C753760" s="7">
        <v>95</v>
      </c>
      <c r="D753760" s="98">
        <v>2</v>
      </c>
    </row>
    <row r="753761" spans="3:4">
      <c r="C753761" s="7">
        <v>96</v>
      </c>
      <c r="D753761" s="98">
        <v>2</v>
      </c>
    </row>
    <row r="753762" spans="3:4">
      <c r="C753762" s="7">
        <v>97</v>
      </c>
      <c r="D753762" s="98">
        <v>2</v>
      </c>
    </row>
    <row r="753763" spans="3:4">
      <c r="C753763" s="7">
        <v>98</v>
      </c>
      <c r="D753763" s="98">
        <v>1</v>
      </c>
    </row>
    <row r="753764" spans="3:4">
      <c r="C753764" s="7">
        <v>99</v>
      </c>
      <c r="D753764" s="98">
        <v>2</v>
      </c>
    </row>
    <row r="753765" spans="3:4">
      <c r="C753765" s="7">
        <v>100</v>
      </c>
      <c r="D753765" s="98">
        <v>2</v>
      </c>
    </row>
    <row r="753766" spans="3:4">
      <c r="C753766" s="7">
        <v>101</v>
      </c>
      <c r="D753766" s="98">
        <v>2</v>
      </c>
    </row>
    <row r="753767" spans="3:4">
      <c r="C753767" s="7">
        <v>102</v>
      </c>
      <c r="D753767" s="98">
        <v>1</v>
      </c>
    </row>
    <row r="753768" spans="3:4">
      <c r="C753768" s="7">
        <v>103</v>
      </c>
      <c r="D753768" s="98">
        <v>2</v>
      </c>
    </row>
    <row r="753769" spans="3:4">
      <c r="C753769" s="7">
        <v>104</v>
      </c>
      <c r="D753769" s="98">
        <v>1</v>
      </c>
    </row>
    <row r="753770" spans="3:4">
      <c r="C753770" s="7">
        <v>105</v>
      </c>
      <c r="D753770" s="98">
        <v>2</v>
      </c>
    </row>
    <row r="753771" spans="3:4">
      <c r="C753771" s="7">
        <v>106</v>
      </c>
      <c r="D753771" s="98">
        <v>2</v>
      </c>
    </row>
    <row r="753772" spans="3:4">
      <c r="C753772" s="7">
        <v>107</v>
      </c>
      <c r="D753772" s="98">
        <v>2</v>
      </c>
    </row>
    <row r="753773" spans="3:4">
      <c r="C753773" s="7">
        <v>108</v>
      </c>
      <c r="D753773" s="98">
        <v>2</v>
      </c>
    </row>
    <row r="753774" spans="3:4">
      <c r="C753774" s="7">
        <v>109</v>
      </c>
      <c r="D753774" s="98">
        <v>2</v>
      </c>
    </row>
    <row r="753775" spans="3:4">
      <c r="C753775" s="7">
        <v>110</v>
      </c>
      <c r="D753775" s="98">
        <v>2</v>
      </c>
    </row>
    <row r="753776" spans="3:4">
      <c r="C753776" s="7">
        <v>111</v>
      </c>
      <c r="D753776" s="98">
        <v>1</v>
      </c>
    </row>
    <row r="753777" spans="3:4">
      <c r="C753777" s="7">
        <v>112</v>
      </c>
      <c r="D753777" s="98">
        <v>2</v>
      </c>
    </row>
    <row r="753778" spans="3:4">
      <c r="C753778" s="7">
        <v>113</v>
      </c>
      <c r="D753778" s="98">
        <v>2</v>
      </c>
    </row>
    <row r="753779" spans="3:4">
      <c r="C753779" s="7">
        <v>114</v>
      </c>
      <c r="D753779" s="98">
        <v>2</v>
      </c>
    </row>
    <row r="753780" spans="3:4">
      <c r="C753780" s="7">
        <v>115</v>
      </c>
      <c r="D753780" s="98">
        <v>2</v>
      </c>
    </row>
    <row r="753781" spans="3:4">
      <c r="C753781" s="7">
        <v>116</v>
      </c>
      <c r="D753781" s="98">
        <v>1</v>
      </c>
    </row>
    <row r="753782" spans="3:4">
      <c r="C753782" s="7">
        <v>117</v>
      </c>
      <c r="D753782" s="98">
        <v>2</v>
      </c>
    </row>
    <row r="753783" spans="3:4">
      <c r="C753783" s="7">
        <v>118</v>
      </c>
      <c r="D753783" s="98">
        <v>2</v>
      </c>
    </row>
    <row r="753784" spans="3:4">
      <c r="C753784" s="7">
        <v>119</v>
      </c>
      <c r="D753784" s="98">
        <v>2</v>
      </c>
    </row>
    <row r="753785" spans="3:4">
      <c r="C753785" s="7">
        <v>120</v>
      </c>
      <c r="D753785" s="98">
        <v>2</v>
      </c>
    </row>
    <row r="753786" spans="3:4">
      <c r="C753786" s="7">
        <v>121</v>
      </c>
      <c r="D753786" s="98">
        <v>2</v>
      </c>
    </row>
    <row r="753787" spans="3:4">
      <c r="C753787" s="7">
        <v>122</v>
      </c>
      <c r="D753787" s="98">
        <v>2</v>
      </c>
    </row>
    <row r="753788" spans="3:4">
      <c r="C753788" s="7">
        <v>123</v>
      </c>
      <c r="D753788" s="98">
        <v>2</v>
      </c>
    </row>
    <row r="753789" spans="3:4">
      <c r="C753789" s="7">
        <v>124</v>
      </c>
      <c r="D753789" s="98">
        <v>1</v>
      </c>
    </row>
    <row r="753790" spans="3:4">
      <c r="C753790" s="7">
        <v>125</v>
      </c>
      <c r="D753790" s="98">
        <v>2</v>
      </c>
    </row>
    <row r="753791" spans="3:4">
      <c r="C753791" s="7">
        <v>126</v>
      </c>
      <c r="D753791" s="98">
        <v>1</v>
      </c>
    </row>
    <row r="753792" spans="3:4">
      <c r="C753792" s="7">
        <v>127</v>
      </c>
      <c r="D753792" s="98">
        <v>2</v>
      </c>
    </row>
    <row r="753793" spans="3:4">
      <c r="C753793" s="7">
        <v>128</v>
      </c>
      <c r="D753793" s="98">
        <v>2</v>
      </c>
    </row>
    <row r="753794" spans="3:4">
      <c r="C753794" s="7">
        <v>129</v>
      </c>
      <c r="D753794" s="98">
        <v>2</v>
      </c>
    </row>
    <row r="753795" spans="3:4">
      <c r="C753795" s="7">
        <v>130</v>
      </c>
      <c r="D753795" s="98">
        <v>2</v>
      </c>
    </row>
    <row r="753796" spans="3:4">
      <c r="C753796" s="7">
        <v>131</v>
      </c>
      <c r="D753796" s="98">
        <v>1</v>
      </c>
    </row>
    <row r="753797" spans="3:4">
      <c r="C753797" s="7">
        <v>132</v>
      </c>
      <c r="D753797" s="98">
        <v>2</v>
      </c>
    </row>
    <row r="753798" spans="3:4">
      <c r="C753798" s="7">
        <v>133</v>
      </c>
      <c r="D753798" s="98">
        <v>2</v>
      </c>
    </row>
    <row r="753799" spans="3:4">
      <c r="C753799" s="7">
        <v>134</v>
      </c>
      <c r="D753799" s="98">
        <v>2</v>
      </c>
    </row>
    <row r="753800" spans="3:4">
      <c r="C753800" s="7">
        <v>135</v>
      </c>
      <c r="D753800" s="98">
        <v>2</v>
      </c>
    </row>
    <row r="753801" spans="3:4">
      <c r="C753801" s="7">
        <v>136</v>
      </c>
      <c r="D753801" s="98">
        <v>1</v>
      </c>
    </row>
    <row r="753802" spans="3:4">
      <c r="C753802" s="7">
        <v>137</v>
      </c>
      <c r="D753802" s="98">
        <v>1</v>
      </c>
    </row>
    <row r="753803" spans="3:4">
      <c r="C753803" s="7">
        <v>138</v>
      </c>
      <c r="D753803" s="98">
        <v>2</v>
      </c>
    </row>
    <row r="753804" spans="3:4">
      <c r="C753804" s="7">
        <v>139</v>
      </c>
      <c r="D753804" s="98">
        <v>2</v>
      </c>
    </row>
    <row r="753805" spans="3:4">
      <c r="C753805" s="7">
        <v>140</v>
      </c>
      <c r="D753805" s="98">
        <v>2</v>
      </c>
    </row>
    <row r="753806" spans="3:4">
      <c r="C753806" s="7">
        <v>141</v>
      </c>
      <c r="D753806" s="98">
        <v>1</v>
      </c>
    </row>
    <row r="753807" spans="3:4">
      <c r="C753807" s="7">
        <v>142</v>
      </c>
      <c r="D753807" s="98">
        <v>2</v>
      </c>
    </row>
    <row r="753808" spans="3:4">
      <c r="C753808" s="7">
        <v>143</v>
      </c>
      <c r="D753808" s="98">
        <v>2</v>
      </c>
    </row>
    <row r="753809" spans="3:4">
      <c r="C753809" s="7">
        <v>144</v>
      </c>
      <c r="D753809" s="98">
        <v>1</v>
      </c>
    </row>
    <row r="753810" spans="3:4">
      <c r="C753810" s="7">
        <v>145</v>
      </c>
      <c r="D753810" s="98">
        <v>2</v>
      </c>
    </row>
    <row r="753811" spans="3:4">
      <c r="C753811" s="7">
        <v>146</v>
      </c>
      <c r="D753811" s="98">
        <v>2</v>
      </c>
    </row>
    <row r="753812" spans="3:4">
      <c r="C753812" s="7">
        <v>147</v>
      </c>
      <c r="D753812" s="98">
        <v>2</v>
      </c>
    </row>
    <row r="753813" spans="3:4">
      <c r="C753813" s="7">
        <v>148</v>
      </c>
      <c r="D753813" s="98">
        <v>1</v>
      </c>
    </row>
    <row r="753814" spans="3:4">
      <c r="C753814" s="7">
        <v>149</v>
      </c>
      <c r="D753814" s="98">
        <v>2</v>
      </c>
    </row>
    <row r="753815" spans="3:4">
      <c r="C753815" s="7">
        <v>150</v>
      </c>
      <c r="D753815" s="98">
        <v>2</v>
      </c>
    </row>
    <row r="753816" spans="3:4">
      <c r="C753816" s="7">
        <v>151</v>
      </c>
      <c r="D753816" s="98">
        <v>2</v>
      </c>
    </row>
    <row r="753817" spans="3:4">
      <c r="C753817" s="7">
        <v>152</v>
      </c>
      <c r="D753817" s="98">
        <v>2</v>
      </c>
    </row>
    <row r="753818" spans="3:4">
      <c r="C753818" s="7">
        <v>153</v>
      </c>
      <c r="D753818" s="98">
        <v>2</v>
      </c>
    </row>
    <row r="753819" spans="3:4">
      <c r="C753819" s="7">
        <v>154</v>
      </c>
      <c r="D753819" s="98">
        <v>2</v>
      </c>
    </row>
    <row r="753820" spans="3:4">
      <c r="C753820" s="7">
        <v>155</v>
      </c>
      <c r="D753820" s="98">
        <v>2</v>
      </c>
    </row>
    <row r="753821" spans="3:4">
      <c r="C753821" s="7">
        <v>156</v>
      </c>
      <c r="D753821" s="98">
        <v>2</v>
      </c>
    </row>
    <row r="753822" spans="3:4">
      <c r="C753822" s="7">
        <v>157</v>
      </c>
      <c r="D753822" s="98">
        <v>2</v>
      </c>
    </row>
    <row r="753823" spans="3:4">
      <c r="C753823" s="7">
        <v>158</v>
      </c>
      <c r="D753823" s="98">
        <v>2</v>
      </c>
    </row>
    <row r="753824" spans="3:4">
      <c r="C753824" s="7">
        <v>159</v>
      </c>
      <c r="D753824" s="98">
        <v>2</v>
      </c>
    </row>
    <row r="753825" spans="3:4">
      <c r="C753825" s="7">
        <v>160</v>
      </c>
      <c r="D753825" s="98">
        <v>2</v>
      </c>
    </row>
    <row r="753826" spans="3:4">
      <c r="C753826" s="7">
        <v>161</v>
      </c>
      <c r="D753826" s="98">
        <v>2</v>
      </c>
    </row>
    <row r="753827" spans="3:4">
      <c r="C753827" s="7">
        <v>162</v>
      </c>
      <c r="D753827" s="98">
        <v>2</v>
      </c>
    </row>
    <row r="753828" spans="3:4">
      <c r="C753828" s="7">
        <v>163</v>
      </c>
      <c r="D753828" s="98">
        <v>2</v>
      </c>
    </row>
    <row r="753829" spans="3:4">
      <c r="C753829" s="7">
        <v>164</v>
      </c>
      <c r="D753829" s="98">
        <v>2</v>
      </c>
    </row>
    <row r="753830" spans="3:4">
      <c r="C753830" s="7">
        <v>165</v>
      </c>
      <c r="D753830" s="98">
        <v>2</v>
      </c>
    </row>
    <row r="753831" spans="3:4">
      <c r="C753831" s="7">
        <v>166</v>
      </c>
      <c r="D753831" s="98">
        <v>2</v>
      </c>
    </row>
    <row r="753832" spans="3:4">
      <c r="C753832" s="7">
        <v>167</v>
      </c>
      <c r="D753832" s="98">
        <v>2</v>
      </c>
    </row>
    <row r="753833" spans="3:4">
      <c r="C753833" s="7">
        <v>168</v>
      </c>
      <c r="D753833" s="98">
        <v>2</v>
      </c>
    </row>
    <row r="753834" spans="3:4">
      <c r="C753834" s="7">
        <v>169</v>
      </c>
      <c r="D753834" s="98">
        <v>2</v>
      </c>
    </row>
    <row r="753835" spans="3:4">
      <c r="C753835" s="7">
        <v>170</v>
      </c>
      <c r="D753835" s="98">
        <v>2</v>
      </c>
    </row>
    <row r="753836" spans="3:4">
      <c r="C753836" s="7">
        <v>171</v>
      </c>
      <c r="D753836" s="98">
        <v>2</v>
      </c>
    </row>
    <row r="753837" spans="3:4">
      <c r="C753837" s="7">
        <v>172</v>
      </c>
      <c r="D753837" s="98">
        <v>2</v>
      </c>
    </row>
    <row r="753838" spans="3:4">
      <c r="C753838" s="7">
        <v>173</v>
      </c>
      <c r="D753838" s="98">
        <v>2</v>
      </c>
    </row>
    <row r="753839" spans="3:4">
      <c r="C753839" s="7">
        <v>174</v>
      </c>
      <c r="D753839" s="98">
        <v>2</v>
      </c>
    </row>
    <row r="753840" spans="3:4">
      <c r="C753840" s="7">
        <v>175</v>
      </c>
      <c r="D753840" s="98">
        <v>2</v>
      </c>
    </row>
    <row r="753841" spans="3:4">
      <c r="C753841" s="7">
        <v>176</v>
      </c>
      <c r="D753841" s="98">
        <v>2</v>
      </c>
    </row>
    <row r="753842" spans="3:4">
      <c r="C753842" s="7">
        <v>177</v>
      </c>
      <c r="D753842" s="98">
        <v>2</v>
      </c>
    </row>
    <row r="753843" spans="3:4">
      <c r="C753843" s="7">
        <v>178</v>
      </c>
      <c r="D753843" s="98">
        <v>2</v>
      </c>
    </row>
    <row r="753844" spans="3:4">
      <c r="C753844" s="7">
        <v>179</v>
      </c>
      <c r="D753844" s="98">
        <v>1</v>
      </c>
    </row>
    <row r="753845" spans="3:4">
      <c r="C753845" s="7">
        <v>180</v>
      </c>
      <c r="D753845" s="98">
        <v>2</v>
      </c>
    </row>
    <row r="753846" spans="3:4">
      <c r="C753846" s="7">
        <v>181</v>
      </c>
      <c r="D753846" s="98">
        <v>2</v>
      </c>
    </row>
    <row r="753847" spans="3:4">
      <c r="C753847" s="7">
        <v>182</v>
      </c>
      <c r="D753847" s="98">
        <v>2</v>
      </c>
    </row>
    <row r="753848" spans="3:4">
      <c r="C753848" s="7">
        <v>183</v>
      </c>
      <c r="D753848" s="98">
        <v>2</v>
      </c>
    </row>
    <row r="753849" spans="3:4">
      <c r="C753849" s="7">
        <v>184</v>
      </c>
      <c r="D753849" s="98">
        <v>1</v>
      </c>
    </row>
    <row r="753850" spans="3:4">
      <c r="C753850" s="7">
        <v>185</v>
      </c>
      <c r="D753850" s="98">
        <v>2</v>
      </c>
    </row>
    <row r="753851" spans="3:4">
      <c r="C753851" s="7">
        <v>186</v>
      </c>
      <c r="D753851" s="98">
        <v>2</v>
      </c>
    </row>
    <row r="753852" spans="3:4">
      <c r="C753852" s="7">
        <v>187</v>
      </c>
      <c r="D753852" s="98">
        <v>5</v>
      </c>
    </row>
    <row r="753853" spans="3:4">
      <c r="C753853" s="7">
        <v>188</v>
      </c>
      <c r="D753853" s="98">
        <v>1</v>
      </c>
    </row>
    <row r="753854" spans="3:4">
      <c r="C753854" s="7">
        <v>189</v>
      </c>
      <c r="D753854" s="98">
        <v>5</v>
      </c>
    </row>
    <row r="753855" spans="3:4">
      <c r="C753855" s="7">
        <v>190</v>
      </c>
      <c r="D753855" s="98">
        <v>5</v>
      </c>
    </row>
    <row r="753856" spans="3:4">
      <c r="C753856" s="7">
        <v>191</v>
      </c>
      <c r="D753856" s="98">
        <v>5</v>
      </c>
    </row>
    <row r="753857" spans="3:4">
      <c r="C753857" s="7">
        <v>192</v>
      </c>
      <c r="D753857" s="98">
        <v>1</v>
      </c>
    </row>
    <row r="753858" spans="3:4">
      <c r="C753858" s="7">
        <v>193</v>
      </c>
      <c r="D753858" s="98">
        <v>1</v>
      </c>
    </row>
    <row r="753859" spans="3:4">
      <c r="C753859" s="7">
        <v>194</v>
      </c>
      <c r="D753859" s="98">
        <v>2</v>
      </c>
    </row>
    <row r="753860" spans="3:4">
      <c r="C753860" s="7">
        <v>195</v>
      </c>
      <c r="D753860" s="98">
        <v>5</v>
      </c>
    </row>
    <row r="753861" spans="3:4">
      <c r="C753861" s="7">
        <v>196</v>
      </c>
      <c r="D753861" s="98">
        <v>3</v>
      </c>
    </row>
    <row r="753862" spans="3:4">
      <c r="C753862" s="7">
        <v>197</v>
      </c>
      <c r="D753862" s="98">
        <v>4</v>
      </c>
    </row>
    <row r="753863" spans="3:4">
      <c r="C753863" s="7">
        <v>198</v>
      </c>
      <c r="D753863" s="98">
        <v>1</v>
      </c>
    </row>
    <row r="753864" spans="3:4">
      <c r="C753864" s="7">
        <v>199</v>
      </c>
      <c r="D753864" s="98">
        <v>5</v>
      </c>
    </row>
    <row r="753865" spans="3:4">
      <c r="C753865" s="7">
        <v>200</v>
      </c>
      <c r="D753865" s="98">
        <v>2</v>
      </c>
    </row>
    <row r="753866" spans="3:4">
      <c r="C753866" s="7">
        <v>201</v>
      </c>
      <c r="D753866" s="98">
        <v>1</v>
      </c>
    </row>
    <row r="753867" spans="3:4">
      <c r="C753867" s="7">
        <v>202</v>
      </c>
      <c r="D753867" s="98">
        <v>4</v>
      </c>
    </row>
    <row r="753868" spans="3:4">
      <c r="C753868" s="7">
        <v>203</v>
      </c>
      <c r="D753868" s="98">
        <v>4</v>
      </c>
    </row>
    <row r="753869" spans="3:4">
      <c r="C753869" s="7">
        <v>204</v>
      </c>
      <c r="D753869" s="98">
        <v>3</v>
      </c>
    </row>
    <row r="753870" spans="3:4">
      <c r="C753870" s="7">
        <v>205</v>
      </c>
      <c r="D753870" s="98">
        <v>1</v>
      </c>
    </row>
    <row r="753871" spans="3:4">
      <c r="C753871" s="7">
        <v>206</v>
      </c>
      <c r="D753871" s="98">
        <v>5</v>
      </c>
    </row>
    <row r="753872" spans="3:4">
      <c r="C753872" s="7">
        <v>207</v>
      </c>
      <c r="D753872" s="98">
        <v>5</v>
      </c>
    </row>
    <row r="753873" spans="3:4">
      <c r="C753873" s="7">
        <v>208</v>
      </c>
      <c r="D753873" s="98">
        <v>4</v>
      </c>
    </row>
    <row r="753874" spans="3:4">
      <c r="C753874" s="7">
        <v>209</v>
      </c>
      <c r="D753874" s="98">
        <v>2</v>
      </c>
    </row>
    <row r="753875" spans="3:4">
      <c r="C753875" s="7">
        <v>210</v>
      </c>
      <c r="D753875" s="98">
        <v>1</v>
      </c>
    </row>
    <row r="753876" spans="3:4">
      <c r="C753876" s="7">
        <v>211</v>
      </c>
      <c r="D753876" s="98">
        <v>4</v>
      </c>
    </row>
    <row r="753877" spans="3:4">
      <c r="C753877" s="7">
        <v>212</v>
      </c>
      <c r="D753877" s="98">
        <v>1</v>
      </c>
    </row>
    <row r="753878" spans="3:4">
      <c r="C753878" s="7">
        <v>213</v>
      </c>
      <c r="D753878" s="98">
        <v>4</v>
      </c>
    </row>
    <row r="753879" spans="3:4">
      <c r="C753879" s="7">
        <v>214</v>
      </c>
      <c r="D753879" s="98">
        <v>1</v>
      </c>
    </row>
    <row r="753880" spans="3:4">
      <c r="C753880" s="7">
        <v>215</v>
      </c>
      <c r="D753880" s="98">
        <v>2</v>
      </c>
    </row>
    <row r="753881" spans="3:4">
      <c r="C753881" s="7">
        <v>216</v>
      </c>
      <c r="D753881" s="98">
        <v>4</v>
      </c>
    </row>
    <row r="753882" spans="3:4">
      <c r="C753882" s="7">
        <v>217</v>
      </c>
      <c r="D753882" s="98">
        <v>4</v>
      </c>
    </row>
    <row r="753883" spans="3:4">
      <c r="C753883" s="7">
        <v>218</v>
      </c>
      <c r="D753883" s="98">
        <v>3</v>
      </c>
    </row>
    <row r="753884" spans="3:4">
      <c r="C753884" s="7">
        <v>219</v>
      </c>
      <c r="D753884" s="98">
        <v>2</v>
      </c>
    </row>
    <row r="753885" spans="3:4">
      <c r="C753885" s="7">
        <v>220</v>
      </c>
      <c r="D753885" s="98">
        <v>5</v>
      </c>
    </row>
    <row r="753886" spans="3:4">
      <c r="C753886" s="7">
        <v>221</v>
      </c>
      <c r="D753886" s="98">
        <v>1</v>
      </c>
    </row>
    <row r="753887" spans="3:4">
      <c r="C753887" s="7">
        <v>222</v>
      </c>
      <c r="D753887" s="98"/>
    </row>
    <row r="753888" spans="3:4">
      <c r="C753888" s="7">
        <v>223</v>
      </c>
      <c r="D753888" s="98">
        <v>4</v>
      </c>
    </row>
    <row r="753889" spans="3:4">
      <c r="C753889" s="7">
        <v>224</v>
      </c>
      <c r="D753889" s="98">
        <v>5</v>
      </c>
    </row>
    <row r="753890" spans="3:4">
      <c r="C753890" s="7">
        <v>225</v>
      </c>
      <c r="D753890" s="98">
        <v>3</v>
      </c>
    </row>
    <row r="753891" spans="3:4">
      <c r="C753891" s="7">
        <v>226</v>
      </c>
      <c r="D753891" s="98">
        <v>4</v>
      </c>
    </row>
    <row r="753892" spans="3:4">
      <c r="C753892" s="7">
        <v>227</v>
      </c>
      <c r="D753892" s="98">
        <v>1</v>
      </c>
    </row>
    <row r="753893" spans="3:4">
      <c r="C753893" s="7">
        <v>228</v>
      </c>
      <c r="D753893" s="98">
        <v>2</v>
      </c>
    </row>
    <row r="770049" spans="3:4">
      <c r="C770049" s="3" t="s">
        <v>13</v>
      </c>
      <c r="D770049" s="98" t="s">
        <v>0</v>
      </c>
    </row>
    <row r="770050" spans="3:4">
      <c r="C770050" s="7">
        <v>1</v>
      </c>
      <c r="D770050" s="98">
        <v>1</v>
      </c>
    </row>
    <row r="770051" spans="3:4">
      <c r="C770051" s="7">
        <v>2</v>
      </c>
      <c r="D770051" s="98">
        <v>1</v>
      </c>
    </row>
    <row r="770052" spans="3:4">
      <c r="C770052" s="7">
        <v>3</v>
      </c>
      <c r="D770052" s="98">
        <v>2</v>
      </c>
    </row>
    <row r="770053" spans="3:4">
      <c r="C770053" s="7">
        <v>4</v>
      </c>
      <c r="D770053" s="98">
        <v>1</v>
      </c>
    </row>
    <row r="770054" spans="3:4">
      <c r="C770054" s="7">
        <v>5</v>
      </c>
      <c r="D770054" s="98">
        <v>1</v>
      </c>
    </row>
    <row r="770055" spans="3:4">
      <c r="C770055" s="7">
        <v>6</v>
      </c>
      <c r="D770055" s="98">
        <v>1</v>
      </c>
    </row>
    <row r="770056" spans="3:4">
      <c r="C770056" s="7">
        <v>7</v>
      </c>
      <c r="D770056" s="98">
        <v>2</v>
      </c>
    </row>
    <row r="770057" spans="3:4">
      <c r="C770057" s="7">
        <v>8</v>
      </c>
      <c r="D770057" s="98">
        <v>1</v>
      </c>
    </row>
    <row r="770058" spans="3:4">
      <c r="C770058" s="7">
        <v>9</v>
      </c>
      <c r="D770058" s="98">
        <v>2</v>
      </c>
    </row>
    <row r="770059" spans="3:4">
      <c r="C770059" s="7">
        <v>10</v>
      </c>
      <c r="D770059" s="98">
        <v>1</v>
      </c>
    </row>
    <row r="770060" spans="3:4">
      <c r="C770060" s="7">
        <v>11</v>
      </c>
      <c r="D770060" s="98">
        <v>1</v>
      </c>
    </row>
    <row r="770061" spans="3:4">
      <c r="C770061" s="7">
        <v>12</v>
      </c>
      <c r="D770061" s="98">
        <v>1</v>
      </c>
    </row>
    <row r="770062" spans="3:4">
      <c r="C770062" s="7">
        <v>13</v>
      </c>
      <c r="D770062" s="98">
        <v>2</v>
      </c>
    </row>
    <row r="770063" spans="3:4">
      <c r="C770063" s="7">
        <v>14</v>
      </c>
      <c r="D770063" s="98">
        <v>1</v>
      </c>
    </row>
    <row r="770064" spans="3:4">
      <c r="C770064" s="7">
        <v>15</v>
      </c>
      <c r="D770064" s="98">
        <v>2</v>
      </c>
    </row>
    <row r="770065" spans="3:4">
      <c r="C770065" s="7">
        <v>16</v>
      </c>
      <c r="D770065" s="98">
        <v>1</v>
      </c>
    </row>
    <row r="770066" spans="3:4">
      <c r="C770066" s="7">
        <v>17</v>
      </c>
      <c r="D770066" s="98">
        <v>2</v>
      </c>
    </row>
    <row r="770067" spans="3:4">
      <c r="C770067" s="7">
        <v>18</v>
      </c>
      <c r="D770067" s="98">
        <v>1</v>
      </c>
    </row>
    <row r="770068" spans="3:4">
      <c r="C770068" s="7">
        <v>19</v>
      </c>
      <c r="D770068" s="98">
        <v>2</v>
      </c>
    </row>
    <row r="770069" spans="3:4">
      <c r="C770069" s="7">
        <v>20</v>
      </c>
      <c r="D770069" s="98">
        <v>1</v>
      </c>
    </row>
    <row r="770070" spans="3:4">
      <c r="C770070" s="7">
        <v>21</v>
      </c>
      <c r="D770070" s="98">
        <v>2</v>
      </c>
    </row>
    <row r="770071" spans="3:4">
      <c r="C770071" s="7">
        <v>22</v>
      </c>
      <c r="D770071" s="98">
        <v>1</v>
      </c>
    </row>
    <row r="770072" spans="3:4">
      <c r="C770072" s="7">
        <v>23</v>
      </c>
      <c r="D770072" s="98">
        <v>2</v>
      </c>
    </row>
    <row r="770073" spans="3:4">
      <c r="C770073" s="7">
        <v>24</v>
      </c>
      <c r="D770073" s="98">
        <v>2</v>
      </c>
    </row>
    <row r="770074" spans="3:4">
      <c r="C770074" s="7">
        <v>25</v>
      </c>
      <c r="D770074" s="98">
        <v>2</v>
      </c>
    </row>
    <row r="770075" spans="3:4">
      <c r="C770075" s="7">
        <v>26</v>
      </c>
      <c r="D770075" s="98">
        <v>1</v>
      </c>
    </row>
    <row r="770076" spans="3:4">
      <c r="C770076" s="7">
        <v>27</v>
      </c>
      <c r="D770076" s="98">
        <v>1</v>
      </c>
    </row>
    <row r="770077" spans="3:4">
      <c r="C770077" s="7">
        <v>28</v>
      </c>
      <c r="D770077" s="98">
        <v>2</v>
      </c>
    </row>
    <row r="770078" spans="3:4">
      <c r="C770078" s="7">
        <v>29</v>
      </c>
      <c r="D770078" s="98">
        <v>1</v>
      </c>
    </row>
    <row r="770079" spans="3:4">
      <c r="C770079" s="7">
        <v>30</v>
      </c>
      <c r="D770079" s="98">
        <v>2</v>
      </c>
    </row>
    <row r="770080" spans="3:4">
      <c r="C770080" s="7">
        <v>31</v>
      </c>
      <c r="D770080" s="98">
        <v>2</v>
      </c>
    </row>
    <row r="770081" spans="3:4">
      <c r="C770081" s="7">
        <v>32</v>
      </c>
      <c r="D770081" s="98">
        <v>2</v>
      </c>
    </row>
    <row r="770082" spans="3:4">
      <c r="C770082" s="7">
        <v>33</v>
      </c>
      <c r="D770082" s="98">
        <v>1</v>
      </c>
    </row>
    <row r="770083" spans="3:4">
      <c r="C770083" s="7">
        <v>34</v>
      </c>
      <c r="D770083" s="98">
        <v>1</v>
      </c>
    </row>
    <row r="770084" spans="3:4">
      <c r="C770084" s="7">
        <v>35</v>
      </c>
      <c r="D770084" s="98">
        <v>2</v>
      </c>
    </row>
    <row r="770085" spans="3:4">
      <c r="C770085" s="7">
        <v>36</v>
      </c>
      <c r="D770085" s="98">
        <v>1</v>
      </c>
    </row>
    <row r="770086" spans="3:4">
      <c r="C770086" s="7">
        <v>37</v>
      </c>
      <c r="D770086" s="98">
        <v>2</v>
      </c>
    </row>
    <row r="770087" spans="3:4">
      <c r="C770087" s="7">
        <v>38</v>
      </c>
      <c r="D770087" s="98">
        <v>1</v>
      </c>
    </row>
    <row r="770088" spans="3:4">
      <c r="C770088" s="7">
        <v>39</v>
      </c>
      <c r="D770088" s="98">
        <v>1</v>
      </c>
    </row>
    <row r="770089" spans="3:4">
      <c r="C770089" s="7">
        <v>40</v>
      </c>
      <c r="D770089" s="98">
        <v>1</v>
      </c>
    </row>
    <row r="770090" spans="3:4">
      <c r="C770090" s="7">
        <v>41</v>
      </c>
      <c r="D770090" s="98">
        <v>2</v>
      </c>
    </row>
    <row r="770091" spans="3:4">
      <c r="C770091" s="7">
        <v>42</v>
      </c>
      <c r="D770091" s="98">
        <v>2</v>
      </c>
    </row>
    <row r="770092" spans="3:4">
      <c r="C770092" s="7">
        <v>43</v>
      </c>
      <c r="D770092" s="98">
        <v>1</v>
      </c>
    </row>
    <row r="770093" spans="3:4">
      <c r="C770093" s="7">
        <v>44</v>
      </c>
      <c r="D770093" s="98">
        <v>1</v>
      </c>
    </row>
    <row r="770094" spans="3:4">
      <c r="C770094" s="7">
        <v>45</v>
      </c>
      <c r="D770094" s="98">
        <v>2</v>
      </c>
    </row>
    <row r="770095" spans="3:4">
      <c r="C770095" s="7">
        <v>46</v>
      </c>
      <c r="D770095" s="98">
        <v>1</v>
      </c>
    </row>
    <row r="770096" spans="3:4">
      <c r="C770096" s="7">
        <v>47</v>
      </c>
      <c r="D770096" s="98">
        <v>2</v>
      </c>
    </row>
    <row r="770097" spans="3:4">
      <c r="C770097" s="7">
        <v>48</v>
      </c>
      <c r="D770097" s="98">
        <v>2</v>
      </c>
    </row>
    <row r="770098" spans="3:4">
      <c r="C770098" s="7">
        <v>49</v>
      </c>
      <c r="D770098" s="98">
        <v>1</v>
      </c>
    </row>
    <row r="770099" spans="3:4">
      <c r="C770099" s="7">
        <v>50</v>
      </c>
      <c r="D770099" s="98">
        <v>1</v>
      </c>
    </row>
    <row r="770100" spans="3:4">
      <c r="C770100" s="7">
        <v>51</v>
      </c>
      <c r="D770100" s="98">
        <v>2</v>
      </c>
    </row>
    <row r="770101" spans="3:4">
      <c r="C770101" s="7">
        <v>52</v>
      </c>
      <c r="D770101" s="98">
        <v>1</v>
      </c>
    </row>
    <row r="770102" spans="3:4">
      <c r="C770102" s="7">
        <v>53</v>
      </c>
      <c r="D770102" s="98">
        <v>2</v>
      </c>
    </row>
    <row r="770103" spans="3:4">
      <c r="C770103" s="7">
        <v>54</v>
      </c>
      <c r="D770103" s="98">
        <v>2</v>
      </c>
    </row>
    <row r="770104" spans="3:4">
      <c r="C770104" s="7">
        <v>55</v>
      </c>
      <c r="D770104" s="98">
        <v>2</v>
      </c>
    </row>
    <row r="770105" spans="3:4">
      <c r="C770105" s="7">
        <v>56</v>
      </c>
      <c r="D770105" s="98">
        <v>2</v>
      </c>
    </row>
    <row r="770106" spans="3:4">
      <c r="C770106" s="7">
        <v>57</v>
      </c>
      <c r="D770106" s="98">
        <v>2</v>
      </c>
    </row>
    <row r="770107" spans="3:4">
      <c r="C770107" s="7">
        <v>58</v>
      </c>
      <c r="D770107" s="98">
        <v>1</v>
      </c>
    </row>
    <row r="770108" spans="3:4">
      <c r="C770108" s="7">
        <v>59</v>
      </c>
      <c r="D770108" s="98">
        <v>1</v>
      </c>
    </row>
    <row r="770109" spans="3:4">
      <c r="C770109" s="7">
        <v>60</v>
      </c>
      <c r="D770109" s="98">
        <v>1</v>
      </c>
    </row>
    <row r="770110" spans="3:4">
      <c r="C770110" s="7">
        <v>61</v>
      </c>
      <c r="D770110" s="98">
        <v>2</v>
      </c>
    </row>
    <row r="770111" spans="3:4">
      <c r="C770111" s="7">
        <v>62</v>
      </c>
      <c r="D770111" s="98">
        <v>2</v>
      </c>
    </row>
    <row r="770112" spans="3:4">
      <c r="C770112" s="7">
        <v>63</v>
      </c>
      <c r="D770112" s="98">
        <v>2</v>
      </c>
    </row>
    <row r="770113" spans="3:4">
      <c r="C770113" s="7">
        <v>64</v>
      </c>
      <c r="D770113" s="98">
        <v>1</v>
      </c>
    </row>
    <row r="770114" spans="3:4">
      <c r="C770114" s="7">
        <v>65</v>
      </c>
      <c r="D770114" s="98">
        <v>2</v>
      </c>
    </row>
    <row r="770115" spans="3:4">
      <c r="C770115" s="7">
        <v>66</v>
      </c>
      <c r="D770115" s="98">
        <v>1</v>
      </c>
    </row>
    <row r="770116" spans="3:4">
      <c r="C770116" s="7">
        <v>67</v>
      </c>
      <c r="D770116" s="98">
        <v>2</v>
      </c>
    </row>
    <row r="770117" spans="3:4">
      <c r="C770117" s="7">
        <v>68</v>
      </c>
      <c r="D770117" s="98">
        <v>1</v>
      </c>
    </row>
    <row r="770118" spans="3:4">
      <c r="C770118" s="7">
        <v>69</v>
      </c>
      <c r="D770118" s="98">
        <v>2</v>
      </c>
    </row>
    <row r="770119" spans="3:4">
      <c r="C770119" s="7">
        <v>70</v>
      </c>
      <c r="D770119" s="98">
        <v>2</v>
      </c>
    </row>
    <row r="770120" spans="3:4">
      <c r="C770120" s="7">
        <v>71</v>
      </c>
      <c r="D770120" s="98">
        <v>2</v>
      </c>
    </row>
    <row r="770121" spans="3:4">
      <c r="C770121" s="7">
        <v>72</v>
      </c>
      <c r="D770121" s="98">
        <v>2</v>
      </c>
    </row>
    <row r="770122" spans="3:4">
      <c r="C770122" s="7">
        <v>73</v>
      </c>
      <c r="D770122" s="98">
        <v>2</v>
      </c>
    </row>
    <row r="770123" spans="3:4">
      <c r="C770123" s="7">
        <v>74</v>
      </c>
      <c r="D770123" s="98">
        <v>1</v>
      </c>
    </row>
    <row r="770124" spans="3:4">
      <c r="C770124" s="7">
        <v>75</v>
      </c>
      <c r="D770124" s="98">
        <v>2</v>
      </c>
    </row>
    <row r="770125" spans="3:4">
      <c r="C770125" s="7">
        <v>76</v>
      </c>
      <c r="D770125" s="98">
        <v>1</v>
      </c>
    </row>
    <row r="770126" spans="3:4">
      <c r="C770126" s="7">
        <v>77</v>
      </c>
      <c r="D770126" s="98">
        <v>2</v>
      </c>
    </row>
    <row r="770127" spans="3:4">
      <c r="C770127" s="7">
        <v>78</v>
      </c>
      <c r="D770127" s="98">
        <v>2</v>
      </c>
    </row>
    <row r="770128" spans="3:4">
      <c r="C770128" s="7">
        <v>79</v>
      </c>
      <c r="D770128" s="98">
        <v>1</v>
      </c>
    </row>
    <row r="770129" spans="3:4">
      <c r="C770129" s="7">
        <v>80</v>
      </c>
      <c r="D770129" s="98">
        <v>2</v>
      </c>
    </row>
    <row r="770130" spans="3:4">
      <c r="C770130" s="7">
        <v>81</v>
      </c>
      <c r="D770130" s="98">
        <v>1</v>
      </c>
    </row>
    <row r="770131" spans="3:4">
      <c r="C770131" s="7">
        <v>82</v>
      </c>
      <c r="D770131" s="98">
        <v>1</v>
      </c>
    </row>
    <row r="770132" spans="3:4">
      <c r="C770132" s="7">
        <v>83</v>
      </c>
      <c r="D770132" s="98">
        <v>1</v>
      </c>
    </row>
    <row r="770133" spans="3:4">
      <c r="C770133" s="7">
        <v>84</v>
      </c>
      <c r="D770133" s="98">
        <v>1</v>
      </c>
    </row>
    <row r="770134" spans="3:4">
      <c r="C770134" s="7">
        <v>85</v>
      </c>
      <c r="D770134" s="98">
        <v>2</v>
      </c>
    </row>
    <row r="770135" spans="3:4">
      <c r="C770135" s="7">
        <v>86</v>
      </c>
      <c r="D770135" s="98">
        <v>2</v>
      </c>
    </row>
    <row r="770136" spans="3:4">
      <c r="C770136" s="7">
        <v>87</v>
      </c>
      <c r="D770136" s="98">
        <v>1</v>
      </c>
    </row>
    <row r="770137" spans="3:4">
      <c r="C770137" s="7">
        <v>88</v>
      </c>
      <c r="D770137" s="98">
        <v>2</v>
      </c>
    </row>
    <row r="770138" spans="3:4">
      <c r="C770138" s="7">
        <v>89</v>
      </c>
      <c r="D770138" s="98">
        <v>1</v>
      </c>
    </row>
    <row r="770139" spans="3:4">
      <c r="C770139" s="7">
        <v>90</v>
      </c>
      <c r="D770139" s="98">
        <v>1</v>
      </c>
    </row>
    <row r="770140" spans="3:4">
      <c r="C770140" s="7">
        <v>91</v>
      </c>
      <c r="D770140" s="98">
        <v>2</v>
      </c>
    </row>
    <row r="770141" spans="3:4">
      <c r="C770141" s="7">
        <v>92</v>
      </c>
      <c r="D770141" s="98">
        <v>1</v>
      </c>
    </row>
    <row r="770142" spans="3:4">
      <c r="C770142" s="7">
        <v>93</v>
      </c>
      <c r="D770142" s="98">
        <v>1</v>
      </c>
    </row>
    <row r="770143" spans="3:4">
      <c r="C770143" s="7">
        <v>94</v>
      </c>
      <c r="D770143" s="98">
        <v>2</v>
      </c>
    </row>
    <row r="770144" spans="3:4">
      <c r="C770144" s="7">
        <v>95</v>
      </c>
      <c r="D770144" s="98">
        <v>2</v>
      </c>
    </row>
    <row r="770145" spans="3:4">
      <c r="C770145" s="7">
        <v>96</v>
      </c>
      <c r="D770145" s="98">
        <v>2</v>
      </c>
    </row>
    <row r="770146" spans="3:4">
      <c r="C770146" s="7">
        <v>97</v>
      </c>
      <c r="D770146" s="98">
        <v>2</v>
      </c>
    </row>
    <row r="770147" spans="3:4">
      <c r="C770147" s="7">
        <v>98</v>
      </c>
      <c r="D770147" s="98">
        <v>1</v>
      </c>
    </row>
    <row r="770148" spans="3:4">
      <c r="C770148" s="7">
        <v>99</v>
      </c>
      <c r="D770148" s="98">
        <v>2</v>
      </c>
    </row>
    <row r="770149" spans="3:4">
      <c r="C770149" s="7">
        <v>100</v>
      </c>
      <c r="D770149" s="98">
        <v>2</v>
      </c>
    </row>
    <row r="770150" spans="3:4">
      <c r="C770150" s="7">
        <v>101</v>
      </c>
      <c r="D770150" s="98">
        <v>2</v>
      </c>
    </row>
    <row r="770151" spans="3:4">
      <c r="C770151" s="7">
        <v>102</v>
      </c>
      <c r="D770151" s="98">
        <v>1</v>
      </c>
    </row>
    <row r="770152" spans="3:4">
      <c r="C770152" s="7">
        <v>103</v>
      </c>
      <c r="D770152" s="98">
        <v>2</v>
      </c>
    </row>
    <row r="770153" spans="3:4">
      <c r="C770153" s="7">
        <v>104</v>
      </c>
      <c r="D770153" s="98">
        <v>1</v>
      </c>
    </row>
    <row r="770154" spans="3:4">
      <c r="C770154" s="7">
        <v>105</v>
      </c>
      <c r="D770154" s="98">
        <v>2</v>
      </c>
    </row>
    <row r="770155" spans="3:4">
      <c r="C770155" s="7">
        <v>106</v>
      </c>
      <c r="D770155" s="98">
        <v>2</v>
      </c>
    </row>
    <row r="770156" spans="3:4">
      <c r="C770156" s="7">
        <v>107</v>
      </c>
      <c r="D770156" s="98">
        <v>2</v>
      </c>
    </row>
    <row r="770157" spans="3:4">
      <c r="C770157" s="7">
        <v>108</v>
      </c>
      <c r="D770157" s="98">
        <v>2</v>
      </c>
    </row>
    <row r="770158" spans="3:4">
      <c r="C770158" s="7">
        <v>109</v>
      </c>
      <c r="D770158" s="98">
        <v>2</v>
      </c>
    </row>
    <row r="770159" spans="3:4">
      <c r="C770159" s="7">
        <v>110</v>
      </c>
      <c r="D770159" s="98">
        <v>2</v>
      </c>
    </row>
    <row r="770160" spans="3:4">
      <c r="C770160" s="7">
        <v>111</v>
      </c>
      <c r="D770160" s="98">
        <v>1</v>
      </c>
    </row>
    <row r="770161" spans="3:4">
      <c r="C770161" s="7">
        <v>112</v>
      </c>
      <c r="D770161" s="98">
        <v>2</v>
      </c>
    </row>
    <row r="770162" spans="3:4">
      <c r="C770162" s="7">
        <v>113</v>
      </c>
      <c r="D770162" s="98">
        <v>2</v>
      </c>
    </row>
    <row r="770163" spans="3:4">
      <c r="C770163" s="7">
        <v>114</v>
      </c>
      <c r="D770163" s="98">
        <v>2</v>
      </c>
    </row>
    <row r="770164" spans="3:4">
      <c r="C770164" s="7">
        <v>115</v>
      </c>
      <c r="D770164" s="98">
        <v>2</v>
      </c>
    </row>
    <row r="770165" spans="3:4">
      <c r="C770165" s="7">
        <v>116</v>
      </c>
      <c r="D770165" s="98">
        <v>1</v>
      </c>
    </row>
    <row r="770166" spans="3:4">
      <c r="C770166" s="7">
        <v>117</v>
      </c>
      <c r="D770166" s="98">
        <v>2</v>
      </c>
    </row>
    <row r="770167" spans="3:4">
      <c r="C770167" s="7">
        <v>118</v>
      </c>
      <c r="D770167" s="98">
        <v>2</v>
      </c>
    </row>
    <row r="770168" spans="3:4">
      <c r="C770168" s="7">
        <v>119</v>
      </c>
      <c r="D770168" s="98">
        <v>2</v>
      </c>
    </row>
    <row r="770169" spans="3:4">
      <c r="C770169" s="7">
        <v>120</v>
      </c>
      <c r="D770169" s="98">
        <v>2</v>
      </c>
    </row>
    <row r="770170" spans="3:4">
      <c r="C770170" s="7">
        <v>121</v>
      </c>
      <c r="D770170" s="98">
        <v>2</v>
      </c>
    </row>
    <row r="770171" spans="3:4">
      <c r="C770171" s="7">
        <v>122</v>
      </c>
      <c r="D770171" s="98">
        <v>2</v>
      </c>
    </row>
    <row r="770172" spans="3:4">
      <c r="C770172" s="7">
        <v>123</v>
      </c>
      <c r="D770172" s="98">
        <v>2</v>
      </c>
    </row>
    <row r="770173" spans="3:4">
      <c r="C770173" s="7">
        <v>124</v>
      </c>
      <c r="D770173" s="98">
        <v>1</v>
      </c>
    </row>
    <row r="770174" spans="3:4">
      <c r="C770174" s="7">
        <v>125</v>
      </c>
      <c r="D770174" s="98">
        <v>2</v>
      </c>
    </row>
    <row r="770175" spans="3:4">
      <c r="C770175" s="7">
        <v>126</v>
      </c>
      <c r="D770175" s="98">
        <v>1</v>
      </c>
    </row>
    <row r="770176" spans="3:4">
      <c r="C770176" s="7">
        <v>127</v>
      </c>
      <c r="D770176" s="98">
        <v>2</v>
      </c>
    </row>
    <row r="770177" spans="3:4">
      <c r="C770177" s="7">
        <v>128</v>
      </c>
      <c r="D770177" s="98">
        <v>2</v>
      </c>
    </row>
    <row r="770178" spans="3:4">
      <c r="C770178" s="7">
        <v>129</v>
      </c>
      <c r="D770178" s="98">
        <v>2</v>
      </c>
    </row>
    <row r="770179" spans="3:4">
      <c r="C770179" s="7">
        <v>130</v>
      </c>
      <c r="D770179" s="98">
        <v>2</v>
      </c>
    </row>
    <row r="770180" spans="3:4">
      <c r="C770180" s="7">
        <v>131</v>
      </c>
      <c r="D770180" s="98">
        <v>1</v>
      </c>
    </row>
    <row r="770181" spans="3:4">
      <c r="C770181" s="7">
        <v>132</v>
      </c>
      <c r="D770181" s="98">
        <v>2</v>
      </c>
    </row>
    <row r="770182" spans="3:4">
      <c r="C770182" s="7">
        <v>133</v>
      </c>
      <c r="D770182" s="98">
        <v>2</v>
      </c>
    </row>
    <row r="770183" spans="3:4">
      <c r="C770183" s="7">
        <v>134</v>
      </c>
      <c r="D770183" s="98">
        <v>2</v>
      </c>
    </row>
    <row r="770184" spans="3:4">
      <c r="C770184" s="7">
        <v>135</v>
      </c>
      <c r="D770184" s="98">
        <v>2</v>
      </c>
    </row>
    <row r="770185" spans="3:4">
      <c r="C770185" s="7">
        <v>136</v>
      </c>
      <c r="D770185" s="98">
        <v>1</v>
      </c>
    </row>
    <row r="770186" spans="3:4">
      <c r="C770186" s="7">
        <v>137</v>
      </c>
      <c r="D770186" s="98">
        <v>1</v>
      </c>
    </row>
    <row r="770187" spans="3:4">
      <c r="C770187" s="7">
        <v>138</v>
      </c>
      <c r="D770187" s="98">
        <v>2</v>
      </c>
    </row>
    <row r="770188" spans="3:4">
      <c r="C770188" s="7">
        <v>139</v>
      </c>
      <c r="D770188" s="98">
        <v>2</v>
      </c>
    </row>
    <row r="770189" spans="3:4">
      <c r="C770189" s="7">
        <v>140</v>
      </c>
      <c r="D770189" s="98">
        <v>2</v>
      </c>
    </row>
    <row r="770190" spans="3:4">
      <c r="C770190" s="7">
        <v>141</v>
      </c>
      <c r="D770190" s="98">
        <v>1</v>
      </c>
    </row>
    <row r="770191" spans="3:4">
      <c r="C770191" s="7">
        <v>142</v>
      </c>
      <c r="D770191" s="98">
        <v>2</v>
      </c>
    </row>
    <row r="770192" spans="3:4">
      <c r="C770192" s="7">
        <v>143</v>
      </c>
      <c r="D770192" s="98">
        <v>2</v>
      </c>
    </row>
    <row r="770193" spans="3:4">
      <c r="C770193" s="7">
        <v>144</v>
      </c>
      <c r="D770193" s="98">
        <v>1</v>
      </c>
    </row>
    <row r="770194" spans="3:4">
      <c r="C770194" s="7">
        <v>145</v>
      </c>
      <c r="D770194" s="98">
        <v>2</v>
      </c>
    </row>
    <row r="770195" spans="3:4">
      <c r="C770195" s="7">
        <v>146</v>
      </c>
      <c r="D770195" s="98">
        <v>2</v>
      </c>
    </row>
    <row r="770196" spans="3:4">
      <c r="C770196" s="7">
        <v>147</v>
      </c>
      <c r="D770196" s="98">
        <v>2</v>
      </c>
    </row>
    <row r="770197" spans="3:4">
      <c r="C770197" s="7">
        <v>148</v>
      </c>
      <c r="D770197" s="98">
        <v>1</v>
      </c>
    </row>
    <row r="770198" spans="3:4">
      <c r="C770198" s="7">
        <v>149</v>
      </c>
      <c r="D770198" s="98">
        <v>2</v>
      </c>
    </row>
    <row r="770199" spans="3:4">
      <c r="C770199" s="7">
        <v>150</v>
      </c>
      <c r="D770199" s="98">
        <v>2</v>
      </c>
    </row>
    <row r="770200" spans="3:4">
      <c r="C770200" s="7">
        <v>151</v>
      </c>
      <c r="D770200" s="98">
        <v>2</v>
      </c>
    </row>
    <row r="770201" spans="3:4">
      <c r="C770201" s="7">
        <v>152</v>
      </c>
      <c r="D770201" s="98">
        <v>2</v>
      </c>
    </row>
    <row r="770202" spans="3:4">
      <c r="C770202" s="7">
        <v>153</v>
      </c>
      <c r="D770202" s="98">
        <v>2</v>
      </c>
    </row>
    <row r="770203" spans="3:4">
      <c r="C770203" s="7">
        <v>154</v>
      </c>
      <c r="D770203" s="98">
        <v>2</v>
      </c>
    </row>
    <row r="770204" spans="3:4">
      <c r="C770204" s="7">
        <v>155</v>
      </c>
      <c r="D770204" s="98">
        <v>2</v>
      </c>
    </row>
    <row r="770205" spans="3:4">
      <c r="C770205" s="7">
        <v>156</v>
      </c>
      <c r="D770205" s="98">
        <v>2</v>
      </c>
    </row>
    <row r="770206" spans="3:4">
      <c r="C770206" s="7">
        <v>157</v>
      </c>
      <c r="D770206" s="98">
        <v>2</v>
      </c>
    </row>
    <row r="770207" spans="3:4">
      <c r="C770207" s="7">
        <v>158</v>
      </c>
      <c r="D770207" s="98">
        <v>2</v>
      </c>
    </row>
    <row r="770208" spans="3:4">
      <c r="C770208" s="7">
        <v>159</v>
      </c>
      <c r="D770208" s="98">
        <v>2</v>
      </c>
    </row>
    <row r="770209" spans="3:4">
      <c r="C770209" s="7">
        <v>160</v>
      </c>
      <c r="D770209" s="98">
        <v>2</v>
      </c>
    </row>
    <row r="770210" spans="3:4">
      <c r="C770210" s="7">
        <v>161</v>
      </c>
      <c r="D770210" s="98">
        <v>2</v>
      </c>
    </row>
    <row r="770211" spans="3:4">
      <c r="C770211" s="7">
        <v>162</v>
      </c>
      <c r="D770211" s="98">
        <v>2</v>
      </c>
    </row>
    <row r="770212" spans="3:4">
      <c r="C770212" s="7">
        <v>163</v>
      </c>
      <c r="D770212" s="98">
        <v>2</v>
      </c>
    </row>
    <row r="770213" spans="3:4">
      <c r="C770213" s="7">
        <v>164</v>
      </c>
      <c r="D770213" s="98">
        <v>2</v>
      </c>
    </row>
    <row r="770214" spans="3:4">
      <c r="C770214" s="7">
        <v>165</v>
      </c>
      <c r="D770214" s="98">
        <v>2</v>
      </c>
    </row>
    <row r="770215" spans="3:4">
      <c r="C770215" s="7">
        <v>166</v>
      </c>
      <c r="D770215" s="98">
        <v>2</v>
      </c>
    </row>
    <row r="770216" spans="3:4">
      <c r="C770216" s="7">
        <v>167</v>
      </c>
      <c r="D770216" s="98">
        <v>2</v>
      </c>
    </row>
    <row r="770217" spans="3:4">
      <c r="C770217" s="7">
        <v>168</v>
      </c>
      <c r="D770217" s="98">
        <v>2</v>
      </c>
    </row>
    <row r="770218" spans="3:4">
      <c r="C770218" s="7">
        <v>169</v>
      </c>
      <c r="D770218" s="98">
        <v>2</v>
      </c>
    </row>
    <row r="770219" spans="3:4">
      <c r="C770219" s="7">
        <v>170</v>
      </c>
      <c r="D770219" s="98">
        <v>2</v>
      </c>
    </row>
    <row r="770220" spans="3:4">
      <c r="C770220" s="7">
        <v>171</v>
      </c>
      <c r="D770220" s="98">
        <v>2</v>
      </c>
    </row>
    <row r="770221" spans="3:4">
      <c r="C770221" s="7">
        <v>172</v>
      </c>
      <c r="D770221" s="98">
        <v>2</v>
      </c>
    </row>
    <row r="770222" spans="3:4">
      <c r="C770222" s="7">
        <v>173</v>
      </c>
      <c r="D770222" s="98">
        <v>2</v>
      </c>
    </row>
    <row r="770223" spans="3:4">
      <c r="C770223" s="7">
        <v>174</v>
      </c>
      <c r="D770223" s="98">
        <v>2</v>
      </c>
    </row>
    <row r="770224" spans="3:4">
      <c r="C770224" s="7">
        <v>175</v>
      </c>
      <c r="D770224" s="98">
        <v>2</v>
      </c>
    </row>
    <row r="770225" spans="3:4">
      <c r="C770225" s="7">
        <v>176</v>
      </c>
      <c r="D770225" s="98">
        <v>2</v>
      </c>
    </row>
    <row r="770226" spans="3:4">
      <c r="C770226" s="7">
        <v>177</v>
      </c>
      <c r="D770226" s="98">
        <v>2</v>
      </c>
    </row>
    <row r="770227" spans="3:4">
      <c r="C770227" s="7">
        <v>178</v>
      </c>
      <c r="D770227" s="98">
        <v>2</v>
      </c>
    </row>
    <row r="770228" spans="3:4">
      <c r="C770228" s="7">
        <v>179</v>
      </c>
      <c r="D770228" s="98">
        <v>1</v>
      </c>
    </row>
    <row r="770229" spans="3:4">
      <c r="C770229" s="7">
        <v>180</v>
      </c>
      <c r="D770229" s="98">
        <v>2</v>
      </c>
    </row>
    <row r="770230" spans="3:4">
      <c r="C770230" s="7">
        <v>181</v>
      </c>
      <c r="D770230" s="98">
        <v>2</v>
      </c>
    </row>
    <row r="770231" spans="3:4">
      <c r="C770231" s="7">
        <v>182</v>
      </c>
      <c r="D770231" s="98">
        <v>2</v>
      </c>
    </row>
    <row r="770232" spans="3:4">
      <c r="C770232" s="7">
        <v>183</v>
      </c>
      <c r="D770232" s="98">
        <v>2</v>
      </c>
    </row>
    <row r="770233" spans="3:4">
      <c r="C770233" s="7">
        <v>184</v>
      </c>
      <c r="D770233" s="98">
        <v>1</v>
      </c>
    </row>
    <row r="770234" spans="3:4">
      <c r="C770234" s="7">
        <v>185</v>
      </c>
      <c r="D770234" s="98">
        <v>2</v>
      </c>
    </row>
    <row r="770235" spans="3:4">
      <c r="C770235" s="7">
        <v>186</v>
      </c>
      <c r="D770235" s="98">
        <v>2</v>
      </c>
    </row>
    <row r="770236" spans="3:4">
      <c r="C770236" s="7">
        <v>187</v>
      </c>
      <c r="D770236" s="98">
        <v>5</v>
      </c>
    </row>
    <row r="770237" spans="3:4">
      <c r="C770237" s="7">
        <v>188</v>
      </c>
      <c r="D770237" s="98">
        <v>1</v>
      </c>
    </row>
    <row r="770238" spans="3:4">
      <c r="C770238" s="7">
        <v>189</v>
      </c>
      <c r="D770238" s="98">
        <v>5</v>
      </c>
    </row>
    <row r="770239" spans="3:4">
      <c r="C770239" s="7">
        <v>190</v>
      </c>
      <c r="D770239" s="98">
        <v>5</v>
      </c>
    </row>
    <row r="770240" spans="3:4">
      <c r="C770240" s="7">
        <v>191</v>
      </c>
      <c r="D770240" s="98">
        <v>5</v>
      </c>
    </row>
    <row r="770241" spans="3:4">
      <c r="C770241" s="7">
        <v>192</v>
      </c>
      <c r="D770241" s="98">
        <v>1</v>
      </c>
    </row>
    <row r="770242" spans="3:4">
      <c r="C770242" s="7">
        <v>193</v>
      </c>
      <c r="D770242" s="98">
        <v>1</v>
      </c>
    </row>
    <row r="770243" spans="3:4">
      <c r="C770243" s="7">
        <v>194</v>
      </c>
      <c r="D770243" s="98">
        <v>2</v>
      </c>
    </row>
    <row r="770244" spans="3:4">
      <c r="C770244" s="7">
        <v>195</v>
      </c>
      <c r="D770244" s="98">
        <v>5</v>
      </c>
    </row>
    <row r="770245" spans="3:4">
      <c r="C770245" s="7">
        <v>196</v>
      </c>
      <c r="D770245" s="98">
        <v>3</v>
      </c>
    </row>
    <row r="770246" spans="3:4">
      <c r="C770246" s="7">
        <v>197</v>
      </c>
      <c r="D770246" s="98">
        <v>4</v>
      </c>
    </row>
    <row r="770247" spans="3:4">
      <c r="C770247" s="7">
        <v>198</v>
      </c>
      <c r="D770247" s="98">
        <v>1</v>
      </c>
    </row>
    <row r="770248" spans="3:4">
      <c r="C770248" s="7">
        <v>199</v>
      </c>
      <c r="D770248" s="98">
        <v>5</v>
      </c>
    </row>
    <row r="770249" spans="3:4">
      <c r="C770249" s="7">
        <v>200</v>
      </c>
      <c r="D770249" s="98">
        <v>2</v>
      </c>
    </row>
    <row r="770250" spans="3:4">
      <c r="C770250" s="7">
        <v>201</v>
      </c>
      <c r="D770250" s="98">
        <v>1</v>
      </c>
    </row>
    <row r="770251" spans="3:4">
      <c r="C770251" s="7">
        <v>202</v>
      </c>
      <c r="D770251" s="98">
        <v>4</v>
      </c>
    </row>
    <row r="770252" spans="3:4">
      <c r="C770252" s="7">
        <v>203</v>
      </c>
      <c r="D770252" s="98">
        <v>4</v>
      </c>
    </row>
    <row r="770253" spans="3:4">
      <c r="C770253" s="7">
        <v>204</v>
      </c>
      <c r="D770253" s="98">
        <v>3</v>
      </c>
    </row>
    <row r="770254" spans="3:4">
      <c r="C770254" s="7">
        <v>205</v>
      </c>
      <c r="D770254" s="98">
        <v>1</v>
      </c>
    </row>
    <row r="770255" spans="3:4">
      <c r="C770255" s="7">
        <v>206</v>
      </c>
      <c r="D770255" s="98">
        <v>5</v>
      </c>
    </row>
    <row r="770256" spans="3:4">
      <c r="C770256" s="7">
        <v>207</v>
      </c>
      <c r="D770256" s="98">
        <v>5</v>
      </c>
    </row>
    <row r="770257" spans="3:4">
      <c r="C770257" s="7">
        <v>208</v>
      </c>
      <c r="D770257" s="98">
        <v>4</v>
      </c>
    </row>
    <row r="770258" spans="3:4">
      <c r="C770258" s="7">
        <v>209</v>
      </c>
      <c r="D770258" s="98">
        <v>2</v>
      </c>
    </row>
    <row r="770259" spans="3:4">
      <c r="C770259" s="7">
        <v>210</v>
      </c>
      <c r="D770259" s="98">
        <v>1</v>
      </c>
    </row>
    <row r="770260" spans="3:4">
      <c r="C770260" s="7">
        <v>211</v>
      </c>
      <c r="D770260" s="98">
        <v>4</v>
      </c>
    </row>
    <row r="770261" spans="3:4">
      <c r="C770261" s="7">
        <v>212</v>
      </c>
      <c r="D770261" s="98">
        <v>1</v>
      </c>
    </row>
    <row r="770262" spans="3:4">
      <c r="C770262" s="7">
        <v>213</v>
      </c>
      <c r="D770262" s="98">
        <v>4</v>
      </c>
    </row>
    <row r="770263" spans="3:4">
      <c r="C770263" s="7">
        <v>214</v>
      </c>
      <c r="D770263" s="98">
        <v>1</v>
      </c>
    </row>
    <row r="770264" spans="3:4">
      <c r="C770264" s="7">
        <v>215</v>
      </c>
      <c r="D770264" s="98">
        <v>2</v>
      </c>
    </row>
    <row r="770265" spans="3:4">
      <c r="C770265" s="7">
        <v>216</v>
      </c>
      <c r="D770265" s="98">
        <v>4</v>
      </c>
    </row>
    <row r="770266" spans="3:4">
      <c r="C770266" s="7">
        <v>217</v>
      </c>
      <c r="D770266" s="98">
        <v>4</v>
      </c>
    </row>
    <row r="770267" spans="3:4">
      <c r="C770267" s="7">
        <v>218</v>
      </c>
      <c r="D770267" s="98">
        <v>3</v>
      </c>
    </row>
    <row r="770268" spans="3:4">
      <c r="C770268" s="7">
        <v>219</v>
      </c>
      <c r="D770268" s="98">
        <v>2</v>
      </c>
    </row>
    <row r="770269" spans="3:4">
      <c r="C770269" s="7">
        <v>220</v>
      </c>
      <c r="D770269" s="98">
        <v>5</v>
      </c>
    </row>
    <row r="770270" spans="3:4">
      <c r="C770270" s="7">
        <v>221</v>
      </c>
      <c r="D770270" s="98">
        <v>1</v>
      </c>
    </row>
    <row r="770271" spans="3:4">
      <c r="C770271" s="7">
        <v>222</v>
      </c>
      <c r="D770271" s="98"/>
    </row>
    <row r="770272" spans="3:4">
      <c r="C770272" s="7">
        <v>223</v>
      </c>
      <c r="D770272" s="98">
        <v>4</v>
      </c>
    </row>
    <row r="770273" spans="3:4">
      <c r="C770273" s="7">
        <v>224</v>
      </c>
      <c r="D770273" s="98">
        <v>5</v>
      </c>
    </row>
    <row r="770274" spans="3:4">
      <c r="C770274" s="7">
        <v>225</v>
      </c>
      <c r="D770274" s="98">
        <v>3</v>
      </c>
    </row>
    <row r="770275" spans="3:4">
      <c r="C770275" s="7">
        <v>226</v>
      </c>
      <c r="D770275" s="98">
        <v>4</v>
      </c>
    </row>
    <row r="770276" spans="3:4">
      <c r="C770276" s="7">
        <v>227</v>
      </c>
      <c r="D770276" s="98">
        <v>1</v>
      </c>
    </row>
    <row r="770277" spans="3:4">
      <c r="C770277" s="7">
        <v>228</v>
      </c>
      <c r="D770277" s="98">
        <v>2</v>
      </c>
    </row>
    <row r="786433" spans="3:4">
      <c r="C786433" s="3" t="s">
        <v>13</v>
      </c>
      <c r="D786433" s="98" t="s">
        <v>0</v>
      </c>
    </row>
    <row r="786434" spans="3:4">
      <c r="C786434" s="7">
        <v>1</v>
      </c>
      <c r="D786434" s="98">
        <v>1</v>
      </c>
    </row>
    <row r="786435" spans="3:4">
      <c r="C786435" s="7">
        <v>2</v>
      </c>
      <c r="D786435" s="98">
        <v>1</v>
      </c>
    </row>
    <row r="786436" spans="3:4">
      <c r="C786436" s="7">
        <v>3</v>
      </c>
      <c r="D786436" s="98">
        <v>2</v>
      </c>
    </row>
    <row r="786437" spans="3:4">
      <c r="C786437" s="7">
        <v>4</v>
      </c>
      <c r="D786437" s="98">
        <v>1</v>
      </c>
    </row>
    <row r="786438" spans="3:4">
      <c r="C786438" s="7">
        <v>5</v>
      </c>
      <c r="D786438" s="98">
        <v>1</v>
      </c>
    </row>
    <row r="786439" spans="3:4">
      <c r="C786439" s="7">
        <v>6</v>
      </c>
      <c r="D786439" s="98">
        <v>1</v>
      </c>
    </row>
    <row r="786440" spans="3:4">
      <c r="C786440" s="7">
        <v>7</v>
      </c>
      <c r="D786440" s="98">
        <v>2</v>
      </c>
    </row>
    <row r="786441" spans="3:4">
      <c r="C786441" s="7">
        <v>8</v>
      </c>
      <c r="D786441" s="98">
        <v>1</v>
      </c>
    </row>
    <row r="786442" spans="3:4">
      <c r="C786442" s="7">
        <v>9</v>
      </c>
      <c r="D786442" s="98">
        <v>2</v>
      </c>
    </row>
    <row r="786443" spans="3:4">
      <c r="C786443" s="7">
        <v>10</v>
      </c>
      <c r="D786443" s="98">
        <v>1</v>
      </c>
    </row>
    <row r="786444" spans="3:4">
      <c r="C786444" s="7">
        <v>11</v>
      </c>
      <c r="D786444" s="98">
        <v>1</v>
      </c>
    </row>
    <row r="786445" spans="3:4">
      <c r="C786445" s="7">
        <v>12</v>
      </c>
      <c r="D786445" s="98">
        <v>1</v>
      </c>
    </row>
    <row r="786446" spans="3:4">
      <c r="C786446" s="7">
        <v>13</v>
      </c>
      <c r="D786446" s="98">
        <v>2</v>
      </c>
    </row>
    <row r="786447" spans="3:4">
      <c r="C786447" s="7">
        <v>14</v>
      </c>
      <c r="D786447" s="98">
        <v>1</v>
      </c>
    </row>
    <row r="786448" spans="3:4">
      <c r="C786448" s="7">
        <v>15</v>
      </c>
      <c r="D786448" s="98">
        <v>2</v>
      </c>
    </row>
    <row r="786449" spans="3:4">
      <c r="C786449" s="7">
        <v>16</v>
      </c>
      <c r="D786449" s="98">
        <v>1</v>
      </c>
    </row>
    <row r="786450" spans="3:4">
      <c r="C786450" s="7">
        <v>17</v>
      </c>
      <c r="D786450" s="98">
        <v>2</v>
      </c>
    </row>
    <row r="786451" spans="3:4">
      <c r="C786451" s="7">
        <v>18</v>
      </c>
      <c r="D786451" s="98">
        <v>1</v>
      </c>
    </row>
    <row r="786452" spans="3:4">
      <c r="C786452" s="7">
        <v>19</v>
      </c>
      <c r="D786452" s="98">
        <v>2</v>
      </c>
    </row>
    <row r="786453" spans="3:4">
      <c r="C786453" s="7">
        <v>20</v>
      </c>
      <c r="D786453" s="98">
        <v>1</v>
      </c>
    </row>
    <row r="786454" spans="3:4">
      <c r="C786454" s="7">
        <v>21</v>
      </c>
      <c r="D786454" s="98">
        <v>2</v>
      </c>
    </row>
    <row r="786455" spans="3:4">
      <c r="C786455" s="7">
        <v>22</v>
      </c>
      <c r="D786455" s="98">
        <v>1</v>
      </c>
    </row>
    <row r="786456" spans="3:4">
      <c r="C786456" s="7">
        <v>23</v>
      </c>
      <c r="D786456" s="98">
        <v>2</v>
      </c>
    </row>
    <row r="786457" spans="3:4">
      <c r="C786457" s="7">
        <v>24</v>
      </c>
      <c r="D786457" s="98">
        <v>2</v>
      </c>
    </row>
    <row r="786458" spans="3:4">
      <c r="C786458" s="7">
        <v>25</v>
      </c>
      <c r="D786458" s="98">
        <v>2</v>
      </c>
    </row>
    <row r="786459" spans="3:4">
      <c r="C786459" s="7">
        <v>26</v>
      </c>
      <c r="D786459" s="98">
        <v>1</v>
      </c>
    </row>
    <row r="786460" spans="3:4">
      <c r="C786460" s="7">
        <v>27</v>
      </c>
      <c r="D786460" s="98">
        <v>1</v>
      </c>
    </row>
    <row r="786461" spans="3:4">
      <c r="C786461" s="7">
        <v>28</v>
      </c>
      <c r="D786461" s="98">
        <v>2</v>
      </c>
    </row>
    <row r="786462" spans="3:4">
      <c r="C786462" s="7">
        <v>29</v>
      </c>
      <c r="D786462" s="98">
        <v>1</v>
      </c>
    </row>
    <row r="786463" spans="3:4">
      <c r="C786463" s="7">
        <v>30</v>
      </c>
      <c r="D786463" s="98">
        <v>2</v>
      </c>
    </row>
    <row r="786464" spans="3:4">
      <c r="C786464" s="7">
        <v>31</v>
      </c>
      <c r="D786464" s="98">
        <v>2</v>
      </c>
    </row>
    <row r="786465" spans="3:4">
      <c r="C786465" s="7">
        <v>32</v>
      </c>
      <c r="D786465" s="98">
        <v>2</v>
      </c>
    </row>
    <row r="786466" spans="3:4">
      <c r="C786466" s="7">
        <v>33</v>
      </c>
      <c r="D786466" s="98">
        <v>1</v>
      </c>
    </row>
    <row r="786467" spans="3:4">
      <c r="C786467" s="7">
        <v>34</v>
      </c>
      <c r="D786467" s="98">
        <v>1</v>
      </c>
    </row>
    <row r="786468" spans="3:4">
      <c r="C786468" s="7">
        <v>35</v>
      </c>
      <c r="D786468" s="98">
        <v>2</v>
      </c>
    </row>
    <row r="786469" spans="3:4">
      <c r="C786469" s="7">
        <v>36</v>
      </c>
      <c r="D786469" s="98">
        <v>1</v>
      </c>
    </row>
    <row r="786470" spans="3:4">
      <c r="C786470" s="7">
        <v>37</v>
      </c>
      <c r="D786470" s="98">
        <v>2</v>
      </c>
    </row>
    <row r="786471" spans="3:4">
      <c r="C786471" s="7">
        <v>38</v>
      </c>
      <c r="D786471" s="98">
        <v>1</v>
      </c>
    </row>
    <row r="786472" spans="3:4">
      <c r="C786472" s="7">
        <v>39</v>
      </c>
      <c r="D786472" s="98">
        <v>1</v>
      </c>
    </row>
    <row r="786473" spans="3:4">
      <c r="C786473" s="7">
        <v>40</v>
      </c>
      <c r="D786473" s="98">
        <v>1</v>
      </c>
    </row>
    <row r="786474" spans="3:4">
      <c r="C786474" s="7">
        <v>41</v>
      </c>
      <c r="D786474" s="98">
        <v>2</v>
      </c>
    </row>
    <row r="786475" spans="3:4">
      <c r="C786475" s="7">
        <v>42</v>
      </c>
      <c r="D786475" s="98">
        <v>2</v>
      </c>
    </row>
    <row r="786476" spans="3:4">
      <c r="C786476" s="7">
        <v>43</v>
      </c>
      <c r="D786476" s="98">
        <v>1</v>
      </c>
    </row>
    <row r="786477" spans="3:4">
      <c r="C786477" s="7">
        <v>44</v>
      </c>
      <c r="D786477" s="98">
        <v>1</v>
      </c>
    </row>
    <row r="786478" spans="3:4">
      <c r="C786478" s="7">
        <v>45</v>
      </c>
      <c r="D786478" s="98">
        <v>2</v>
      </c>
    </row>
    <row r="786479" spans="3:4">
      <c r="C786479" s="7">
        <v>46</v>
      </c>
      <c r="D786479" s="98">
        <v>1</v>
      </c>
    </row>
    <row r="786480" spans="3:4">
      <c r="C786480" s="7">
        <v>47</v>
      </c>
      <c r="D786480" s="98">
        <v>2</v>
      </c>
    </row>
    <row r="786481" spans="3:4">
      <c r="C786481" s="7">
        <v>48</v>
      </c>
      <c r="D786481" s="98">
        <v>2</v>
      </c>
    </row>
    <row r="786482" spans="3:4">
      <c r="C786482" s="7">
        <v>49</v>
      </c>
      <c r="D786482" s="98">
        <v>1</v>
      </c>
    </row>
    <row r="786483" spans="3:4">
      <c r="C786483" s="7">
        <v>50</v>
      </c>
      <c r="D786483" s="98">
        <v>1</v>
      </c>
    </row>
    <row r="786484" spans="3:4">
      <c r="C786484" s="7">
        <v>51</v>
      </c>
      <c r="D786484" s="98">
        <v>2</v>
      </c>
    </row>
    <row r="786485" spans="3:4">
      <c r="C786485" s="7">
        <v>52</v>
      </c>
      <c r="D786485" s="98">
        <v>1</v>
      </c>
    </row>
    <row r="786486" spans="3:4">
      <c r="C786486" s="7">
        <v>53</v>
      </c>
      <c r="D786486" s="98">
        <v>2</v>
      </c>
    </row>
    <row r="786487" spans="3:4">
      <c r="C786487" s="7">
        <v>54</v>
      </c>
      <c r="D786487" s="98">
        <v>2</v>
      </c>
    </row>
    <row r="786488" spans="3:4">
      <c r="C786488" s="7">
        <v>55</v>
      </c>
      <c r="D786488" s="98">
        <v>2</v>
      </c>
    </row>
    <row r="786489" spans="3:4">
      <c r="C786489" s="7">
        <v>56</v>
      </c>
      <c r="D786489" s="98">
        <v>2</v>
      </c>
    </row>
    <row r="786490" spans="3:4">
      <c r="C786490" s="7">
        <v>57</v>
      </c>
      <c r="D786490" s="98">
        <v>2</v>
      </c>
    </row>
    <row r="786491" spans="3:4">
      <c r="C786491" s="7">
        <v>58</v>
      </c>
      <c r="D786491" s="98">
        <v>1</v>
      </c>
    </row>
    <row r="786492" spans="3:4">
      <c r="C786492" s="7">
        <v>59</v>
      </c>
      <c r="D786492" s="98">
        <v>1</v>
      </c>
    </row>
    <row r="786493" spans="3:4">
      <c r="C786493" s="7">
        <v>60</v>
      </c>
      <c r="D786493" s="98">
        <v>1</v>
      </c>
    </row>
    <row r="786494" spans="3:4">
      <c r="C786494" s="7">
        <v>61</v>
      </c>
      <c r="D786494" s="98">
        <v>2</v>
      </c>
    </row>
    <row r="786495" spans="3:4">
      <c r="C786495" s="7">
        <v>62</v>
      </c>
      <c r="D786495" s="98">
        <v>2</v>
      </c>
    </row>
    <row r="786496" spans="3:4">
      <c r="C786496" s="7">
        <v>63</v>
      </c>
      <c r="D786496" s="98">
        <v>2</v>
      </c>
    </row>
    <row r="786497" spans="3:4">
      <c r="C786497" s="7">
        <v>64</v>
      </c>
      <c r="D786497" s="98">
        <v>1</v>
      </c>
    </row>
    <row r="786498" spans="3:4">
      <c r="C786498" s="7">
        <v>65</v>
      </c>
      <c r="D786498" s="98">
        <v>2</v>
      </c>
    </row>
    <row r="786499" spans="3:4">
      <c r="C786499" s="7">
        <v>66</v>
      </c>
      <c r="D786499" s="98">
        <v>1</v>
      </c>
    </row>
    <row r="786500" spans="3:4">
      <c r="C786500" s="7">
        <v>67</v>
      </c>
      <c r="D786500" s="98">
        <v>2</v>
      </c>
    </row>
    <row r="786501" spans="3:4">
      <c r="C786501" s="7">
        <v>68</v>
      </c>
      <c r="D786501" s="98">
        <v>1</v>
      </c>
    </row>
    <row r="786502" spans="3:4">
      <c r="C786502" s="7">
        <v>69</v>
      </c>
      <c r="D786502" s="98">
        <v>2</v>
      </c>
    </row>
    <row r="786503" spans="3:4">
      <c r="C786503" s="7">
        <v>70</v>
      </c>
      <c r="D786503" s="98">
        <v>2</v>
      </c>
    </row>
    <row r="786504" spans="3:4">
      <c r="C786504" s="7">
        <v>71</v>
      </c>
      <c r="D786504" s="98">
        <v>2</v>
      </c>
    </row>
    <row r="786505" spans="3:4">
      <c r="C786505" s="7">
        <v>72</v>
      </c>
      <c r="D786505" s="98">
        <v>2</v>
      </c>
    </row>
    <row r="786506" spans="3:4">
      <c r="C786506" s="7">
        <v>73</v>
      </c>
      <c r="D786506" s="98">
        <v>2</v>
      </c>
    </row>
    <row r="786507" spans="3:4">
      <c r="C786507" s="7">
        <v>74</v>
      </c>
      <c r="D786507" s="98">
        <v>1</v>
      </c>
    </row>
    <row r="786508" spans="3:4">
      <c r="C786508" s="7">
        <v>75</v>
      </c>
      <c r="D786508" s="98">
        <v>2</v>
      </c>
    </row>
    <row r="786509" spans="3:4">
      <c r="C786509" s="7">
        <v>76</v>
      </c>
      <c r="D786509" s="98">
        <v>1</v>
      </c>
    </row>
    <row r="786510" spans="3:4">
      <c r="C786510" s="7">
        <v>77</v>
      </c>
      <c r="D786510" s="98">
        <v>2</v>
      </c>
    </row>
    <row r="786511" spans="3:4">
      <c r="C786511" s="7">
        <v>78</v>
      </c>
      <c r="D786511" s="98">
        <v>2</v>
      </c>
    </row>
    <row r="786512" spans="3:4">
      <c r="C786512" s="7">
        <v>79</v>
      </c>
      <c r="D786512" s="98">
        <v>1</v>
      </c>
    </row>
    <row r="786513" spans="3:4">
      <c r="C786513" s="7">
        <v>80</v>
      </c>
      <c r="D786513" s="98">
        <v>2</v>
      </c>
    </row>
    <row r="786514" spans="3:4">
      <c r="C786514" s="7">
        <v>81</v>
      </c>
      <c r="D786514" s="98">
        <v>1</v>
      </c>
    </row>
    <row r="786515" spans="3:4">
      <c r="C786515" s="7">
        <v>82</v>
      </c>
      <c r="D786515" s="98">
        <v>1</v>
      </c>
    </row>
    <row r="786516" spans="3:4">
      <c r="C786516" s="7">
        <v>83</v>
      </c>
      <c r="D786516" s="98">
        <v>1</v>
      </c>
    </row>
    <row r="786517" spans="3:4">
      <c r="C786517" s="7">
        <v>84</v>
      </c>
      <c r="D786517" s="98">
        <v>1</v>
      </c>
    </row>
    <row r="786518" spans="3:4">
      <c r="C786518" s="7">
        <v>85</v>
      </c>
      <c r="D786518" s="98">
        <v>2</v>
      </c>
    </row>
    <row r="786519" spans="3:4">
      <c r="C786519" s="7">
        <v>86</v>
      </c>
      <c r="D786519" s="98">
        <v>2</v>
      </c>
    </row>
    <row r="786520" spans="3:4">
      <c r="C786520" s="7">
        <v>87</v>
      </c>
      <c r="D786520" s="98">
        <v>1</v>
      </c>
    </row>
    <row r="786521" spans="3:4">
      <c r="C786521" s="7">
        <v>88</v>
      </c>
      <c r="D786521" s="98">
        <v>2</v>
      </c>
    </row>
    <row r="786522" spans="3:4">
      <c r="C786522" s="7">
        <v>89</v>
      </c>
      <c r="D786522" s="98">
        <v>1</v>
      </c>
    </row>
    <row r="786523" spans="3:4">
      <c r="C786523" s="7">
        <v>90</v>
      </c>
      <c r="D786523" s="98">
        <v>1</v>
      </c>
    </row>
    <row r="786524" spans="3:4">
      <c r="C786524" s="7">
        <v>91</v>
      </c>
      <c r="D786524" s="98">
        <v>2</v>
      </c>
    </row>
    <row r="786525" spans="3:4">
      <c r="C786525" s="7">
        <v>92</v>
      </c>
      <c r="D786525" s="98">
        <v>1</v>
      </c>
    </row>
    <row r="786526" spans="3:4">
      <c r="C786526" s="7">
        <v>93</v>
      </c>
      <c r="D786526" s="98">
        <v>1</v>
      </c>
    </row>
    <row r="786527" spans="3:4">
      <c r="C786527" s="7">
        <v>94</v>
      </c>
      <c r="D786527" s="98">
        <v>2</v>
      </c>
    </row>
    <row r="786528" spans="3:4">
      <c r="C786528" s="7">
        <v>95</v>
      </c>
      <c r="D786528" s="98">
        <v>2</v>
      </c>
    </row>
    <row r="786529" spans="3:4">
      <c r="C786529" s="7">
        <v>96</v>
      </c>
      <c r="D786529" s="98">
        <v>2</v>
      </c>
    </row>
    <row r="786530" spans="3:4">
      <c r="C786530" s="7">
        <v>97</v>
      </c>
      <c r="D786530" s="98">
        <v>2</v>
      </c>
    </row>
    <row r="786531" spans="3:4">
      <c r="C786531" s="7">
        <v>98</v>
      </c>
      <c r="D786531" s="98">
        <v>1</v>
      </c>
    </row>
    <row r="786532" spans="3:4">
      <c r="C786532" s="7">
        <v>99</v>
      </c>
      <c r="D786532" s="98">
        <v>2</v>
      </c>
    </row>
    <row r="786533" spans="3:4">
      <c r="C786533" s="7">
        <v>100</v>
      </c>
      <c r="D786533" s="98">
        <v>2</v>
      </c>
    </row>
    <row r="786534" spans="3:4">
      <c r="C786534" s="7">
        <v>101</v>
      </c>
      <c r="D786534" s="98">
        <v>2</v>
      </c>
    </row>
    <row r="786535" spans="3:4">
      <c r="C786535" s="7">
        <v>102</v>
      </c>
      <c r="D786535" s="98">
        <v>1</v>
      </c>
    </row>
    <row r="786536" spans="3:4">
      <c r="C786536" s="7">
        <v>103</v>
      </c>
      <c r="D786536" s="98">
        <v>2</v>
      </c>
    </row>
    <row r="786537" spans="3:4">
      <c r="C786537" s="7">
        <v>104</v>
      </c>
      <c r="D786537" s="98">
        <v>1</v>
      </c>
    </row>
    <row r="786538" spans="3:4">
      <c r="C786538" s="7">
        <v>105</v>
      </c>
      <c r="D786538" s="98">
        <v>2</v>
      </c>
    </row>
    <row r="786539" spans="3:4">
      <c r="C786539" s="7">
        <v>106</v>
      </c>
      <c r="D786539" s="98">
        <v>2</v>
      </c>
    </row>
    <row r="786540" spans="3:4">
      <c r="C786540" s="7">
        <v>107</v>
      </c>
      <c r="D786540" s="98">
        <v>2</v>
      </c>
    </row>
    <row r="786541" spans="3:4">
      <c r="C786541" s="7">
        <v>108</v>
      </c>
      <c r="D786541" s="98">
        <v>2</v>
      </c>
    </row>
    <row r="786542" spans="3:4">
      <c r="C786542" s="7">
        <v>109</v>
      </c>
      <c r="D786542" s="98">
        <v>2</v>
      </c>
    </row>
    <row r="786543" spans="3:4">
      <c r="C786543" s="7">
        <v>110</v>
      </c>
      <c r="D786543" s="98">
        <v>2</v>
      </c>
    </row>
    <row r="786544" spans="3:4">
      <c r="C786544" s="7">
        <v>111</v>
      </c>
      <c r="D786544" s="98">
        <v>1</v>
      </c>
    </row>
    <row r="786545" spans="3:4">
      <c r="C786545" s="7">
        <v>112</v>
      </c>
      <c r="D786545" s="98">
        <v>2</v>
      </c>
    </row>
    <row r="786546" spans="3:4">
      <c r="C786546" s="7">
        <v>113</v>
      </c>
      <c r="D786546" s="98">
        <v>2</v>
      </c>
    </row>
    <row r="786547" spans="3:4">
      <c r="C786547" s="7">
        <v>114</v>
      </c>
      <c r="D786547" s="98">
        <v>2</v>
      </c>
    </row>
    <row r="786548" spans="3:4">
      <c r="C786548" s="7">
        <v>115</v>
      </c>
      <c r="D786548" s="98">
        <v>2</v>
      </c>
    </row>
    <row r="786549" spans="3:4">
      <c r="C786549" s="7">
        <v>116</v>
      </c>
      <c r="D786549" s="98">
        <v>1</v>
      </c>
    </row>
    <row r="786550" spans="3:4">
      <c r="C786550" s="7">
        <v>117</v>
      </c>
      <c r="D786550" s="98">
        <v>2</v>
      </c>
    </row>
    <row r="786551" spans="3:4">
      <c r="C786551" s="7">
        <v>118</v>
      </c>
      <c r="D786551" s="98">
        <v>2</v>
      </c>
    </row>
    <row r="786552" spans="3:4">
      <c r="C786552" s="7">
        <v>119</v>
      </c>
      <c r="D786552" s="98">
        <v>2</v>
      </c>
    </row>
    <row r="786553" spans="3:4">
      <c r="C786553" s="7">
        <v>120</v>
      </c>
      <c r="D786553" s="98">
        <v>2</v>
      </c>
    </row>
    <row r="786554" spans="3:4">
      <c r="C786554" s="7">
        <v>121</v>
      </c>
      <c r="D786554" s="98">
        <v>2</v>
      </c>
    </row>
    <row r="786555" spans="3:4">
      <c r="C786555" s="7">
        <v>122</v>
      </c>
      <c r="D786555" s="98">
        <v>2</v>
      </c>
    </row>
    <row r="786556" spans="3:4">
      <c r="C786556" s="7">
        <v>123</v>
      </c>
      <c r="D786556" s="98">
        <v>2</v>
      </c>
    </row>
    <row r="786557" spans="3:4">
      <c r="C786557" s="7">
        <v>124</v>
      </c>
      <c r="D786557" s="98">
        <v>1</v>
      </c>
    </row>
    <row r="786558" spans="3:4">
      <c r="C786558" s="7">
        <v>125</v>
      </c>
      <c r="D786558" s="98">
        <v>2</v>
      </c>
    </row>
    <row r="786559" spans="3:4">
      <c r="C786559" s="7">
        <v>126</v>
      </c>
      <c r="D786559" s="98">
        <v>1</v>
      </c>
    </row>
    <row r="786560" spans="3:4">
      <c r="C786560" s="7">
        <v>127</v>
      </c>
      <c r="D786560" s="98">
        <v>2</v>
      </c>
    </row>
    <row r="786561" spans="3:4">
      <c r="C786561" s="7">
        <v>128</v>
      </c>
      <c r="D786561" s="98">
        <v>2</v>
      </c>
    </row>
    <row r="786562" spans="3:4">
      <c r="C786562" s="7">
        <v>129</v>
      </c>
      <c r="D786562" s="98">
        <v>2</v>
      </c>
    </row>
    <row r="786563" spans="3:4">
      <c r="C786563" s="7">
        <v>130</v>
      </c>
      <c r="D786563" s="98">
        <v>2</v>
      </c>
    </row>
    <row r="786564" spans="3:4">
      <c r="C786564" s="7">
        <v>131</v>
      </c>
      <c r="D786564" s="98">
        <v>1</v>
      </c>
    </row>
    <row r="786565" spans="3:4">
      <c r="C786565" s="7">
        <v>132</v>
      </c>
      <c r="D786565" s="98">
        <v>2</v>
      </c>
    </row>
    <row r="786566" spans="3:4">
      <c r="C786566" s="7">
        <v>133</v>
      </c>
      <c r="D786566" s="98">
        <v>2</v>
      </c>
    </row>
    <row r="786567" spans="3:4">
      <c r="C786567" s="7">
        <v>134</v>
      </c>
      <c r="D786567" s="98">
        <v>2</v>
      </c>
    </row>
    <row r="786568" spans="3:4">
      <c r="C786568" s="7">
        <v>135</v>
      </c>
      <c r="D786568" s="98">
        <v>2</v>
      </c>
    </row>
    <row r="786569" spans="3:4">
      <c r="C786569" s="7">
        <v>136</v>
      </c>
      <c r="D786569" s="98">
        <v>1</v>
      </c>
    </row>
    <row r="786570" spans="3:4">
      <c r="C786570" s="7">
        <v>137</v>
      </c>
      <c r="D786570" s="98">
        <v>1</v>
      </c>
    </row>
    <row r="786571" spans="3:4">
      <c r="C786571" s="7">
        <v>138</v>
      </c>
      <c r="D786571" s="98">
        <v>2</v>
      </c>
    </row>
    <row r="786572" spans="3:4">
      <c r="C786572" s="7">
        <v>139</v>
      </c>
      <c r="D786572" s="98">
        <v>2</v>
      </c>
    </row>
    <row r="786573" spans="3:4">
      <c r="C786573" s="7">
        <v>140</v>
      </c>
      <c r="D786573" s="98">
        <v>2</v>
      </c>
    </row>
    <row r="786574" spans="3:4">
      <c r="C786574" s="7">
        <v>141</v>
      </c>
      <c r="D786574" s="98">
        <v>1</v>
      </c>
    </row>
    <row r="786575" spans="3:4">
      <c r="C786575" s="7">
        <v>142</v>
      </c>
      <c r="D786575" s="98">
        <v>2</v>
      </c>
    </row>
    <row r="786576" spans="3:4">
      <c r="C786576" s="7">
        <v>143</v>
      </c>
      <c r="D786576" s="98">
        <v>2</v>
      </c>
    </row>
    <row r="786577" spans="3:4">
      <c r="C786577" s="7">
        <v>144</v>
      </c>
      <c r="D786577" s="98">
        <v>1</v>
      </c>
    </row>
    <row r="786578" spans="3:4">
      <c r="C786578" s="7">
        <v>145</v>
      </c>
      <c r="D786578" s="98">
        <v>2</v>
      </c>
    </row>
    <row r="786579" spans="3:4">
      <c r="C786579" s="7">
        <v>146</v>
      </c>
      <c r="D786579" s="98">
        <v>2</v>
      </c>
    </row>
    <row r="786580" spans="3:4">
      <c r="C786580" s="7">
        <v>147</v>
      </c>
      <c r="D786580" s="98">
        <v>2</v>
      </c>
    </row>
    <row r="786581" spans="3:4">
      <c r="C786581" s="7">
        <v>148</v>
      </c>
      <c r="D786581" s="98">
        <v>1</v>
      </c>
    </row>
    <row r="786582" spans="3:4">
      <c r="C786582" s="7">
        <v>149</v>
      </c>
      <c r="D786582" s="98">
        <v>2</v>
      </c>
    </row>
    <row r="786583" spans="3:4">
      <c r="C786583" s="7">
        <v>150</v>
      </c>
      <c r="D786583" s="98">
        <v>2</v>
      </c>
    </row>
    <row r="786584" spans="3:4">
      <c r="C786584" s="7">
        <v>151</v>
      </c>
      <c r="D786584" s="98">
        <v>2</v>
      </c>
    </row>
    <row r="786585" spans="3:4">
      <c r="C786585" s="7">
        <v>152</v>
      </c>
      <c r="D786585" s="98">
        <v>2</v>
      </c>
    </row>
    <row r="786586" spans="3:4">
      <c r="C786586" s="7">
        <v>153</v>
      </c>
      <c r="D786586" s="98">
        <v>2</v>
      </c>
    </row>
    <row r="786587" spans="3:4">
      <c r="C786587" s="7">
        <v>154</v>
      </c>
      <c r="D786587" s="98">
        <v>2</v>
      </c>
    </row>
    <row r="786588" spans="3:4">
      <c r="C786588" s="7">
        <v>155</v>
      </c>
      <c r="D786588" s="98">
        <v>2</v>
      </c>
    </row>
    <row r="786589" spans="3:4">
      <c r="C786589" s="7">
        <v>156</v>
      </c>
      <c r="D786589" s="98">
        <v>2</v>
      </c>
    </row>
    <row r="786590" spans="3:4">
      <c r="C786590" s="7">
        <v>157</v>
      </c>
      <c r="D786590" s="98">
        <v>2</v>
      </c>
    </row>
    <row r="786591" spans="3:4">
      <c r="C786591" s="7">
        <v>158</v>
      </c>
      <c r="D786591" s="98">
        <v>2</v>
      </c>
    </row>
    <row r="786592" spans="3:4">
      <c r="C786592" s="7">
        <v>159</v>
      </c>
      <c r="D786592" s="98">
        <v>2</v>
      </c>
    </row>
    <row r="786593" spans="3:4">
      <c r="C786593" s="7">
        <v>160</v>
      </c>
      <c r="D786593" s="98">
        <v>2</v>
      </c>
    </row>
    <row r="786594" spans="3:4">
      <c r="C786594" s="7">
        <v>161</v>
      </c>
      <c r="D786594" s="98">
        <v>2</v>
      </c>
    </row>
    <row r="786595" spans="3:4">
      <c r="C786595" s="7">
        <v>162</v>
      </c>
      <c r="D786595" s="98">
        <v>2</v>
      </c>
    </row>
    <row r="786596" spans="3:4">
      <c r="C786596" s="7">
        <v>163</v>
      </c>
      <c r="D786596" s="98">
        <v>2</v>
      </c>
    </row>
    <row r="786597" spans="3:4">
      <c r="C786597" s="7">
        <v>164</v>
      </c>
      <c r="D786597" s="98">
        <v>2</v>
      </c>
    </row>
    <row r="786598" spans="3:4">
      <c r="C786598" s="7">
        <v>165</v>
      </c>
      <c r="D786598" s="98">
        <v>2</v>
      </c>
    </row>
    <row r="786599" spans="3:4">
      <c r="C786599" s="7">
        <v>166</v>
      </c>
      <c r="D786599" s="98">
        <v>2</v>
      </c>
    </row>
    <row r="786600" spans="3:4">
      <c r="C786600" s="7">
        <v>167</v>
      </c>
      <c r="D786600" s="98">
        <v>2</v>
      </c>
    </row>
    <row r="786601" spans="3:4">
      <c r="C786601" s="7">
        <v>168</v>
      </c>
      <c r="D786601" s="98">
        <v>2</v>
      </c>
    </row>
    <row r="786602" spans="3:4">
      <c r="C786602" s="7">
        <v>169</v>
      </c>
      <c r="D786602" s="98">
        <v>2</v>
      </c>
    </row>
    <row r="786603" spans="3:4">
      <c r="C786603" s="7">
        <v>170</v>
      </c>
      <c r="D786603" s="98">
        <v>2</v>
      </c>
    </row>
    <row r="786604" spans="3:4">
      <c r="C786604" s="7">
        <v>171</v>
      </c>
      <c r="D786604" s="98">
        <v>2</v>
      </c>
    </row>
    <row r="786605" spans="3:4">
      <c r="C786605" s="7">
        <v>172</v>
      </c>
      <c r="D786605" s="98">
        <v>2</v>
      </c>
    </row>
    <row r="786606" spans="3:4">
      <c r="C786606" s="7">
        <v>173</v>
      </c>
      <c r="D786606" s="98">
        <v>2</v>
      </c>
    </row>
    <row r="786607" spans="3:4">
      <c r="C786607" s="7">
        <v>174</v>
      </c>
      <c r="D786607" s="98">
        <v>2</v>
      </c>
    </row>
    <row r="786608" spans="3:4">
      <c r="C786608" s="7">
        <v>175</v>
      </c>
      <c r="D786608" s="98">
        <v>2</v>
      </c>
    </row>
    <row r="786609" spans="3:4">
      <c r="C786609" s="7">
        <v>176</v>
      </c>
      <c r="D786609" s="98">
        <v>2</v>
      </c>
    </row>
    <row r="786610" spans="3:4">
      <c r="C786610" s="7">
        <v>177</v>
      </c>
      <c r="D786610" s="98">
        <v>2</v>
      </c>
    </row>
    <row r="786611" spans="3:4">
      <c r="C786611" s="7">
        <v>178</v>
      </c>
      <c r="D786611" s="98">
        <v>2</v>
      </c>
    </row>
    <row r="786612" spans="3:4">
      <c r="C786612" s="7">
        <v>179</v>
      </c>
      <c r="D786612" s="98">
        <v>1</v>
      </c>
    </row>
    <row r="786613" spans="3:4">
      <c r="C786613" s="7">
        <v>180</v>
      </c>
      <c r="D786613" s="98">
        <v>2</v>
      </c>
    </row>
    <row r="786614" spans="3:4">
      <c r="C786614" s="7">
        <v>181</v>
      </c>
      <c r="D786614" s="98">
        <v>2</v>
      </c>
    </row>
    <row r="786615" spans="3:4">
      <c r="C786615" s="7">
        <v>182</v>
      </c>
      <c r="D786615" s="98">
        <v>2</v>
      </c>
    </row>
    <row r="786616" spans="3:4">
      <c r="C786616" s="7">
        <v>183</v>
      </c>
      <c r="D786616" s="98">
        <v>2</v>
      </c>
    </row>
    <row r="786617" spans="3:4">
      <c r="C786617" s="7">
        <v>184</v>
      </c>
      <c r="D786617" s="98">
        <v>1</v>
      </c>
    </row>
    <row r="786618" spans="3:4">
      <c r="C786618" s="7">
        <v>185</v>
      </c>
      <c r="D786618" s="98">
        <v>2</v>
      </c>
    </row>
    <row r="786619" spans="3:4">
      <c r="C786619" s="7">
        <v>186</v>
      </c>
      <c r="D786619" s="98">
        <v>2</v>
      </c>
    </row>
    <row r="786620" spans="3:4">
      <c r="C786620" s="7">
        <v>187</v>
      </c>
      <c r="D786620" s="98">
        <v>5</v>
      </c>
    </row>
    <row r="786621" spans="3:4">
      <c r="C786621" s="7">
        <v>188</v>
      </c>
      <c r="D786621" s="98">
        <v>1</v>
      </c>
    </row>
    <row r="786622" spans="3:4">
      <c r="C786622" s="7">
        <v>189</v>
      </c>
      <c r="D786622" s="98">
        <v>5</v>
      </c>
    </row>
    <row r="786623" spans="3:4">
      <c r="C786623" s="7">
        <v>190</v>
      </c>
      <c r="D786623" s="98">
        <v>5</v>
      </c>
    </row>
    <row r="786624" spans="3:4">
      <c r="C786624" s="7">
        <v>191</v>
      </c>
      <c r="D786624" s="98">
        <v>5</v>
      </c>
    </row>
    <row r="786625" spans="3:4">
      <c r="C786625" s="7">
        <v>192</v>
      </c>
      <c r="D786625" s="98">
        <v>1</v>
      </c>
    </row>
    <row r="786626" spans="3:4">
      <c r="C786626" s="7">
        <v>193</v>
      </c>
      <c r="D786626" s="98">
        <v>1</v>
      </c>
    </row>
    <row r="786627" spans="3:4">
      <c r="C786627" s="7">
        <v>194</v>
      </c>
      <c r="D786627" s="98">
        <v>2</v>
      </c>
    </row>
    <row r="786628" spans="3:4">
      <c r="C786628" s="7">
        <v>195</v>
      </c>
      <c r="D786628" s="98">
        <v>5</v>
      </c>
    </row>
    <row r="786629" spans="3:4">
      <c r="C786629" s="7">
        <v>196</v>
      </c>
      <c r="D786629" s="98">
        <v>3</v>
      </c>
    </row>
    <row r="786630" spans="3:4">
      <c r="C786630" s="7">
        <v>197</v>
      </c>
      <c r="D786630" s="98">
        <v>4</v>
      </c>
    </row>
    <row r="786631" spans="3:4">
      <c r="C786631" s="7">
        <v>198</v>
      </c>
      <c r="D786631" s="98">
        <v>1</v>
      </c>
    </row>
    <row r="786632" spans="3:4">
      <c r="C786632" s="7">
        <v>199</v>
      </c>
      <c r="D786632" s="98">
        <v>5</v>
      </c>
    </row>
    <row r="786633" spans="3:4">
      <c r="C786633" s="7">
        <v>200</v>
      </c>
      <c r="D786633" s="98">
        <v>2</v>
      </c>
    </row>
    <row r="786634" spans="3:4">
      <c r="C786634" s="7">
        <v>201</v>
      </c>
      <c r="D786634" s="98">
        <v>1</v>
      </c>
    </row>
    <row r="786635" spans="3:4">
      <c r="C786635" s="7">
        <v>202</v>
      </c>
      <c r="D786635" s="98">
        <v>4</v>
      </c>
    </row>
    <row r="786636" spans="3:4">
      <c r="C786636" s="7">
        <v>203</v>
      </c>
      <c r="D786636" s="98">
        <v>4</v>
      </c>
    </row>
    <row r="786637" spans="3:4">
      <c r="C786637" s="7">
        <v>204</v>
      </c>
      <c r="D786637" s="98">
        <v>3</v>
      </c>
    </row>
    <row r="786638" spans="3:4">
      <c r="C786638" s="7">
        <v>205</v>
      </c>
      <c r="D786638" s="98">
        <v>1</v>
      </c>
    </row>
    <row r="786639" spans="3:4">
      <c r="C786639" s="7">
        <v>206</v>
      </c>
      <c r="D786639" s="98">
        <v>5</v>
      </c>
    </row>
    <row r="786640" spans="3:4">
      <c r="C786640" s="7">
        <v>207</v>
      </c>
      <c r="D786640" s="98">
        <v>5</v>
      </c>
    </row>
    <row r="786641" spans="3:4">
      <c r="C786641" s="7">
        <v>208</v>
      </c>
      <c r="D786641" s="98">
        <v>4</v>
      </c>
    </row>
    <row r="786642" spans="3:4">
      <c r="C786642" s="7">
        <v>209</v>
      </c>
      <c r="D786642" s="98">
        <v>2</v>
      </c>
    </row>
    <row r="786643" spans="3:4">
      <c r="C786643" s="7">
        <v>210</v>
      </c>
      <c r="D786643" s="98">
        <v>1</v>
      </c>
    </row>
    <row r="786644" spans="3:4">
      <c r="C786644" s="7">
        <v>211</v>
      </c>
      <c r="D786644" s="98">
        <v>4</v>
      </c>
    </row>
    <row r="786645" spans="3:4">
      <c r="C786645" s="7">
        <v>212</v>
      </c>
      <c r="D786645" s="98">
        <v>1</v>
      </c>
    </row>
    <row r="786646" spans="3:4">
      <c r="C786646" s="7">
        <v>213</v>
      </c>
      <c r="D786646" s="98">
        <v>4</v>
      </c>
    </row>
    <row r="786647" spans="3:4">
      <c r="C786647" s="7">
        <v>214</v>
      </c>
      <c r="D786647" s="98">
        <v>1</v>
      </c>
    </row>
    <row r="786648" spans="3:4">
      <c r="C786648" s="7">
        <v>215</v>
      </c>
      <c r="D786648" s="98">
        <v>2</v>
      </c>
    </row>
    <row r="786649" spans="3:4">
      <c r="C786649" s="7">
        <v>216</v>
      </c>
      <c r="D786649" s="98">
        <v>4</v>
      </c>
    </row>
    <row r="786650" spans="3:4">
      <c r="C786650" s="7">
        <v>217</v>
      </c>
      <c r="D786650" s="98">
        <v>4</v>
      </c>
    </row>
    <row r="786651" spans="3:4">
      <c r="C786651" s="7">
        <v>218</v>
      </c>
      <c r="D786651" s="98">
        <v>3</v>
      </c>
    </row>
    <row r="786652" spans="3:4">
      <c r="C786652" s="7">
        <v>219</v>
      </c>
      <c r="D786652" s="98">
        <v>2</v>
      </c>
    </row>
    <row r="786653" spans="3:4">
      <c r="C786653" s="7">
        <v>220</v>
      </c>
      <c r="D786653" s="98">
        <v>5</v>
      </c>
    </row>
    <row r="786654" spans="3:4">
      <c r="C786654" s="7">
        <v>221</v>
      </c>
      <c r="D786654" s="98">
        <v>1</v>
      </c>
    </row>
    <row r="786655" spans="3:4">
      <c r="C786655" s="7">
        <v>222</v>
      </c>
      <c r="D786655" s="98"/>
    </row>
    <row r="786656" spans="3:4">
      <c r="C786656" s="7">
        <v>223</v>
      </c>
      <c r="D786656" s="98">
        <v>4</v>
      </c>
    </row>
    <row r="786657" spans="3:4">
      <c r="C786657" s="7">
        <v>224</v>
      </c>
      <c r="D786657" s="98">
        <v>5</v>
      </c>
    </row>
    <row r="786658" spans="3:4">
      <c r="C786658" s="7">
        <v>225</v>
      </c>
      <c r="D786658" s="98">
        <v>3</v>
      </c>
    </row>
    <row r="786659" spans="3:4">
      <c r="C786659" s="7">
        <v>226</v>
      </c>
      <c r="D786659" s="98">
        <v>4</v>
      </c>
    </row>
    <row r="786660" spans="3:4">
      <c r="C786660" s="7">
        <v>227</v>
      </c>
      <c r="D786660" s="98">
        <v>1</v>
      </c>
    </row>
    <row r="786661" spans="3:4">
      <c r="C786661" s="7">
        <v>228</v>
      </c>
      <c r="D786661" s="98">
        <v>2</v>
      </c>
    </row>
    <row r="802817" spans="3:4">
      <c r="C802817" s="3" t="s">
        <v>13</v>
      </c>
      <c r="D802817" s="98" t="s">
        <v>0</v>
      </c>
    </row>
    <row r="802818" spans="3:4">
      <c r="C802818" s="7">
        <v>1</v>
      </c>
      <c r="D802818" s="98">
        <v>1</v>
      </c>
    </row>
    <row r="802819" spans="3:4">
      <c r="C802819" s="7">
        <v>2</v>
      </c>
      <c r="D802819" s="98">
        <v>1</v>
      </c>
    </row>
    <row r="802820" spans="3:4">
      <c r="C802820" s="7">
        <v>3</v>
      </c>
      <c r="D802820" s="98">
        <v>2</v>
      </c>
    </row>
    <row r="802821" spans="3:4">
      <c r="C802821" s="7">
        <v>4</v>
      </c>
      <c r="D802821" s="98">
        <v>1</v>
      </c>
    </row>
    <row r="802822" spans="3:4">
      <c r="C802822" s="7">
        <v>5</v>
      </c>
      <c r="D802822" s="98">
        <v>1</v>
      </c>
    </row>
    <row r="802823" spans="3:4">
      <c r="C802823" s="7">
        <v>6</v>
      </c>
      <c r="D802823" s="98">
        <v>1</v>
      </c>
    </row>
    <row r="802824" spans="3:4">
      <c r="C802824" s="7">
        <v>7</v>
      </c>
      <c r="D802824" s="98">
        <v>2</v>
      </c>
    </row>
    <row r="802825" spans="3:4">
      <c r="C802825" s="7">
        <v>8</v>
      </c>
      <c r="D802825" s="98">
        <v>1</v>
      </c>
    </row>
    <row r="802826" spans="3:4">
      <c r="C802826" s="7">
        <v>9</v>
      </c>
      <c r="D802826" s="98">
        <v>2</v>
      </c>
    </row>
    <row r="802827" spans="3:4">
      <c r="C802827" s="7">
        <v>10</v>
      </c>
      <c r="D802827" s="98">
        <v>1</v>
      </c>
    </row>
    <row r="802828" spans="3:4">
      <c r="C802828" s="7">
        <v>11</v>
      </c>
      <c r="D802828" s="98">
        <v>1</v>
      </c>
    </row>
    <row r="802829" spans="3:4">
      <c r="C802829" s="7">
        <v>12</v>
      </c>
      <c r="D802829" s="98">
        <v>1</v>
      </c>
    </row>
    <row r="802830" spans="3:4">
      <c r="C802830" s="7">
        <v>13</v>
      </c>
      <c r="D802830" s="98">
        <v>2</v>
      </c>
    </row>
    <row r="802831" spans="3:4">
      <c r="C802831" s="7">
        <v>14</v>
      </c>
      <c r="D802831" s="98">
        <v>1</v>
      </c>
    </row>
    <row r="802832" spans="3:4">
      <c r="C802832" s="7">
        <v>15</v>
      </c>
      <c r="D802832" s="98">
        <v>2</v>
      </c>
    </row>
    <row r="802833" spans="3:4">
      <c r="C802833" s="7">
        <v>16</v>
      </c>
      <c r="D802833" s="98">
        <v>1</v>
      </c>
    </row>
    <row r="802834" spans="3:4">
      <c r="C802834" s="7">
        <v>17</v>
      </c>
      <c r="D802834" s="98">
        <v>2</v>
      </c>
    </row>
    <row r="802835" spans="3:4">
      <c r="C802835" s="7">
        <v>18</v>
      </c>
      <c r="D802835" s="98">
        <v>1</v>
      </c>
    </row>
    <row r="802836" spans="3:4">
      <c r="C802836" s="7">
        <v>19</v>
      </c>
      <c r="D802836" s="98">
        <v>2</v>
      </c>
    </row>
    <row r="802837" spans="3:4">
      <c r="C802837" s="7">
        <v>20</v>
      </c>
      <c r="D802837" s="98">
        <v>1</v>
      </c>
    </row>
    <row r="802838" spans="3:4">
      <c r="C802838" s="7">
        <v>21</v>
      </c>
      <c r="D802838" s="98">
        <v>2</v>
      </c>
    </row>
    <row r="802839" spans="3:4">
      <c r="C802839" s="7">
        <v>22</v>
      </c>
      <c r="D802839" s="98">
        <v>1</v>
      </c>
    </row>
    <row r="802840" spans="3:4">
      <c r="C802840" s="7">
        <v>23</v>
      </c>
      <c r="D802840" s="98">
        <v>2</v>
      </c>
    </row>
    <row r="802841" spans="3:4">
      <c r="C802841" s="7">
        <v>24</v>
      </c>
      <c r="D802841" s="98">
        <v>2</v>
      </c>
    </row>
    <row r="802842" spans="3:4">
      <c r="C802842" s="7">
        <v>25</v>
      </c>
      <c r="D802842" s="98">
        <v>2</v>
      </c>
    </row>
    <row r="802843" spans="3:4">
      <c r="C802843" s="7">
        <v>26</v>
      </c>
      <c r="D802843" s="98">
        <v>1</v>
      </c>
    </row>
    <row r="802844" spans="3:4">
      <c r="C802844" s="7">
        <v>27</v>
      </c>
      <c r="D802844" s="98">
        <v>1</v>
      </c>
    </row>
    <row r="802845" spans="3:4">
      <c r="C802845" s="7">
        <v>28</v>
      </c>
      <c r="D802845" s="98">
        <v>2</v>
      </c>
    </row>
    <row r="802846" spans="3:4">
      <c r="C802846" s="7">
        <v>29</v>
      </c>
      <c r="D802846" s="98">
        <v>1</v>
      </c>
    </row>
    <row r="802847" spans="3:4">
      <c r="C802847" s="7">
        <v>30</v>
      </c>
      <c r="D802847" s="98">
        <v>2</v>
      </c>
    </row>
    <row r="802848" spans="3:4">
      <c r="C802848" s="7">
        <v>31</v>
      </c>
      <c r="D802848" s="98">
        <v>2</v>
      </c>
    </row>
    <row r="802849" spans="3:4">
      <c r="C802849" s="7">
        <v>32</v>
      </c>
      <c r="D802849" s="98">
        <v>2</v>
      </c>
    </row>
    <row r="802850" spans="3:4">
      <c r="C802850" s="7">
        <v>33</v>
      </c>
      <c r="D802850" s="98">
        <v>1</v>
      </c>
    </row>
    <row r="802851" spans="3:4">
      <c r="C802851" s="7">
        <v>34</v>
      </c>
      <c r="D802851" s="98">
        <v>1</v>
      </c>
    </row>
    <row r="802852" spans="3:4">
      <c r="C802852" s="7">
        <v>35</v>
      </c>
      <c r="D802852" s="98">
        <v>2</v>
      </c>
    </row>
    <row r="802853" spans="3:4">
      <c r="C802853" s="7">
        <v>36</v>
      </c>
      <c r="D802853" s="98">
        <v>1</v>
      </c>
    </row>
    <row r="802854" spans="3:4">
      <c r="C802854" s="7">
        <v>37</v>
      </c>
      <c r="D802854" s="98">
        <v>2</v>
      </c>
    </row>
    <row r="802855" spans="3:4">
      <c r="C802855" s="7">
        <v>38</v>
      </c>
      <c r="D802855" s="98">
        <v>1</v>
      </c>
    </row>
    <row r="802856" spans="3:4">
      <c r="C802856" s="7">
        <v>39</v>
      </c>
      <c r="D802856" s="98">
        <v>1</v>
      </c>
    </row>
    <row r="802857" spans="3:4">
      <c r="C802857" s="7">
        <v>40</v>
      </c>
      <c r="D802857" s="98">
        <v>1</v>
      </c>
    </row>
    <row r="802858" spans="3:4">
      <c r="C802858" s="7">
        <v>41</v>
      </c>
      <c r="D802858" s="98">
        <v>2</v>
      </c>
    </row>
    <row r="802859" spans="3:4">
      <c r="C802859" s="7">
        <v>42</v>
      </c>
      <c r="D802859" s="98">
        <v>2</v>
      </c>
    </row>
    <row r="802860" spans="3:4">
      <c r="C802860" s="7">
        <v>43</v>
      </c>
      <c r="D802860" s="98">
        <v>1</v>
      </c>
    </row>
    <row r="802861" spans="3:4">
      <c r="C802861" s="7">
        <v>44</v>
      </c>
      <c r="D802861" s="98">
        <v>1</v>
      </c>
    </row>
    <row r="802862" spans="3:4">
      <c r="C802862" s="7">
        <v>45</v>
      </c>
      <c r="D802862" s="98">
        <v>2</v>
      </c>
    </row>
    <row r="802863" spans="3:4">
      <c r="C802863" s="7">
        <v>46</v>
      </c>
      <c r="D802863" s="98">
        <v>1</v>
      </c>
    </row>
    <row r="802864" spans="3:4">
      <c r="C802864" s="7">
        <v>47</v>
      </c>
      <c r="D802864" s="98">
        <v>2</v>
      </c>
    </row>
    <row r="802865" spans="3:4">
      <c r="C802865" s="7">
        <v>48</v>
      </c>
      <c r="D802865" s="98">
        <v>2</v>
      </c>
    </row>
    <row r="802866" spans="3:4">
      <c r="C802866" s="7">
        <v>49</v>
      </c>
      <c r="D802866" s="98">
        <v>1</v>
      </c>
    </row>
    <row r="802867" spans="3:4">
      <c r="C802867" s="7">
        <v>50</v>
      </c>
      <c r="D802867" s="98">
        <v>1</v>
      </c>
    </row>
    <row r="802868" spans="3:4">
      <c r="C802868" s="7">
        <v>51</v>
      </c>
      <c r="D802868" s="98">
        <v>2</v>
      </c>
    </row>
    <row r="802869" spans="3:4">
      <c r="C802869" s="7">
        <v>52</v>
      </c>
      <c r="D802869" s="98">
        <v>1</v>
      </c>
    </row>
    <row r="802870" spans="3:4">
      <c r="C802870" s="7">
        <v>53</v>
      </c>
      <c r="D802870" s="98">
        <v>2</v>
      </c>
    </row>
    <row r="802871" spans="3:4">
      <c r="C802871" s="7">
        <v>54</v>
      </c>
      <c r="D802871" s="98">
        <v>2</v>
      </c>
    </row>
    <row r="802872" spans="3:4">
      <c r="C802872" s="7">
        <v>55</v>
      </c>
      <c r="D802872" s="98">
        <v>2</v>
      </c>
    </row>
    <row r="802873" spans="3:4">
      <c r="C802873" s="7">
        <v>56</v>
      </c>
      <c r="D802873" s="98">
        <v>2</v>
      </c>
    </row>
    <row r="802874" spans="3:4">
      <c r="C802874" s="7">
        <v>57</v>
      </c>
      <c r="D802874" s="98">
        <v>2</v>
      </c>
    </row>
    <row r="802875" spans="3:4">
      <c r="C802875" s="7">
        <v>58</v>
      </c>
      <c r="D802875" s="98">
        <v>1</v>
      </c>
    </row>
    <row r="802876" spans="3:4">
      <c r="C802876" s="7">
        <v>59</v>
      </c>
      <c r="D802876" s="98">
        <v>1</v>
      </c>
    </row>
    <row r="802877" spans="3:4">
      <c r="C802877" s="7">
        <v>60</v>
      </c>
      <c r="D802877" s="98">
        <v>1</v>
      </c>
    </row>
    <row r="802878" spans="3:4">
      <c r="C802878" s="7">
        <v>61</v>
      </c>
      <c r="D802878" s="98">
        <v>2</v>
      </c>
    </row>
    <row r="802879" spans="3:4">
      <c r="C802879" s="7">
        <v>62</v>
      </c>
      <c r="D802879" s="98">
        <v>2</v>
      </c>
    </row>
    <row r="802880" spans="3:4">
      <c r="C802880" s="7">
        <v>63</v>
      </c>
      <c r="D802880" s="98">
        <v>2</v>
      </c>
    </row>
    <row r="802881" spans="3:4">
      <c r="C802881" s="7">
        <v>64</v>
      </c>
      <c r="D802881" s="98">
        <v>1</v>
      </c>
    </row>
    <row r="802882" spans="3:4">
      <c r="C802882" s="7">
        <v>65</v>
      </c>
      <c r="D802882" s="98">
        <v>2</v>
      </c>
    </row>
    <row r="802883" spans="3:4">
      <c r="C802883" s="7">
        <v>66</v>
      </c>
      <c r="D802883" s="98">
        <v>1</v>
      </c>
    </row>
    <row r="802884" spans="3:4">
      <c r="C802884" s="7">
        <v>67</v>
      </c>
      <c r="D802884" s="98">
        <v>2</v>
      </c>
    </row>
    <row r="802885" spans="3:4">
      <c r="C802885" s="7">
        <v>68</v>
      </c>
      <c r="D802885" s="98">
        <v>1</v>
      </c>
    </row>
    <row r="802886" spans="3:4">
      <c r="C802886" s="7">
        <v>69</v>
      </c>
      <c r="D802886" s="98">
        <v>2</v>
      </c>
    </row>
    <row r="802887" spans="3:4">
      <c r="C802887" s="7">
        <v>70</v>
      </c>
      <c r="D802887" s="98">
        <v>2</v>
      </c>
    </row>
    <row r="802888" spans="3:4">
      <c r="C802888" s="7">
        <v>71</v>
      </c>
      <c r="D802888" s="98">
        <v>2</v>
      </c>
    </row>
    <row r="802889" spans="3:4">
      <c r="C802889" s="7">
        <v>72</v>
      </c>
      <c r="D802889" s="98">
        <v>2</v>
      </c>
    </row>
    <row r="802890" spans="3:4">
      <c r="C802890" s="7">
        <v>73</v>
      </c>
      <c r="D802890" s="98">
        <v>2</v>
      </c>
    </row>
    <row r="802891" spans="3:4">
      <c r="C802891" s="7">
        <v>74</v>
      </c>
      <c r="D802891" s="98">
        <v>1</v>
      </c>
    </row>
    <row r="802892" spans="3:4">
      <c r="C802892" s="7">
        <v>75</v>
      </c>
      <c r="D802892" s="98">
        <v>2</v>
      </c>
    </row>
    <row r="802893" spans="3:4">
      <c r="C802893" s="7">
        <v>76</v>
      </c>
      <c r="D802893" s="98">
        <v>1</v>
      </c>
    </row>
    <row r="802894" spans="3:4">
      <c r="C802894" s="7">
        <v>77</v>
      </c>
      <c r="D802894" s="98">
        <v>2</v>
      </c>
    </row>
    <row r="802895" spans="3:4">
      <c r="C802895" s="7">
        <v>78</v>
      </c>
      <c r="D802895" s="98">
        <v>2</v>
      </c>
    </row>
    <row r="802896" spans="3:4">
      <c r="C802896" s="7">
        <v>79</v>
      </c>
      <c r="D802896" s="98">
        <v>1</v>
      </c>
    </row>
    <row r="802897" spans="3:4">
      <c r="C802897" s="7">
        <v>80</v>
      </c>
      <c r="D802897" s="98">
        <v>2</v>
      </c>
    </row>
    <row r="802898" spans="3:4">
      <c r="C802898" s="7">
        <v>81</v>
      </c>
      <c r="D802898" s="98">
        <v>1</v>
      </c>
    </row>
    <row r="802899" spans="3:4">
      <c r="C802899" s="7">
        <v>82</v>
      </c>
      <c r="D802899" s="98">
        <v>1</v>
      </c>
    </row>
    <row r="802900" spans="3:4">
      <c r="C802900" s="7">
        <v>83</v>
      </c>
      <c r="D802900" s="98">
        <v>1</v>
      </c>
    </row>
    <row r="802901" spans="3:4">
      <c r="C802901" s="7">
        <v>84</v>
      </c>
      <c r="D802901" s="98">
        <v>1</v>
      </c>
    </row>
    <row r="802902" spans="3:4">
      <c r="C802902" s="7">
        <v>85</v>
      </c>
      <c r="D802902" s="98">
        <v>2</v>
      </c>
    </row>
    <row r="802903" spans="3:4">
      <c r="C802903" s="7">
        <v>86</v>
      </c>
      <c r="D802903" s="98">
        <v>2</v>
      </c>
    </row>
    <row r="802904" spans="3:4">
      <c r="C802904" s="7">
        <v>87</v>
      </c>
      <c r="D802904" s="98">
        <v>1</v>
      </c>
    </row>
    <row r="802905" spans="3:4">
      <c r="C802905" s="7">
        <v>88</v>
      </c>
      <c r="D802905" s="98">
        <v>2</v>
      </c>
    </row>
    <row r="802906" spans="3:4">
      <c r="C802906" s="7">
        <v>89</v>
      </c>
      <c r="D802906" s="98">
        <v>1</v>
      </c>
    </row>
    <row r="802907" spans="3:4">
      <c r="C802907" s="7">
        <v>90</v>
      </c>
      <c r="D802907" s="98">
        <v>1</v>
      </c>
    </row>
    <row r="802908" spans="3:4">
      <c r="C802908" s="7">
        <v>91</v>
      </c>
      <c r="D802908" s="98">
        <v>2</v>
      </c>
    </row>
    <row r="802909" spans="3:4">
      <c r="C802909" s="7">
        <v>92</v>
      </c>
      <c r="D802909" s="98">
        <v>1</v>
      </c>
    </row>
    <row r="802910" spans="3:4">
      <c r="C802910" s="7">
        <v>93</v>
      </c>
      <c r="D802910" s="98">
        <v>1</v>
      </c>
    </row>
    <row r="802911" spans="3:4">
      <c r="C802911" s="7">
        <v>94</v>
      </c>
      <c r="D802911" s="98">
        <v>2</v>
      </c>
    </row>
    <row r="802912" spans="3:4">
      <c r="C802912" s="7">
        <v>95</v>
      </c>
      <c r="D802912" s="98">
        <v>2</v>
      </c>
    </row>
    <row r="802913" spans="3:4">
      <c r="C802913" s="7">
        <v>96</v>
      </c>
      <c r="D802913" s="98">
        <v>2</v>
      </c>
    </row>
    <row r="802914" spans="3:4">
      <c r="C802914" s="7">
        <v>97</v>
      </c>
      <c r="D802914" s="98">
        <v>2</v>
      </c>
    </row>
    <row r="802915" spans="3:4">
      <c r="C802915" s="7">
        <v>98</v>
      </c>
      <c r="D802915" s="98">
        <v>1</v>
      </c>
    </row>
    <row r="802916" spans="3:4">
      <c r="C802916" s="7">
        <v>99</v>
      </c>
      <c r="D802916" s="98">
        <v>2</v>
      </c>
    </row>
    <row r="802917" spans="3:4">
      <c r="C802917" s="7">
        <v>100</v>
      </c>
      <c r="D802917" s="98">
        <v>2</v>
      </c>
    </row>
    <row r="802918" spans="3:4">
      <c r="C802918" s="7">
        <v>101</v>
      </c>
      <c r="D802918" s="98">
        <v>2</v>
      </c>
    </row>
    <row r="802919" spans="3:4">
      <c r="C802919" s="7">
        <v>102</v>
      </c>
      <c r="D802919" s="98">
        <v>1</v>
      </c>
    </row>
    <row r="802920" spans="3:4">
      <c r="C802920" s="7">
        <v>103</v>
      </c>
      <c r="D802920" s="98">
        <v>2</v>
      </c>
    </row>
    <row r="802921" spans="3:4">
      <c r="C802921" s="7">
        <v>104</v>
      </c>
      <c r="D802921" s="98">
        <v>1</v>
      </c>
    </row>
    <row r="802922" spans="3:4">
      <c r="C802922" s="7">
        <v>105</v>
      </c>
      <c r="D802922" s="98">
        <v>2</v>
      </c>
    </row>
    <row r="802923" spans="3:4">
      <c r="C802923" s="7">
        <v>106</v>
      </c>
      <c r="D802923" s="98">
        <v>2</v>
      </c>
    </row>
    <row r="802924" spans="3:4">
      <c r="C802924" s="7">
        <v>107</v>
      </c>
      <c r="D802924" s="98">
        <v>2</v>
      </c>
    </row>
    <row r="802925" spans="3:4">
      <c r="C802925" s="7">
        <v>108</v>
      </c>
      <c r="D802925" s="98">
        <v>2</v>
      </c>
    </row>
    <row r="802926" spans="3:4">
      <c r="C802926" s="7">
        <v>109</v>
      </c>
      <c r="D802926" s="98">
        <v>2</v>
      </c>
    </row>
    <row r="802927" spans="3:4">
      <c r="C802927" s="7">
        <v>110</v>
      </c>
      <c r="D802927" s="98">
        <v>2</v>
      </c>
    </row>
    <row r="802928" spans="3:4">
      <c r="C802928" s="7">
        <v>111</v>
      </c>
      <c r="D802928" s="98">
        <v>1</v>
      </c>
    </row>
    <row r="802929" spans="3:4">
      <c r="C802929" s="7">
        <v>112</v>
      </c>
      <c r="D802929" s="98">
        <v>2</v>
      </c>
    </row>
    <row r="802930" spans="3:4">
      <c r="C802930" s="7">
        <v>113</v>
      </c>
      <c r="D802930" s="98">
        <v>2</v>
      </c>
    </row>
    <row r="802931" spans="3:4">
      <c r="C802931" s="7">
        <v>114</v>
      </c>
      <c r="D802931" s="98">
        <v>2</v>
      </c>
    </row>
    <row r="802932" spans="3:4">
      <c r="C802932" s="7">
        <v>115</v>
      </c>
      <c r="D802932" s="98">
        <v>2</v>
      </c>
    </row>
    <row r="802933" spans="3:4">
      <c r="C802933" s="7">
        <v>116</v>
      </c>
      <c r="D802933" s="98">
        <v>1</v>
      </c>
    </row>
    <row r="802934" spans="3:4">
      <c r="C802934" s="7">
        <v>117</v>
      </c>
      <c r="D802934" s="98">
        <v>2</v>
      </c>
    </row>
    <row r="802935" spans="3:4">
      <c r="C802935" s="7">
        <v>118</v>
      </c>
      <c r="D802935" s="98">
        <v>2</v>
      </c>
    </row>
    <row r="802936" spans="3:4">
      <c r="C802936" s="7">
        <v>119</v>
      </c>
      <c r="D802936" s="98">
        <v>2</v>
      </c>
    </row>
    <row r="802937" spans="3:4">
      <c r="C802937" s="7">
        <v>120</v>
      </c>
      <c r="D802937" s="98">
        <v>2</v>
      </c>
    </row>
    <row r="802938" spans="3:4">
      <c r="C802938" s="7">
        <v>121</v>
      </c>
      <c r="D802938" s="98">
        <v>2</v>
      </c>
    </row>
    <row r="802939" spans="3:4">
      <c r="C802939" s="7">
        <v>122</v>
      </c>
      <c r="D802939" s="98">
        <v>2</v>
      </c>
    </row>
    <row r="802940" spans="3:4">
      <c r="C802940" s="7">
        <v>123</v>
      </c>
      <c r="D802940" s="98">
        <v>2</v>
      </c>
    </row>
    <row r="802941" spans="3:4">
      <c r="C802941" s="7">
        <v>124</v>
      </c>
      <c r="D802941" s="98">
        <v>1</v>
      </c>
    </row>
    <row r="802942" spans="3:4">
      <c r="C802942" s="7">
        <v>125</v>
      </c>
      <c r="D802942" s="98">
        <v>2</v>
      </c>
    </row>
    <row r="802943" spans="3:4">
      <c r="C802943" s="7">
        <v>126</v>
      </c>
      <c r="D802943" s="98">
        <v>1</v>
      </c>
    </row>
    <row r="802944" spans="3:4">
      <c r="C802944" s="7">
        <v>127</v>
      </c>
      <c r="D802944" s="98">
        <v>2</v>
      </c>
    </row>
    <row r="802945" spans="3:4">
      <c r="C802945" s="7">
        <v>128</v>
      </c>
      <c r="D802945" s="98">
        <v>2</v>
      </c>
    </row>
    <row r="802946" spans="3:4">
      <c r="C802946" s="7">
        <v>129</v>
      </c>
      <c r="D802946" s="98">
        <v>2</v>
      </c>
    </row>
    <row r="802947" spans="3:4">
      <c r="C802947" s="7">
        <v>130</v>
      </c>
      <c r="D802947" s="98">
        <v>2</v>
      </c>
    </row>
    <row r="802948" spans="3:4">
      <c r="C802948" s="7">
        <v>131</v>
      </c>
      <c r="D802948" s="98">
        <v>1</v>
      </c>
    </row>
    <row r="802949" spans="3:4">
      <c r="C802949" s="7">
        <v>132</v>
      </c>
      <c r="D802949" s="98">
        <v>2</v>
      </c>
    </row>
    <row r="802950" spans="3:4">
      <c r="C802950" s="7">
        <v>133</v>
      </c>
      <c r="D802950" s="98">
        <v>2</v>
      </c>
    </row>
    <row r="802951" spans="3:4">
      <c r="C802951" s="7">
        <v>134</v>
      </c>
      <c r="D802951" s="98">
        <v>2</v>
      </c>
    </row>
    <row r="802952" spans="3:4">
      <c r="C802952" s="7">
        <v>135</v>
      </c>
      <c r="D802952" s="98">
        <v>2</v>
      </c>
    </row>
    <row r="802953" spans="3:4">
      <c r="C802953" s="7">
        <v>136</v>
      </c>
      <c r="D802953" s="98">
        <v>1</v>
      </c>
    </row>
    <row r="802954" spans="3:4">
      <c r="C802954" s="7">
        <v>137</v>
      </c>
      <c r="D802954" s="98">
        <v>1</v>
      </c>
    </row>
    <row r="802955" spans="3:4">
      <c r="C802955" s="7">
        <v>138</v>
      </c>
      <c r="D802955" s="98">
        <v>2</v>
      </c>
    </row>
    <row r="802956" spans="3:4">
      <c r="C802956" s="7">
        <v>139</v>
      </c>
      <c r="D802956" s="98">
        <v>2</v>
      </c>
    </row>
    <row r="802957" spans="3:4">
      <c r="C802957" s="7">
        <v>140</v>
      </c>
      <c r="D802957" s="98">
        <v>2</v>
      </c>
    </row>
    <row r="802958" spans="3:4">
      <c r="C802958" s="7">
        <v>141</v>
      </c>
      <c r="D802958" s="98">
        <v>1</v>
      </c>
    </row>
    <row r="802959" spans="3:4">
      <c r="C802959" s="7">
        <v>142</v>
      </c>
      <c r="D802959" s="98">
        <v>2</v>
      </c>
    </row>
    <row r="802960" spans="3:4">
      <c r="C802960" s="7">
        <v>143</v>
      </c>
      <c r="D802960" s="98">
        <v>2</v>
      </c>
    </row>
    <row r="802961" spans="3:4">
      <c r="C802961" s="7">
        <v>144</v>
      </c>
      <c r="D802961" s="98">
        <v>1</v>
      </c>
    </row>
    <row r="802962" spans="3:4">
      <c r="C802962" s="7">
        <v>145</v>
      </c>
      <c r="D802962" s="98">
        <v>2</v>
      </c>
    </row>
    <row r="802963" spans="3:4">
      <c r="C802963" s="7">
        <v>146</v>
      </c>
      <c r="D802963" s="98">
        <v>2</v>
      </c>
    </row>
    <row r="802964" spans="3:4">
      <c r="C802964" s="7">
        <v>147</v>
      </c>
      <c r="D802964" s="98">
        <v>2</v>
      </c>
    </row>
    <row r="802965" spans="3:4">
      <c r="C802965" s="7">
        <v>148</v>
      </c>
      <c r="D802965" s="98">
        <v>1</v>
      </c>
    </row>
    <row r="802966" spans="3:4">
      <c r="C802966" s="7">
        <v>149</v>
      </c>
      <c r="D802966" s="98">
        <v>2</v>
      </c>
    </row>
    <row r="802967" spans="3:4">
      <c r="C802967" s="7">
        <v>150</v>
      </c>
      <c r="D802967" s="98">
        <v>2</v>
      </c>
    </row>
    <row r="802968" spans="3:4">
      <c r="C802968" s="7">
        <v>151</v>
      </c>
      <c r="D802968" s="98">
        <v>2</v>
      </c>
    </row>
    <row r="802969" spans="3:4">
      <c r="C802969" s="7">
        <v>152</v>
      </c>
      <c r="D802969" s="98">
        <v>2</v>
      </c>
    </row>
    <row r="802970" spans="3:4">
      <c r="C802970" s="7">
        <v>153</v>
      </c>
      <c r="D802970" s="98">
        <v>2</v>
      </c>
    </row>
    <row r="802971" spans="3:4">
      <c r="C802971" s="7">
        <v>154</v>
      </c>
      <c r="D802971" s="98">
        <v>2</v>
      </c>
    </row>
    <row r="802972" spans="3:4">
      <c r="C802972" s="7">
        <v>155</v>
      </c>
      <c r="D802972" s="98">
        <v>2</v>
      </c>
    </row>
    <row r="802973" spans="3:4">
      <c r="C802973" s="7">
        <v>156</v>
      </c>
      <c r="D802973" s="98">
        <v>2</v>
      </c>
    </row>
    <row r="802974" spans="3:4">
      <c r="C802974" s="7">
        <v>157</v>
      </c>
      <c r="D802974" s="98">
        <v>2</v>
      </c>
    </row>
    <row r="802975" spans="3:4">
      <c r="C802975" s="7">
        <v>158</v>
      </c>
      <c r="D802975" s="98">
        <v>2</v>
      </c>
    </row>
    <row r="802976" spans="3:4">
      <c r="C802976" s="7">
        <v>159</v>
      </c>
      <c r="D802976" s="98">
        <v>2</v>
      </c>
    </row>
    <row r="802977" spans="3:4">
      <c r="C802977" s="7">
        <v>160</v>
      </c>
      <c r="D802977" s="98">
        <v>2</v>
      </c>
    </row>
    <row r="802978" spans="3:4">
      <c r="C802978" s="7">
        <v>161</v>
      </c>
      <c r="D802978" s="98">
        <v>2</v>
      </c>
    </row>
    <row r="802979" spans="3:4">
      <c r="C802979" s="7">
        <v>162</v>
      </c>
      <c r="D802979" s="98">
        <v>2</v>
      </c>
    </row>
    <row r="802980" spans="3:4">
      <c r="C802980" s="7">
        <v>163</v>
      </c>
      <c r="D802980" s="98">
        <v>2</v>
      </c>
    </row>
    <row r="802981" spans="3:4">
      <c r="C802981" s="7">
        <v>164</v>
      </c>
      <c r="D802981" s="98">
        <v>2</v>
      </c>
    </row>
    <row r="802982" spans="3:4">
      <c r="C802982" s="7">
        <v>165</v>
      </c>
      <c r="D802982" s="98">
        <v>2</v>
      </c>
    </row>
    <row r="802983" spans="3:4">
      <c r="C802983" s="7">
        <v>166</v>
      </c>
      <c r="D802983" s="98">
        <v>2</v>
      </c>
    </row>
    <row r="802984" spans="3:4">
      <c r="C802984" s="7">
        <v>167</v>
      </c>
      <c r="D802984" s="98">
        <v>2</v>
      </c>
    </row>
    <row r="802985" spans="3:4">
      <c r="C802985" s="7">
        <v>168</v>
      </c>
      <c r="D802985" s="98">
        <v>2</v>
      </c>
    </row>
    <row r="802986" spans="3:4">
      <c r="C802986" s="7">
        <v>169</v>
      </c>
      <c r="D802986" s="98">
        <v>2</v>
      </c>
    </row>
    <row r="802987" spans="3:4">
      <c r="C802987" s="7">
        <v>170</v>
      </c>
      <c r="D802987" s="98">
        <v>2</v>
      </c>
    </row>
    <row r="802988" spans="3:4">
      <c r="C802988" s="7">
        <v>171</v>
      </c>
      <c r="D802988" s="98">
        <v>2</v>
      </c>
    </row>
    <row r="802989" spans="3:4">
      <c r="C802989" s="7">
        <v>172</v>
      </c>
      <c r="D802989" s="98">
        <v>2</v>
      </c>
    </row>
    <row r="802990" spans="3:4">
      <c r="C802990" s="7">
        <v>173</v>
      </c>
      <c r="D802990" s="98">
        <v>2</v>
      </c>
    </row>
    <row r="802991" spans="3:4">
      <c r="C802991" s="7">
        <v>174</v>
      </c>
      <c r="D802991" s="98">
        <v>2</v>
      </c>
    </row>
    <row r="802992" spans="3:4">
      <c r="C802992" s="7">
        <v>175</v>
      </c>
      <c r="D802992" s="98">
        <v>2</v>
      </c>
    </row>
    <row r="802993" spans="3:4">
      <c r="C802993" s="7">
        <v>176</v>
      </c>
      <c r="D802993" s="98">
        <v>2</v>
      </c>
    </row>
    <row r="802994" spans="3:4">
      <c r="C802994" s="7">
        <v>177</v>
      </c>
      <c r="D802994" s="98">
        <v>2</v>
      </c>
    </row>
    <row r="802995" spans="3:4">
      <c r="C802995" s="7">
        <v>178</v>
      </c>
      <c r="D802995" s="98">
        <v>2</v>
      </c>
    </row>
    <row r="802996" spans="3:4">
      <c r="C802996" s="7">
        <v>179</v>
      </c>
      <c r="D802996" s="98">
        <v>1</v>
      </c>
    </row>
    <row r="802997" spans="3:4">
      <c r="C802997" s="7">
        <v>180</v>
      </c>
      <c r="D802997" s="98">
        <v>2</v>
      </c>
    </row>
    <row r="802998" spans="3:4">
      <c r="C802998" s="7">
        <v>181</v>
      </c>
      <c r="D802998" s="98">
        <v>2</v>
      </c>
    </row>
    <row r="802999" spans="3:4">
      <c r="C802999" s="7">
        <v>182</v>
      </c>
      <c r="D802999" s="98">
        <v>2</v>
      </c>
    </row>
    <row r="803000" spans="3:4">
      <c r="C803000" s="7">
        <v>183</v>
      </c>
      <c r="D803000" s="98">
        <v>2</v>
      </c>
    </row>
    <row r="803001" spans="3:4">
      <c r="C803001" s="7">
        <v>184</v>
      </c>
      <c r="D803001" s="98">
        <v>1</v>
      </c>
    </row>
    <row r="803002" spans="3:4">
      <c r="C803002" s="7">
        <v>185</v>
      </c>
      <c r="D803002" s="98">
        <v>2</v>
      </c>
    </row>
    <row r="803003" spans="3:4">
      <c r="C803003" s="7">
        <v>186</v>
      </c>
      <c r="D803003" s="98">
        <v>2</v>
      </c>
    </row>
    <row r="803004" spans="3:4">
      <c r="C803004" s="7">
        <v>187</v>
      </c>
      <c r="D803004" s="98">
        <v>5</v>
      </c>
    </row>
    <row r="803005" spans="3:4">
      <c r="C803005" s="7">
        <v>188</v>
      </c>
      <c r="D803005" s="98">
        <v>1</v>
      </c>
    </row>
    <row r="803006" spans="3:4">
      <c r="C803006" s="7">
        <v>189</v>
      </c>
      <c r="D803006" s="98">
        <v>5</v>
      </c>
    </row>
    <row r="803007" spans="3:4">
      <c r="C803007" s="7">
        <v>190</v>
      </c>
      <c r="D803007" s="98">
        <v>5</v>
      </c>
    </row>
    <row r="803008" spans="3:4">
      <c r="C803008" s="7">
        <v>191</v>
      </c>
      <c r="D803008" s="98">
        <v>5</v>
      </c>
    </row>
    <row r="803009" spans="3:4">
      <c r="C803009" s="7">
        <v>192</v>
      </c>
      <c r="D803009" s="98">
        <v>1</v>
      </c>
    </row>
    <row r="803010" spans="3:4">
      <c r="C803010" s="7">
        <v>193</v>
      </c>
      <c r="D803010" s="98">
        <v>1</v>
      </c>
    </row>
    <row r="803011" spans="3:4">
      <c r="C803011" s="7">
        <v>194</v>
      </c>
      <c r="D803011" s="98">
        <v>2</v>
      </c>
    </row>
    <row r="803012" spans="3:4">
      <c r="C803012" s="7">
        <v>195</v>
      </c>
      <c r="D803012" s="98">
        <v>5</v>
      </c>
    </row>
    <row r="803013" spans="3:4">
      <c r="C803013" s="7">
        <v>196</v>
      </c>
      <c r="D803013" s="98">
        <v>3</v>
      </c>
    </row>
    <row r="803014" spans="3:4">
      <c r="C803014" s="7">
        <v>197</v>
      </c>
      <c r="D803014" s="98">
        <v>4</v>
      </c>
    </row>
    <row r="803015" spans="3:4">
      <c r="C803015" s="7">
        <v>198</v>
      </c>
      <c r="D803015" s="98">
        <v>1</v>
      </c>
    </row>
    <row r="803016" spans="3:4">
      <c r="C803016" s="7">
        <v>199</v>
      </c>
      <c r="D803016" s="98">
        <v>5</v>
      </c>
    </row>
    <row r="803017" spans="3:4">
      <c r="C803017" s="7">
        <v>200</v>
      </c>
      <c r="D803017" s="98">
        <v>2</v>
      </c>
    </row>
    <row r="803018" spans="3:4">
      <c r="C803018" s="7">
        <v>201</v>
      </c>
      <c r="D803018" s="98">
        <v>1</v>
      </c>
    </row>
    <row r="803019" spans="3:4">
      <c r="C803019" s="7">
        <v>202</v>
      </c>
      <c r="D803019" s="98">
        <v>4</v>
      </c>
    </row>
    <row r="803020" spans="3:4">
      <c r="C803020" s="7">
        <v>203</v>
      </c>
      <c r="D803020" s="98">
        <v>4</v>
      </c>
    </row>
    <row r="803021" spans="3:4">
      <c r="C803021" s="7">
        <v>204</v>
      </c>
      <c r="D803021" s="98">
        <v>3</v>
      </c>
    </row>
    <row r="803022" spans="3:4">
      <c r="C803022" s="7">
        <v>205</v>
      </c>
      <c r="D803022" s="98">
        <v>1</v>
      </c>
    </row>
    <row r="803023" spans="3:4">
      <c r="C803023" s="7">
        <v>206</v>
      </c>
      <c r="D803023" s="98">
        <v>5</v>
      </c>
    </row>
    <row r="803024" spans="3:4">
      <c r="C803024" s="7">
        <v>207</v>
      </c>
      <c r="D803024" s="98">
        <v>5</v>
      </c>
    </row>
    <row r="803025" spans="3:4">
      <c r="C803025" s="7">
        <v>208</v>
      </c>
      <c r="D803025" s="98">
        <v>4</v>
      </c>
    </row>
    <row r="803026" spans="3:4">
      <c r="C803026" s="7">
        <v>209</v>
      </c>
      <c r="D803026" s="98">
        <v>2</v>
      </c>
    </row>
    <row r="803027" spans="3:4">
      <c r="C803027" s="7">
        <v>210</v>
      </c>
      <c r="D803027" s="98">
        <v>1</v>
      </c>
    </row>
    <row r="803028" spans="3:4">
      <c r="C803028" s="7">
        <v>211</v>
      </c>
      <c r="D803028" s="98">
        <v>4</v>
      </c>
    </row>
    <row r="803029" spans="3:4">
      <c r="C803029" s="7">
        <v>212</v>
      </c>
      <c r="D803029" s="98">
        <v>1</v>
      </c>
    </row>
    <row r="803030" spans="3:4">
      <c r="C803030" s="7">
        <v>213</v>
      </c>
      <c r="D803030" s="98">
        <v>4</v>
      </c>
    </row>
    <row r="803031" spans="3:4">
      <c r="C803031" s="7">
        <v>214</v>
      </c>
      <c r="D803031" s="98">
        <v>1</v>
      </c>
    </row>
    <row r="803032" spans="3:4">
      <c r="C803032" s="7">
        <v>215</v>
      </c>
      <c r="D803032" s="98">
        <v>2</v>
      </c>
    </row>
    <row r="803033" spans="3:4">
      <c r="C803033" s="7">
        <v>216</v>
      </c>
      <c r="D803033" s="98">
        <v>4</v>
      </c>
    </row>
    <row r="803034" spans="3:4">
      <c r="C803034" s="7">
        <v>217</v>
      </c>
      <c r="D803034" s="98">
        <v>4</v>
      </c>
    </row>
    <row r="803035" spans="3:4">
      <c r="C803035" s="7">
        <v>218</v>
      </c>
      <c r="D803035" s="98">
        <v>3</v>
      </c>
    </row>
    <row r="803036" spans="3:4">
      <c r="C803036" s="7">
        <v>219</v>
      </c>
      <c r="D803036" s="98">
        <v>2</v>
      </c>
    </row>
    <row r="803037" spans="3:4">
      <c r="C803037" s="7">
        <v>220</v>
      </c>
      <c r="D803037" s="98">
        <v>5</v>
      </c>
    </row>
    <row r="803038" spans="3:4">
      <c r="C803038" s="7">
        <v>221</v>
      </c>
      <c r="D803038" s="98">
        <v>1</v>
      </c>
    </row>
    <row r="803039" spans="3:4">
      <c r="C803039" s="7">
        <v>222</v>
      </c>
      <c r="D803039" s="98"/>
    </row>
    <row r="803040" spans="3:4">
      <c r="C803040" s="7">
        <v>223</v>
      </c>
      <c r="D803040" s="98">
        <v>4</v>
      </c>
    </row>
    <row r="803041" spans="3:4">
      <c r="C803041" s="7">
        <v>224</v>
      </c>
      <c r="D803041" s="98">
        <v>5</v>
      </c>
    </row>
    <row r="803042" spans="3:4">
      <c r="C803042" s="7">
        <v>225</v>
      </c>
      <c r="D803042" s="98">
        <v>3</v>
      </c>
    </row>
    <row r="803043" spans="3:4">
      <c r="C803043" s="7">
        <v>226</v>
      </c>
      <c r="D803043" s="98">
        <v>4</v>
      </c>
    </row>
    <row r="803044" spans="3:4">
      <c r="C803044" s="7">
        <v>227</v>
      </c>
      <c r="D803044" s="98">
        <v>1</v>
      </c>
    </row>
    <row r="803045" spans="3:4">
      <c r="C803045" s="7">
        <v>228</v>
      </c>
      <c r="D803045" s="98">
        <v>2</v>
      </c>
    </row>
    <row r="819201" spans="3:4">
      <c r="C819201" s="3" t="s">
        <v>13</v>
      </c>
      <c r="D819201" s="98" t="s">
        <v>0</v>
      </c>
    </row>
    <row r="819202" spans="3:4">
      <c r="C819202" s="7">
        <v>1</v>
      </c>
      <c r="D819202" s="98">
        <v>1</v>
      </c>
    </row>
    <row r="819203" spans="3:4">
      <c r="C819203" s="7">
        <v>2</v>
      </c>
      <c r="D819203" s="98">
        <v>1</v>
      </c>
    </row>
    <row r="819204" spans="3:4">
      <c r="C819204" s="7">
        <v>3</v>
      </c>
      <c r="D819204" s="98">
        <v>2</v>
      </c>
    </row>
    <row r="819205" spans="3:4">
      <c r="C819205" s="7">
        <v>4</v>
      </c>
      <c r="D819205" s="98">
        <v>1</v>
      </c>
    </row>
    <row r="819206" spans="3:4">
      <c r="C819206" s="7">
        <v>5</v>
      </c>
      <c r="D819206" s="98">
        <v>1</v>
      </c>
    </row>
    <row r="819207" spans="3:4">
      <c r="C819207" s="7">
        <v>6</v>
      </c>
      <c r="D819207" s="98">
        <v>1</v>
      </c>
    </row>
    <row r="819208" spans="3:4">
      <c r="C819208" s="7">
        <v>7</v>
      </c>
      <c r="D819208" s="98">
        <v>2</v>
      </c>
    </row>
    <row r="819209" spans="3:4">
      <c r="C819209" s="7">
        <v>8</v>
      </c>
      <c r="D819209" s="98">
        <v>1</v>
      </c>
    </row>
    <row r="819210" spans="3:4">
      <c r="C819210" s="7">
        <v>9</v>
      </c>
      <c r="D819210" s="98">
        <v>2</v>
      </c>
    </row>
    <row r="819211" spans="3:4">
      <c r="C819211" s="7">
        <v>10</v>
      </c>
      <c r="D819211" s="98">
        <v>1</v>
      </c>
    </row>
    <row r="819212" spans="3:4">
      <c r="C819212" s="7">
        <v>11</v>
      </c>
      <c r="D819212" s="98">
        <v>1</v>
      </c>
    </row>
    <row r="819213" spans="3:4">
      <c r="C819213" s="7">
        <v>12</v>
      </c>
      <c r="D819213" s="98">
        <v>1</v>
      </c>
    </row>
    <row r="819214" spans="3:4">
      <c r="C819214" s="7">
        <v>13</v>
      </c>
      <c r="D819214" s="98">
        <v>2</v>
      </c>
    </row>
    <row r="819215" spans="3:4">
      <c r="C819215" s="7">
        <v>14</v>
      </c>
      <c r="D819215" s="98">
        <v>1</v>
      </c>
    </row>
    <row r="819216" spans="3:4">
      <c r="C819216" s="7">
        <v>15</v>
      </c>
      <c r="D819216" s="98">
        <v>2</v>
      </c>
    </row>
    <row r="819217" spans="3:4">
      <c r="C819217" s="7">
        <v>16</v>
      </c>
      <c r="D819217" s="98">
        <v>1</v>
      </c>
    </row>
    <row r="819218" spans="3:4">
      <c r="C819218" s="7">
        <v>17</v>
      </c>
      <c r="D819218" s="98">
        <v>2</v>
      </c>
    </row>
    <row r="819219" spans="3:4">
      <c r="C819219" s="7">
        <v>18</v>
      </c>
      <c r="D819219" s="98">
        <v>1</v>
      </c>
    </row>
    <row r="819220" spans="3:4">
      <c r="C819220" s="7">
        <v>19</v>
      </c>
      <c r="D819220" s="98">
        <v>2</v>
      </c>
    </row>
    <row r="819221" spans="3:4">
      <c r="C819221" s="7">
        <v>20</v>
      </c>
      <c r="D819221" s="98">
        <v>1</v>
      </c>
    </row>
    <row r="819222" spans="3:4">
      <c r="C819222" s="7">
        <v>21</v>
      </c>
      <c r="D819222" s="98">
        <v>2</v>
      </c>
    </row>
    <row r="819223" spans="3:4">
      <c r="C819223" s="7">
        <v>22</v>
      </c>
      <c r="D819223" s="98">
        <v>1</v>
      </c>
    </row>
    <row r="819224" spans="3:4">
      <c r="C819224" s="7">
        <v>23</v>
      </c>
      <c r="D819224" s="98">
        <v>2</v>
      </c>
    </row>
    <row r="819225" spans="3:4">
      <c r="C819225" s="7">
        <v>24</v>
      </c>
      <c r="D819225" s="98">
        <v>2</v>
      </c>
    </row>
    <row r="819226" spans="3:4">
      <c r="C819226" s="7">
        <v>25</v>
      </c>
      <c r="D819226" s="98">
        <v>2</v>
      </c>
    </row>
    <row r="819227" spans="3:4">
      <c r="C819227" s="7">
        <v>26</v>
      </c>
      <c r="D819227" s="98">
        <v>1</v>
      </c>
    </row>
    <row r="819228" spans="3:4">
      <c r="C819228" s="7">
        <v>27</v>
      </c>
      <c r="D819228" s="98">
        <v>1</v>
      </c>
    </row>
    <row r="819229" spans="3:4">
      <c r="C819229" s="7">
        <v>28</v>
      </c>
      <c r="D819229" s="98">
        <v>2</v>
      </c>
    </row>
    <row r="819230" spans="3:4">
      <c r="C819230" s="7">
        <v>29</v>
      </c>
      <c r="D819230" s="98">
        <v>1</v>
      </c>
    </row>
    <row r="819231" spans="3:4">
      <c r="C819231" s="7">
        <v>30</v>
      </c>
      <c r="D819231" s="98">
        <v>2</v>
      </c>
    </row>
    <row r="819232" spans="3:4">
      <c r="C819232" s="7">
        <v>31</v>
      </c>
      <c r="D819232" s="98">
        <v>2</v>
      </c>
    </row>
    <row r="819233" spans="3:4">
      <c r="C819233" s="7">
        <v>32</v>
      </c>
      <c r="D819233" s="98">
        <v>2</v>
      </c>
    </row>
    <row r="819234" spans="3:4">
      <c r="C819234" s="7">
        <v>33</v>
      </c>
      <c r="D819234" s="98">
        <v>1</v>
      </c>
    </row>
    <row r="819235" spans="3:4">
      <c r="C819235" s="7">
        <v>34</v>
      </c>
      <c r="D819235" s="98">
        <v>1</v>
      </c>
    </row>
    <row r="819236" spans="3:4">
      <c r="C819236" s="7">
        <v>35</v>
      </c>
      <c r="D819236" s="98">
        <v>2</v>
      </c>
    </row>
    <row r="819237" spans="3:4">
      <c r="C819237" s="7">
        <v>36</v>
      </c>
      <c r="D819237" s="98">
        <v>1</v>
      </c>
    </row>
    <row r="819238" spans="3:4">
      <c r="C819238" s="7">
        <v>37</v>
      </c>
      <c r="D819238" s="98">
        <v>2</v>
      </c>
    </row>
    <row r="819239" spans="3:4">
      <c r="C819239" s="7">
        <v>38</v>
      </c>
      <c r="D819239" s="98">
        <v>1</v>
      </c>
    </row>
    <row r="819240" spans="3:4">
      <c r="C819240" s="7">
        <v>39</v>
      </c>
      <c r="D819240" s="98">
        <v>1</v>
      </c>
    </row>
    <row r="819241" spans="3:4">
      <c r="C819241" s="7">
        <v>40</v>
      </c>
      <c r="D819241" s="98">
        <v>1</v>
      </c>
    </row>
    <row r="819242" spans="3:4">
      <c r="C819242" s="7">
        <v>41</v>
      </c>
      <c r="D819242" s="98">
        <v>2</v>
      </c>
    </row>
    <row r="819243" spans="3:4">
      <c r="C819243" s="7">
        <v>42</v>
      </c>
      <c r="D819243" s="98">
        <v>2</v>
      </c>
    </row>
    <row r="819244" spans="3:4">
      <c r="C819244" s="7">
        <v>43</v>
      </c>
      <c r="D819244" s="98">
        <v>1</v>
      </c>
    </row>
    <row r="819245" spans="3:4">
      <c r="C819245" s="7">
        <v>44</v>
      </c>
      <c r="D819245" s="98">
        <v>1</v>
      </c>
    </row>
    <row r="819246" spans="3:4">
      <c r="C819246" s="7">
        <v>45</v>
      </c>
      <c r="D819246" s="98">
        <v>2</v>
      </c>
    </row>
    <row r="819247" spans="3:4">
      <c r="C819247" s="7">
        <v>46</v>
      </c>
      <c r="D819247" s="98">
        <v>1</v>
      </c>
    </row>
    <row r="819248" spans="3:4">
      <c r="C819248" s="7">
        <v>47</v>
      </c>
      <c r="D819248" s="98">
        <v>2</v>
      </c>
    </row>
    <row r="819249" spans="3:4">
      <c r="C819249" s="7">
        <v>48</v>
      </c>
      <c r="D819249" s="98">
        <v>2</v>
      </c>
    </row>
    <row r="819250" spans="3:4">
      <c r="C819250" s="7">
        <v>49</v>
      </c>
      <c r="D819250" s="98">
        <v>1</v>
      </c>
    </row>
    <row r="819251" spans="3:4">
      <c r="C819251" s="7">
        <v>50</v>
      </c>
      <c r="D819251" s="98">
        <v>1</v>
      </c>
    </row>
    <row r="819252" spans="3:4">
      <c r="C819252" s="7">
        <v>51</v>
      </c>
      <c r="D819252" s="98">
        <v>2</v>
      </c>
    </row>
    <row r="819253" spans="3:4">
      <c r="C819253" s="7">
        <v>52</v>
      </c>
      <c r="D819253" s="98">
        <v>1</v>
      </c>
    </row>
    <row r="819254" spans="3:4">
      <c r="C819254" s="7">
        <v>53</v>
      </c>
      <c r="D819254" s="98">
        <v>2</v>
      </c>
    </row>
    <row r="819255" spans="3:4">
      <c r="C819255" s="7">
        <v>54</v>
      </c>
      <c r="D819255" s="98">
        <v>2</v>
      </c>
    </row>
    <row r="819256" spans="3:4">
      <c r="C819256" s="7">
        <v>55</v>
      </c>
      <c r="D819256" s="98">
        <v>2</v>
      </c>
    </row>
    <row r="819257" spans="3:4">
      <c r="C819257" s="7">
        <v>56</v>
      </c>
      <c r="D819257" s="98">
        <v>2</v>
      </c>
    </row>
    <row r="819258" spans="3:4">
      <c r="C819258" s="7">
        <v>57</v>
      </c>
      <c r="D819258" s="98">
        <v>2</v>
      </c>
    </row>
    <row r="819259" spans="3:4">
      <c r="C819259" s="7">
        <v>58</v>
      </c>
      <c r="D819259" s="98">
        <v>1</v>
      </c>
    </row>
    <row r="819260" spans="3:4">
      <c r="C819260" s="7">
        <v>59</v>
      </c>
      <c r="D819260" s="98">
        <v>1</v>
      </c>
    </row>
    <row r="819261" spans="3:4">
      <c r="C819261" s="7">
        <v>60</v>
      </c>
      <c r="D819261" s="98">
        <v>1</v>
      </c>
    </row>
    <row r="819262" spans="3:4">
      <c r="C819262" s="7">
        <v>61</v>
      </c>
      <c r="D819262" s="98">
        <v>2</v>
      </c>
    </row>
    <row r="819263" spans="3:4">
      <c r="C819263" s="7">
        <v>62</v>
      </c>
      <c r="D819263" s="98">
        <v>2</v>
      </c>
    </row>
    <row r="819264" spans="3:4">
      <c r="C819264" s="7">
        <v>63</v>
      </c>
      <c r="D819264" s="98">
        <v>2</v>
      </c>
    </row>
    <row r="819265" spans="3:4">
      <c r="C819265" s="7">
        <v>64</v>
      </c>
      <c r="D819265" s="98">
        <v>1</v>
      </c>
    </row>
    <row r="819266" spans="3:4">
      <c r="C819266" s="7">
        <v>65</v>
      </c>
      <c r="D819266" s="98">
        <v>2</v>
      </c>
    </row>
    <row r="819267" spans="3:4">
      <c r="C819267" s="7">
        <v>66</v>
      </c>
      <c r="D819267" s="98">
        <v>1</v>
      </c>
    </row>
    <row r="819268" spans="3:4">
      <c r="C819268" s="7">
        <v>67</v>
      </c>
      <c r="D819268" s="98">
        <v>2</v>
      </c>
    </row>
    <row r="819269" spans="3:4">
      <c r="C819269" s="7">
        <v>68</v>
      </c>
      <c r="D819269" s="98">
        <v>1</v>
      </c>
    </row>
    <row r="819270" spans="3:4">
      <c r="C819270" s="7">
        <v>69</v>
      </c>
      <c r="D819270" s="98">
        <v>2</v>
      </c>
    </row>
    <row r="819271" spans="3:4">
      <c r="C819271" s="7">
        <v>70</v>
      </c>
      <c r="D819271" s="98">
        <v>2</v>
      </c>
    </row>
    <row r="819272" spans="3:4">
      <c r="C819272" s="7">
        <v>71</v>
      </c>
      <c r="D819272" s="98">
        <v>2</v>
      </c>
    </row>
    <row r="819273" spans="3:4">
      <c r="C819273" s="7">
        <v>72</v>
      </c>
      <c r="D819273" s="98">
        <v>2</v>
      </c>
    </row>
    <row r="819274" spans="3:4">
      <c r="C819274" s="7">
        <v>73</v>
      </c>
      <c r="D819274" s="98">
        <v>2</v>
      </c>
    </row>
    <row r="819275" spans="3:4">
      <c r="C819275" s="7">
        <v>74</v>
      </c>
      <c r="D819275" s="98">
        <v>1</v>
      </c>
    </row>
    <row r="819276" spans="3:4">
      <c r="C819276" s="7">
        <v>75</v>
      </c>
      <c r="D819276" s="98">
        <v>2</v>
      </c>
    </row>
    <row r="819277" spans="3:4">
      <c r="C819277" s="7">
        <v>76</v>
      </c>
      <c r="D819277" s="98">
        <v>1</v>
      </c>
    </row>
    <row r="819278" spans="3:4">
      <c r="C819278" s="7">
        <v>77</v>
      </c>
      <c r="D819278" s="98">
        <v>2</v>
      </c>
    </row>
    <row r="819279" spans="3:4">
      <c r="C819279" s="7">
        <v>78</v>
      </c>
      <c r="D819279" s="98">
        <v>2</v>
      </c>
    </row>
    <row r="819280" spans="3:4">
      <c r="C819280" s="7">
        <v>79</v>
      </c>
      <c r="D819280" s="98">
        <v>1</v>
      </c>
    </row>
    <row r="819281" spans="3:4">
      <c r="C819281" s="7">
        <v>80</v>
      </c>
      <c r="D819281" s="98">
        <v>2</v>
      </c>
    </row>
    <row r="819282" spans="3:4">
      <c r="C819282" s="7">
        <v>81</v>
      </c>
      <c r="D819282" s="98">
        <v>1</v>
      </c>
    </row>
    <row r="819283" spans="3:4">
      <c r="C819283" s="7">
        <v>82</v>
      </c>
      <c r="D819283" s="98">
        <v>1</v>
      </c>
    </row>
    <row r="819284" spans="3:4">
      <c r="C819284" s="7">
        <v>83</v>
      </c>
      <c r="D819284" s="98">
        <v>1</v>
      </c>
    </row>
    <row r="819285" spans="3:4">
      <c r="C819285" s="7">
        <v>84</v>
      </c>
      <c r="D819285" s="98">
        <v>1</v>
      </c>
    </row>
    <row r="819286" spans="3:4">
      <c r="C819286" s="7">
        <v>85</v>
      </c>
      <c r="D819286" s="98">
        <v>2</v>
      </c>
    </row>
    <row r="819287" spans="3:4">
      <c r="C819287" s="7">
        <v>86</v>
      </c>
      <c r="D819287" s="98">
        <v>2</v>
      </c>
    </row>
    <row r="819288" spans="3:4">
      <c r="C819288" s="7">
        <v>87</v>
      </c>
      <c r="D819288" s="98">
        <v>1</v>
      </c>
    </row>
    <row r="819289" spans="3:4">
      <c r="C819289" s="7">
        <v>88</v>
      </c>
      <c r="D819289" s="98">
        <v>2</v>
      </c>
    </row>
    <row r="819290" spans="3:4">
      <c r="C819290" s="7">
        <v>89</v>
      </c>
      <c r="D819290" s="98">
        <v>1</v>
      </c>
    </row>
    <row r="819291" spans="3:4">
      <c r="C819291" s="7">
        <v>90</v>
      </c>
      <c r="D819291" s="98">
        <v>1</v>
      </c>
    </row>
    <row r="819292" spans="3:4">
      <c r="C819292" s="7">
        <v>91</v>
      </c>
      <c r="D819292" s="98">
        <v>2</v>
      </c>
    </row>
    <row r="819293" spans="3:4">
      <c r="C819293" s="7">
        <v>92</v>
      </c>
      <c r="D819293" s="98">
        <v>1</v>
      </c>
    </row>
    <row r="819294" spans="3:4">
      <c r="C819294" s="7">
        <v>93</v>
      </c>
      <c r="D819294" s="98">
        <v>1</v>
      </c>
    </row>
    <row r="819295" spans="3:4">
      <c r="C819295" s="7">
        <v>94</v>
      </c>
      <c r="D819295" s="98">
        <v>2</v>
      </c>
    </row>
    <row r="819296" spans="3:4">
      <c r="C819296" s="7">
        <v>95</v>
      </c>
      <c r="D819296" s="98">
        <v>2</v>
      </c>
    </row>
    <row r="819297" spans="3:4">
      <c r="C819297" s="7">
        <v>96</v>
      </c>
      <c r="D819297" s="98">
        <v>2</v>
      </c>
    </row>
    <row r="819298" spans="3:4">
      <c r="C819298" s="7">
        <v>97</v>
      </c>
      <c r="D819298" s="98">
        <v>2</v>
      </c>
    </row>
    <row r="819299" spans="3:4">
      <c r="C819299" s="7">
        <v>98</v>
      </c>
      <c r="D819299" s="98">
        <v>1</v>
      </c>
    </row>
    <row r="819300" spans="3:4">
      <c r="C819300" s="7">
        <v>99</v>
      </c>
      <c r="D819300" s="98">
        <v>2</v>
      </c>
    </row>
    <row r="819301" spans="3:4">
      <c r="C819301" s="7">
        <v>100</v>
      </c>
      <c r="D819301" s="98">
        <v>2</v>
      </c>
    </row>
    <row r="819302" spans="3:4">
      <c r="C819302" s="7">
        <v>101</v>
      </c>
      <c r="D819302" s="98">
        <v>2</v>
      </c>
    </row>
    <row r="819303" spans="3:4">
      <c r="C819303" s="7">
        <v>102</v>
      </c>
      <c r="D819303" s="98">
        <v>1</v>
      </c>
    </row>
    <row r="819304" spans="3:4">
      <c r="C819304" s="7">
        <v>103</v>
      </c>
      <c r="D819304" s="98">
        <v>2</v>
      </c>
    </row>
    <row r="819305" spans="3:4">
      <c r="C819305" s="7">
        <v>104</v>
      </c>
      <c r="D819305" s="98">
        <v>1</v>
      </c>
    </row>
    <row r="819306" spans="3:4">
      <c r="C819306" s="7">
        <v>105</v>
      </c>
      <c r="D819306" s="98">
        <v>2</v>
      </c>
    </row>
    <row r="819307" spans="3:4">
      <c r="C819307" s="7">
        <v>106</v>
      </c>
      <c r="D819307" s="98">
        <v>2</v>
      </c>
    </row>
    <row r="819308" spans="3:4">
      <c r="C819308" s="7">
        <v>107</v>
      </c>
      <c r="D819308" s="98">
        <v>2</v>
      </c>
    </row>
    <row r="819309" spans="3:4">
      <c r="C819309" s="7">
        <v>108</v>
      </c>
      <c r="D819309" s="98">
        <v>2</v>
      </c>
    </row>
    <row r="819310" spans="3:4">
      <c r="C819310" s="7">
        <v>109</v>
      </c>
      <c r="D819310" s="98">
        <v>2</v>
      </c>
    </row>
    <row r="819311" spans="3:4">
      <c r="C819311" s="7">
        <v>110</v>
      </c>
      <c r="D819311" s="98">
        <v>2</v>
      </c>
    </row>
    <row r="819312" spans="3:4">
      <c r="C819312" s="7">
        <v>111</v>
      </c>
      <c r="D819312" s="98">
        <v>1</v>
      </c>
    </row>
    <row r="819313" spans="3:4">
      <c r="C819313" s="7">
        <v>112</v>
      </c>
      <c r="D819313" s="98">
        <v>2</v>
      </c>
    </row>
    <row r="819314" spans="3:4">
      <c r="C819314" s="7">
        <v>113</v>
      </c>
      <c r="D819314" s="98">
        <v>2</v>
      </c>
    </row>
    <row r="819315" spans="3:4">
      <c r="C819315" s="7">
        <v>114</v>
      </c>
      <c r="D819315" s="98">
        <v>2</v>
      </c>
    </row>
    <row r="819316" spans="3:4">
      <c r="C819316" s="7">
        <v>115</v>
      </c>
      <c r="D819316" s="98">
        <v>2</v>
      </c>
    </row>
    <row r="819317" spans="3:4">
      <c r="C819317" s="7">
        <v>116</v>
      </c>
      <c r="D819317" s="98">
        <v>1</v>
      </c>
    </row>
    <row r="819318" spans="3:4">
      <c r="C819318" s="7">
        <v>117</v>
      </c>
      <c r="D819318" s="98">
        <v>2</v>
      </c>
    </row>
    <row r="819319" spans="3:4">
      <c r="C819319" s="7">
        <v>118</v>
      </c>
      <c r="D819319" s="98">
        <v>2</v>
      </c>
    </row>
    <row r="819320" spans="3:4">
      <c r="C819320" s="7">
        <v>119</v>
      </c>
      <c r="D819320" s="98">
        <v>2</v>
      </c>
    </row>
    <row r="819321" spans="3:4">
      <c r="C819321" s="7">
        <v>120</v>
      </c>
      <c r="D819321" s="98">
        <v>2</v>
      </c>
    </row>
    <row r="819322" spans="3:4">
      <c r="C819322" s="7">
        <v>121</v>
      </c>
      <c r="D819322" s="98">
        <v>2</v>
      </c>
    </row>
    <row r="819323" spans="3:4">
      <c r="C819323" s="7">
        <v>122</v>
      </c>
      <c r="D819323" s="98">
        <v>2</v>
      </c>
    </row>
    <row r="819324" spans="3:4">
      <c r="C819324" s="7">
        <v>123</v>
      </c>
      <c r="D819324" s="98">
        <v>2</v>
      </c>
    </row>
    <row r="819325" spans="3:4">
      <c r="C819325" s="7">
        <v>124</v>
      </c>
      <c r="D819325" s="98">
        <v>1</v>
      </c>
    </row>
    <row r="819326" spans="3:4">
      <c r="C819326" s="7">
        <v>125</v>
      </c>
      <c r="D819326" s="98">
        <v>2</v>
      </c>
    </row>
    <row r="819327" spans="3:4">
      <c r="C819327" s="7">
        <v>126</v>
      </c>
      <c r="D819327" s="98">
        <v>1</v>
      </c>
    </row>
    <row r="819328" spans="3:4">
      <c r="C819328" s="7">
        <v>127</v>
      </c>
      <c r="D819328" s="98">
        <v>2</v>
      </c>
    </row>
    <row r="819329" spans="3:4">
      <c r="C819329" s="7">
        <v>128</v>
      </c>
      <c r="D819329" s="98">
        <v>2</v>
      </c>
    </row>
    <row r="819330" spans="3:4">
      <c r="C819330" s="7">
        <v>129</v>
      </c>
      <c r="D819330" s="98">
        <v>2</v>
      </c>
    </row>
    <row r="819331" spans="3:4">
      <c r="C819331" s="7">
        <v>130</v>
      </c>
      <c r="D819331" s="98">
        <v>2</v>
      </c>
    </row>
    <row r="819332" spans="3:4">
      <c r="C819332" s="7">
        <v>131</v>
      </c>
      <c r="D819332" s="98">
        <v>1</v>
      </c>
    </row>
    <row r="819333" spans="3:4">
      <c r="C819333" s="7">
        <v>132</v>
      </c>
      <c r="D819333" s="98">
        <v>2</v>
      </c>
    </row>
    <row r="819334" spans="3:4">
      <c r="C819334" s="7">
        <v>133</v>
      </c>
      <c r="D819334" s="98">
        <v>2</v>
      </c>
    </row>
    <row r="819335" spans="3:4">
      <c r="C819335" s="7">
        <v>134</v>
      </c>
      <c r="D819335" s="98">
        <v>2</v>
      </c>
    </row>
    <row r="819336" spans="3:4">
      <c r="C819336" s="7">
        <v>135</v>
      </c>
      <c r="D819336" s="98">
        <v>2</v>
      </c>
    </row>
    <row r="819337" spans="3:4">
      <c r="C819337" s="7">
        <v>136</v>
      </c>
      <c r="D819337" s="98">
        <v>1</v>
      </c>
    </row>
    <row r="819338" spans="3:4">
      <c r="C819338" s="7">
        <v>137</v>
      </c>
      <c r="D819338" s="98">
        <v>1</v>
      </c>
    </row>
    <row r="819339" spans="3:4">
      <c r="C819339" s="7">
        <v>138</v>
      </c>
      <c r="D819339" s="98">
        <v>2</v>
      </c>
    </row>
    <row r="819340" spans="3:4">
      <c r="C819340" s="7">
        <v>139</v>
      </c>
      <c r="D819340" s="98">
        <v>2</v>
      </c>
    </row>
    <row r="819341" spans="3:4">
      <c r="C819341" s="7">
        <v>140</v>
      </c>
      <c r="D819341" s="98">
        <v>2</v>
      </c>
    </row>
    <row r="819342" spans="3:4">
      <c r="C819342" s="7">
        <v>141</v>
      </c>
      <c r="D819342" s="98">
        <v>1</v>
      </c>
    </row>
    <row r="819343" spans="3:4">
      <c r="C819343" s="7">
        <v>142</v>
      </c>
      <c r="D819343" s="98">
        <v>2</v>
      </c>
    </row>
    <row r="819344" spans="3:4">
      <c r="C819344" s="7">
        <v>143</v>
      </c>
      <c r="D819344" s="98">
        <v>2</v>
      </c>
    </row>
    <row r="819345" spans="3:4">
      <c r="C819345" s="7">
        <v>144</v>
      </c>
      <c r="D819345" s="98">
        <v>1</v>
      </c>
    </row>
    <row r="819346" spans="3:4">
      <c r="C819346" s="7">
        <v>145</v>
      </c>
      <c r="D819346" s="98">
        <v>2</v>
      </c>
    </row>
    <row r="819347" spans="3:4">
      <c r="C819347" s="7">
        <v>146</v>
      </c>
      <c r="D819347" s="98">
        <v>2</v>
      </c>
    </row>
    <row r="819348" spans="3:4">
      <c r="C819348" s="7">
        <v>147</v>
      </c>
      <c r="D819348" s="98">
        <v>2</v>
      </c>
    </row>
    <row r="819349" spans="3:4">
      <c r="C819349" s="7">
        <v>148</v>
      </c>
      <c r="D819349" s="98">
        <v>1</v>
      </c>
    </row>
    <row r="819350" spans="3:4">
      <c r="C819350" s="7">
        <v>149</v>
      </c>
      <c r="D819350" s="98">
        <v>2</v>
      </c>
    </row>
    <row r="819351" spans="3:4">
      <c r="C819351" s="7">
        <v>150</v>
      </c>
      <c r="D819351" s="98">
        <v>2</v>
      </c>
    </row>
    <row r="819352" spans="3:4">
      <c r="C819352" s="7">
        <v>151</v>
      </c>
      <c r="D819352" s="98">
        <v>2</v>
      </c>
    </row>
    <row r="819353" spans="3:4">
      <c r="C819353" s="7">
        <v>152</v>
      </c>
      <c r="D819353" s="98">
        <v>2</v>
      </c>
    </row>
    <row r="819354" spans="3:4">
      <c r="C819354" s="7">
        <v>153</v>
      </c>
      <c r="D819354" s="98">
        <v>2</v>
      </c>
    </row>
    <row r="819355" spans="3:4">
      <c r="C819355" s="7">
        <v>154</v>
      </c>
      <c r="D819355" s="98">
        <v>2</v>
      </c>
    </row>
    <row r="819356" spans="3:4">
      <c r="C819356" s="7">
        <v>155</v>
      </c>
      <c r="D819356" s="98">
        <v>2</v>
      </c>
    </row>
    <row r="819357" spans="3:4">
      <c r="C819357" s="7">
        <v>156</v>
      </c>
      <c r="D819357" s="98">
        <v>2</v>
      </c>
    </row>
    <row r="819358" spans="3:4">
      <c r="C819358" s="7">
        <v>157</v>
      </c>
      <c r="D819358" s="98">
        <v>2</v>
      </c>
    </row>
    <row r="819359" spans="3:4">
      <c r="C819359" s="7">
        <v>158</v>
      </c>
      <c r="D819359" s="98">
        <v>2</v>
      </c>
    </row>
    <row r="819360" spans="3:4">
      <c r="C819360" s="7">
        <v>159</v>
      </c>
      <c r="D819360" s="98">
        <v>2</v>
      </c>
    </row>
    <row r="819361" spans="3:4">
      <c r="C819361" s="7">
        <v>160</v>
      </c>
      <c r="D819361" s="98">
        <v>2</v>
      </c>
    </row>
    <row r="819362" spans="3:4">
      <c r="C819362" s="7">
        <v>161</v>
      </c>
      <c r="D819362" s="98">
        <v>2</v>
      </c>
    </row>
    <row r="819363" spans="3:4">
      <c r="C819363" s="7">
        <v>162</v>
      </c>
      <c r="D819363" s="98">
        <v>2</v>
      </c>
    </row>
    <row r="819364" spans="3:4">
      <c r="C819364" s="7">
        <v>163</v>
      </c>
      <c r="D819364" s="98">
        <v>2</v>
      </c>
    </row>
    <row r="819365" spans="3:4">
      <c r="C819365" s="7">
        <v>164</v>
      </c>
      <c r="D819365" s="98">
        <v>2</v>
      </c>
    </row>
    <row r="819366" spans="3:4">
      <c r="C819366" s="7">
        <v>165</v>
      </c>
      <c r="D819366" s="98">
        <v>2</v>
      </c>
    </row>
    <row r="819367" spans="3:4">
      <c r="C819367" s="7">
        <v>166</v>
      </c>
      <c r="D819367" s="98">
        <v>2</v>
      </c>
    </row>
    <row r="819368" spans="3:4">
      <c r="C819368" s="7">
        <v>167</v>
      </c>
      <c r="D819368" s="98">
        <v>2</v>
      </c>
    </row>
    <row r="819369" spans="3:4">
      <c r="C819369" s="7">
        <v>168</v>
      </c>
      <c r="D819369" s="98">
        <v>2</v>
      </c>
    </row>
    <row r="819370" spans="3:4">
      <c r="C819370" s="7">
        <v>169</v>
      </c>
      <c r="D819370" s="98">
        <v>2</v>
      </c>
    </row>
    <row r="819371" spans="3:4">
      <c r="C819371" s="7">
        <v>170</v>
      </c>
      <c r="D819371" s="98">
        <v>2</v>
      </c>
    </row>
    <row r="819372" spans="3:4">
      <c r="C819372" s="7">
        <v>171</v>
      </c>
      <c r="D819372" s="98">
        <v>2</v>
      </c>
    </row>
    <row r="819373" spans="3:4">
      <c r="C819373" s="7">
        <v>172</v>
      </c>
      <c r="D819373" s="98">
        <v>2</v>
      </c>
    </row>
    <row r="819374" spans="3:4">
      <c r="C819374" s="7">
        <v>173</v>
      </c>
      <c r="D819374" s="98">
        <v>2</v>
      </c>
    </row>
    <row r="819375" spans="3:4">
      <c r="C819375" s="7">
        <v>174</v>
      </c>
      <c r="D819375" s="98">
        <v>2</v>
      </c>
    </row>
    <row r="819376" spans="3:4">
      <c r="C819376" s="7">
        <v>175</v>
      </c>
      <c r="D819376" s="98">
        <v>2</v>
      </c>
    </row>
    <row r="819377" spans="3:4">
      <c r="C819377" s="7">
        <v>176</v>
      </c>
      <c r="D819377" s="98">
        <v>2</v>
      </c>
    </row>
    <row r="819378" spans="3:4">
      <c r="C819378" s="7">
        <v>177</v>
      </c>
      <c r="D819378" s="98">
        <v>2</v>
      </c>
    </row>
    <row r="819379" spans="3:4">
      <c r="C819379" s="7">
        <v>178</v>
      </c>
      <c r="D819379" s="98">
        <v>2</v>
      </c>
    </row>
    <row r="819380" spans="3:4">
      <c r="C819380" s="7">
        <v>179</v>
      </c>
      <c r="D819380" s="98">
        <v>1</v>
      </c>
    </row>
    <row r="819381" spans="3:4">
      <c r="C819381" s="7">
        <v>180</v>
      </c>
      <c r="D819381" s="98">
        <v>2</v>
      </c>
    </row>
    <row r="819382" spans="3:4">
      <c r="C819382" s="7">
        <v>181</v>
      </c>
      <c r="D819382" s="98">
        <v>2</v>
      </c>
    </row>
    <row r="819383" spans="3:4">
      <c r="C819383" s="7">
        <v>182</v>
      </c>
      <c r="D819383" s="98">
        <v>2</v>
      </c>
    </row>
    <row r="819384" spans="3:4">
      <c r="C819384" s="7">
        <v>183</v>
      </c>
      <c r="D819384" s="98">
        <v>2</v>
      </c>
    </row>
    <row r="819385" spans="3:4">
      <c r="C819385" s="7">
        <v>184</v>
      </c>
      <c r="D819385" s="98">
        <v>1</v>
      </c>
    </row>
    <row r="819386" spans="3:4">
      <c r="C819386" s="7">
        <v>185</v>
      </c>
      <c r="D819386" s="98">
        <v>2</v>
      </c>
    </row>
    <row r="819387" spans="3:4">
      <c r="C819387" s="7">
        <v>186</v>
      </c>
      <c r="D819387" s="98">
        <v>2</v>
      </c>
    </row>
    <row r="819388" spans="3:4">
      <c r="C819388" s="7">
        <v>187</v>
      </c>
      <c r="D819388" s="98">
        <v>5</v>
      </c>
    </row>
    <row r="819389" spans="3:4">
      <c r="C819389" s="7">
        <v>188</v>
      </c>
      <c r="D819389" s="98">
        <v>1</v>
      </c>
    </row>
    <row r="819390" spans="3:4">
      <c r="C819390" s="7">
        <v>189</v>
      </c>
      <c r="D819390" s="98">
        <v>5</v>
      </c>
    </row>
    <row r="819391" spans="3:4">
      <c r="C819391" s="7">
        <v>190</v>
      </c>
      <c r="D819391" s="98">
        <v>5</v>
      </c>
    </row>
    <row r="819392" spans="3:4">
      <c r="C819392" s="7">
        <v>191</v>
      </c>
      <c r="D819392" s="98">
        <v>5</v>
      </c>
    </row>
    <row r="819393" spans="3:4">
      <c r="C819393" s="7">
        <v>192</v>
      </c>
      <c r="D819393" s="98">
        <v>1</v>
      </c>
    </row>
    <row r="819394" spans="3:4">
      <c r="C819394" s="7">
        <v>193</v>
      </c>
      <c r="D819394" s="98">
        <v>1</v>
      </c>
    </row>
    <row r="819395" spans="3:4">
      <c r="C819395" s="7">
        <v>194</v>
      </c>
      <c r="D819395" s="98">
        <v>2</v>
      </c>
    </row>
    <row r="819396" spans="3:4">
      <c r="C819396" s="7">
        <v>195</v>
      </c>
      <c r="D819396" s="98">
        <v>5</v>
      </c>
    </row>
    <row r="819397" spans="3:4">
      <c r="C819397" s="7">
        <v>196</v>
      </c>
      <c r="D819397" s="98">
        <v>3</v>
      </c>
    </row>
    <row r="819398" spans="3:4">
      <c r="C819398" s="7">
        <v>197</v>
      </c>
      <c r="D819398" s="98">
        <v>4</v>
      </c>
    </row>
    <row r="819399" spans="3:4">
      <c r="C819399" s="7">
        <v>198</v>
      </c>
      <c r="D819399" s="98">
        <v>1</v>
      </c>
    </row>
    <row r="819400" spans="3:4">
      <c r="C819400" s="7">
        <v>199</v>
      </c>
      <c r="D819400" s="98">
        <v>5</v>
      </c>
    </row>
    <row r="819401" spans="3:4">
      <c r="C819401" s="7">
        <v>200</v>
      </c>
      <c r="D819401" s="98">
        <v>2</v>
      </c>
    </row>
    <row r="819402" spans="3:4">
      <c r="C819402" s="7">
        <v>201</v>
      </c>
      <c r="D819402" s="98">
        <v>1</v>
      </c>
    </row>
    <row r="819403" spans="3:4">
      <c r="C819403" s="7">
        <v>202</v>
      </c>
      <c r="D819403" s="98">
        <v>4</v>
      </c>
    </row>
    <row r="819404" spans="3:4">
      <c r="C819404" s="7">
        <v>203</v>
      </c>
      <c r="D819404" s="98">
        <v>4</v>
      </c>
    </row>
    <row r="819405" spans="3:4">
      <c r="C819405" s="7">
        <v>204</v>
      </c>
      <c r="D819405" s="98">
        <v>3</v>
      </c>
    </row>
    <row r="819406" spans="3:4">
      <c r="C819406" s="7">
        <v>205</v>
      </c>
      <c r="D819406" s="98">
        <v>1</v>
      </c>
    </row>
    <row r="819407" spans="3:4">
      <c r="C819407" s="7">
        <v>206</v>
      </c>
      <c r="D819407" s="98">
        <v>5</v>
      </c>
    </row>
    <row r="819408" spans="3:4">
      <c r="C819408" s="7">
        <v>207</v>
      </c>
      <c r="D819408" s="98">
        <v>5</v>
      </c>
    </row>
    <row r="819409" spans="3:4">
      <c r="C819409" s="7">
        <v>208</v>
      </c>
      <c r="D819409" s="98">
        <v>4</v>
      </c>
    </row>
    <row r="819410" spans="3:4">
      <c r="C819410" s="7">
        <v>209</v>
      </c>
      <c r="D819410" s="98">
        <v>2</v>
      </c>
    </row>
    <row r="819411" spans="3:4">
      <c r="C819411" s="7">
        <v>210</v>
      </c>
      <c r="D819411" s="98">
        <v>1</v>
      </c>
    </row>
    <row r="819412" spans="3:4">
      <c r="C819412" s="7">
        <v>211</v>
      </c>
      <c r="D819412" s="98">
        <v>4</v>
      </c>
    </row>
    <row r="819413" spans="3:4">
      <c r="C819413" s="7">
        <v>212</v>
      </c>
      <c r="D819413" s="98">
        <v>1</v>
      </c>
    </row>
    <row r="819414" spans="3:4">
      <c r="C819414" s="7">
        <v>213</v>
      </c>
      <c r="D819414" s="98">
        <v>4</v>
      </c>
    </row>
    <row r="819415" spans="3:4">
      <c r="C819415" s="7">
        <v>214</v>
      </c>
      <c r="D819415" s="98">
        <v>1</v>
      </c>
    </row>
    <row r="819416" spans="3:4">
      <c r="C819416" s="7">
        <v>215</v>
      </c>
      <c r="D819416" s="98">
        <v>2</v>
      </c>
    </row>
    <row r="819417" spans="3:4">
      <c r="C819417" s="7">
        <v>216</v>
      </c>
      <c r="D819417" s="98">
        <v>4</v>
      </c>
    </row>
    <row r="819418" spans="3:4">
      <c r="C819418" s="7">
        <v>217</v>
      </c>
      <c r="D819418" s="98">
        <v>4</v>
      </c>
    </row>
    <row r="819419" spans="3:4">
      <c r="C819419" s="7">
        <v>218</v>
      </c>
      <c r="D819419" s="98">
        <v>3</v>
      </c>
    </row>
    <row r="819420" spans="3:4">
      <c r="C819420" s="7">
        <v>219</v>
      </c>
      <c r="D819420" s="98">
        <v>2</v>
      </c>
    </row>
    <row r="819421" spans="3:4">
      <c r="C819421" s="7">
        <v>220</v>
      </c>
      <c r="D819421" s="98">
        <v>5</v>
      </c>
    </row>
    <row r="819422" spans="3:4">
      <c r="C819422" s="7">
        <v>221</v>
      </c>
      <c r="D819422" s="98">
        <v>1</v>
      </c>
    </row>
    <row r="819423" spans="3:4">
      <c r="C819423" s="7">
        <v>222</v>
      </c>
      <c r="D819423" s="98"/>
    </row>
    <row r="819424" spans="3:4">
      <c r="C819424" s="7">
        <v>223</v>
      </c>
      <c r="D819424" s="98">
        <v>4</v>
      </c>
    </row>
    <row r="819425" spans="3:4">
      <c r="C819425" s="7">
        <v>224</v>
      </c>
      <c r="D819425" s="98">
        <v>5</v>
      </c>
    </row>
    <row r="819426" spans="3:4">
      <c r="C819426" s="7">
        <v>225</v>
      </c>
      <c r="D819426" s="98">
        <v>3</v>
      </c>
    </row>
    <row r="819427" spans="3:4">
      <c r="C819427" s="7">
        <v>226</v>
      </c>
      <c r="D819427" s="98">
        <v>4</v>
      </c>
    </row>
    <row r="819428" spans="3:4">
      <c r="C819428" s="7">
        <v>227</v>
      </c>
      <c r="D819428" s="98">
        <v>1</v>
      </c>
    </row>
    <row r="819429" spans="3:4">
      <c r="C819429" s="7">
        <v>228</v>
      </c>
      <c r="D819429" s="98">
        <v>2</v>
      </c>
    </row>
    <row r="835585" spans="3:4">
      <c r="C835585" s="3" t="s">
        <v>13</v>
      </c>
      <c r="D835585" s="98" t="s">
        <v>0</v>
      </c>
    </row>
    <row r="835586" spans="3:4">
      <c r="C835586" s="7">
        <v>1</v>
      </c>
      <c r="D835586" s="98">
        <v>1</v>
      </c>
    </row>
    <row r="835587" spans="3:4">
      <c r="C835587" s="7">
        <v>2</v>
      </c>
      <c r="D835587" s="98">
        <v>1</v>
      </c>
    </row>
    <row r="835588" spans="3:4">
      <c r="C835588" s="7">
        <v>3</v>
      </c>
      <c r="D835588" s="98">
        <v>2</v>
      </c>
    </row>
    <row r="835589" spans="3:4">
      <c r="C835589" s="7">
        <v>4</v>
      </c>
      <c r="D835589" s="98">
        <v>1</v>
      </c>
    </row>
    <row r="835590" spans="3:4">
      <c r="C835590" s="7">
        <v>5</v>
      </c>
      <c r="D835590" s="98">
        <v>1</v>
      </c>
    </row>
    <row r="835591" spans="3:4">
      <c r="C835591" s="7">
        <v>6</v>
      </c>
      <c r="D835591" s="98">
        <v>1</v>
      </c>
    </row>
    <row r="835592" spans="3:4">
      <c r="C835592" s="7">
        <v>7</v>
      </c>
      <c r="D835592" s="98">
        <v>2</v>
      </c>
    </row>
    <row r="835593" spans="3:4">
      <c r="C835593" s="7">
        <v>8</v>
      </c>
      <c r="D835593" s="98">
        <v>1</v>
      </c>
    </row>
    <row r="835594" spans="3:4">
      <c r="C835594" s="7">
        <v>9</v>
      </c>
      <c r="D835594" s="98">
        <v>2</v>
      </c>
    </row>
    <row r="835595" spans="3:4">
      <c r="C835595" s="7">
        <v>10</v>
      </c>
      <c r="D835595" s="98">
        <v>1</v>
      </c>
    </row>
    <row r="835596" spans="3:4">
      <c r="C835596" s="7">
        <v>11</v>
      </c>
      <c r="D835596" s="98">
        <v>1</v>
      </c>
    </row>
    <row r="835597" spans="3:4">
      <c r="C835597" s="7">
        <v>12</v>
      </c>
      <c r="D835597" s="98">
        <v>1</v>
      </c>
    </row>
    <row r="835598" spans="3:4">
      <c r="C835598" s="7">
        <v>13</v>
      </c>
      <c r="D835598" s="98">
        <v>2</v>
      </c>
    </row>
    <row r="835599" spans="3:4">
      <c r="C835599" s="7">
        <v>14</v>
      </c>
      <c r="D835599" s="98">
        <v>1</v>
      </c>
    </row>
    <row r="835600" spans="3:4">
      <c r="C835600" s="7">
        <v>15</v>
      </c>
      <c r="D835600" s="98">
        <v>2</v>
      </c>
    </row>
    <row r="835601" spans="3:4">
      <c r="C835601" s="7">
        <v>16</v>
      </c>
      <c r="D835601" s="98">
        <v>1</v>
      </c>
    </row>
    <row r="835602" spans="3:4">
      <c r="C835602" s="7">
        <v>17</v>
      </c>
      <c r="D835602" s="98">
        <v>2</v>
      </c>
    </row>
    <row r="835603" spans="3:4">
      <c r="C835603" s="7">
        <v>18</v>
      </c>
      <c r="D835603" s="98">
        <v>1</v>
      </c>
    </row>
    <row r="835604" spans="3:4">
      <c r="C835604" s="7">
        <v>19</v>
      </c>
      <c r="D835604" s="98">
        <v>2</v>
      </c>
    </row>
    <row r="835605" spans="3:4">
      <c r="C835605" s="7">
        <v>20</v>
      </c>
      <c r="D835605" s="98">
        <v>1</v>
      </c>
    </row>
    <row r="835606" spans="3:4">
      <c r="C835606" s="7">
        <v>21</v>
      </c>
      <c r="D835606" s="98">
        <v>2</v>
      </c>
    </row>
    <row r="835607" spans="3:4">
      <c r="C835607" s="7">
        <v>22</v>
      </c>
      <c r="D835607" s="98">
        <v>1</v>
      </c>
    </row>
    <row r="835608" spans="3:4">
      <c r="C835608" s="7">
        <v>23</v>
      </c>
      <c r="D835608" s="98">
        <v>2</v>
      </c>
    </row>
    <row r="835609" spans="3:4">
      <c r="C835609" s="7">
        <v>24</v>
      </c>
      <c r="D835609" s="98">
        <v>2</v>
      </c>
    </row>
    <row r="835610" spans="3:4">
      <c r="C835610" s="7">
        <v>25</v>
      </c>
      <c r="D835610" s="98">
        <v>2</v>
      </c>
    </row>
    <row r="835611" spans="3:4">
      <c r="C835611" s="7">
        <v>26</v>
      </c>
      <c r="D835611" s="98">
        <v>1</v>
      </c>
    </row>
    <row r="835612" spans="3:4">
      <c r="C835612" s="7">
        <v>27</v>
      </c>
      <c r="D835612" s="98">
        <v>1</v>
      </c>
    </row>
    <row r="835613" spans="3:4">
      <c r="C835613" s="7">
        <v>28</v>
      </c>
      <c r="D835613" s="98">
        <v>2</v>
      </c>
    </row>
    <row r="835614" spans="3:4">
      <c r="C835614" s="7">
        <v>29</v>
      </c>
      <c r="D835614" s="98">
        <v>1</v>
      </c>
    </row>
    <row r="835615" spans="3:4">
      <c r="C835615" s="7">
        <v>30</v>
      </c>
      <c r="D835615" s="98">
        <v>2</v>
      </c>
    </row>
    <row r="835616" spans="3:4">
      <c r="C835616" s="7">
        <v>31</v>
      </c>
      <c r="D835616" s="98">
        <v>2</v>
      </c>
    </row>
    <row r="835617" spans="3:4">
      <c r="C835617" s="7">
        <v>32</v>
      </c>
      <c r="D835617" s="98">
        <v>2</v>
      </c>
    </row>
    <row r="835618" spans="3:4">
      <c r="C835618" s="7">
        <v>33</v>
      </c>
      <c r="D835618" s="98">
        <v>1</v>
      </c>
    </row>
    <row r="835619" spans="3:4">
      <c r="C835619" s="7">
        <v>34</v>
      </c>
      <c r="D835619" s="98">
        <v>1</v>
      </c>
    </row>
    <row r="835620" spans="3:4">
      <c r="C835620" s="7">
        <v>35</v>
      </c>
      <c r="D835620" s="98">
        <v>2</v>
      </c>
    </row>
    <row r="835621" spans="3:4">
      <c r="C835621" s="7">
        <v>36</v>
      </c>
      <c r="D835621" s="98">
        <v>1</v>
      </c>
    </row>
    <row r="835622" spans="3:4">
      <c r="C835622" s="7">
        <v>37</v>
      </c>
      <c r="D835622" s="98">
        <v>2</v>
      </c>
    </row>
    <row r="835623" spans="3:4">
      <c r="C835623" s="7">
        <v>38</v>
      </c>
      <c r="D835623" s="98">
        <v>1</v>
      </c>
    </row>
    <row r="835624" spans="3:4">
      <c r="C835624" s="7">
        <v>39</v>
      </c>
      <c r="D835624" s="98">
        <v>1</v>
      </c>
    </row>
    <row r="835625" spans="3:4">
      <c r="C835625" s="7">
        <v>40</v>
      </c>
      <c r="D835625" s="98">
        <v>1</v>
      </c>
    </row>
    <row r="835626" spans="3:4">
      <c r="C835626" s="7">
        <v>41</v>
      </c>
      <c r="D835626" s="98">
        <v>2</v>
      </c>
    </row>
    <row r="835627" spans="3:4">
      <c r="C835627" s="7">
        <v>42</v>
      </c>
      <c r="D835627" s="98">
        <v>2</v>
      </c>
    </row>
    <row r="835628" spans="3:4">
      <c r="C835628" s="7">
        <v>43</v>
      </c>
      <c r="D835628" s="98">
        <v>1</v>
      </c>
    </row>
    <row r="835629" spans="3:4">
      <c r="C835629" s="7">
        <v>44</v>
      </c>
      <c r="D835629" s="98">
        <v>1</v>
      </c>
    </row>
    <row r="835630" spans="3:4">
      <c r="C835630" s="7">
        <v>45</v>
      </c>
      <c r="D835630" s="98">
        <v>2</v>
      </c>
    </row>
    <row r="835631" spans="3:4">
      <c r="C835631" s="7">
        <v>46</v>
      </c>
      <c r="D835631" s="98">
        <v>1</v>
      </c>
    </row>
    <row r="835632" spans="3:4">
      <c r="C835632" s="7">
        <v>47</v>
      </c>
      <c r="D835632" s="98">
        <v>2</v>
      </c>
    </row>
    <row r="835633" spans="3:4">
      <c r="C835633" s="7">
        <v>48</v>
      </c>
      <c r="D835633" s="98">
        <v>2</v>
      </c>
    </row>
    <row r="835634" spans="3:4">
      <c r="C835634" s="7">
        <v>49</v>
      </c>
      <c r="D835634" s="98">
        <v>1</v>
      </c>
    </row>
    <row r="835635" spans="3:4">
      <c r="C835635" s="7">
        <v>50</v>
      </c>
      <c r="D835635" s="98">
        <v>1</v>
      </c>
    </row>
    <row r="835636" spans="3:4">
      <c r="C835636" s="7">
        <v>51</v>
      </c>
      <c r="D835636" s="98">
        <v>2</v>
      </c>
    </row>
    <row r="835637" spans="3:4">
      <c r="C835637" s="7">
        <v>52</v>
      </c>
      <c r="D835637" s="98">
        <v>1</v>
      </c>
    </row>
    <row r="835638" spans="3:4">
      <c r="C835638" s="7">
        <v>53</v>
      </c>
      <c r="D835638" s="98">
        <v>2</v>
      </c>
    </row>
    <row r="835639" spans="3:4">
      <c r="C835639" s="7">
        <v>54</v>
      </c>
      <c r="D835639" s="98">
        <v>2</v>
      </c>
    </row>
    <row r="835640" spans="3:4">
      <c r="C835640" s="7">
        <v>55</v>
      </c>
      <c r="D835640" s="98">
        <v>2</v>
      </c>
    </row>
    <row r="835641" spans="3:4">
      <c r="C835641" s="7">
        <v>56</v>
      </c>
      <c r="D835641" s="98">
        <v>2</v>
      </c>
    </row>
    <row r="835642" spans="3:4">
      <c r="C835642" s="7">
        <v>57</v>
      </c>
      <c r="D835642" s="98">
        <v>2</v>
      </c>
    </row>
    <row r="835643" spans="3:4">
      <c r="C835643" s="7">
        <v>58</v>
      </c>
      <c r="D835643" s="98">
        <v>1</v>
      </c>
    </row>
    <row r="835644" spans="3:4">
      <c r="C835644" s="7">
        <v>59</v>
      </c>
      <c r="D835644" s="98">
        <v>1</v>
      </c>
    </row>
    <row r="835645" spans="3:4">
      <c r="C835645" s="7">
        <v>60</v>
      </c>
      <c r="D835645" s="98">
        <v>1</v>
      </c>
    </row>
    <row r="835646" spans="3:4">
      <c r="C835646" s="7">
        <v>61</v>
      </c>
      <c r="D835646" s="98">
        <v>2</v>
      </c>
    </row>
    <row r="835647" spans="3:4">
      <c r="C835647" s="7">
        <v>62</v>
      </c>
      <c r="D835647" s="98">
        <v>2</v>
      </c>
    </row>
    <row r="835648" spans="3:4">
      <c r="C835648" s="7">
        <v>63</v>
      </c>
      <c r="D835648" s="98">
        <v>2</v>
      </c>
    </row>
    <row r="835649" spans="3:4">
      <c r="C835649" s="7">
        <v>64</v>
      </c>
      <c r="D835649" s="98">
        <v>1</v>
      </c>
    </row>
    <row r="835650" spans="3:4">
      <c r="C835650" s="7">
        <v>65</v>
      </c>
      <c r="D835650" s="98">
        <v>2</v>
      </c>
    </row>
    <row r="835651" spans="3:4">
      <c r="C835651" s="7">
        <v>66</v>
      </c>
      <c r="D835651" s="98">
        <v>1</v>
      </c>
    </row>
    <row r="835652" spans="3:4">
      <c r="C835652" s="7">
        <v>67</v>
      </c>
      <c r="D835652" s="98">
        <v>2</v>
      </c>
    </row>
    <row r="835653" spans="3:4">
      <c r="C835653" s="7">
        <v>68</v>
      </c>
      <c r="D835653" s="98">
        <v>1</v>
      </c>
    </row>
    <row r="835654" spans="3:4">
      <c r="C835654" s="7">
        <v>69</v>
      </c>
      <c r="D835654" s="98">
        <v>2</v>
      </c>
    </row>
    <row r="835655" spans="3:4">
      <c r="C835655" s="7">
        <v>70</v>
      </c>
      <c r="D835655" s="98">
        <v>2</v>
      </c>
    </row>
    <row r="835656" spans="3:4">
      <c r="C835656" s="7">
        <v>71</v>
      </c>
      <c r="D835656" s="98">
        <v>2</v>
      </c>
    </row>
    <row r="835657" spans="3:4">
      <c r="C835657" s="7">
        <v>72</v>
      </c>
      <c r="D835657" s="98">
        <v>2</v>
      </c>
    </row>
    <row r="835658" spans="3:4">
      <c r="C835658" s="7">
        <v>73</v>
      </c>
      <c r="D835658" s="98">
        <v>2</v>
      </c>
    </row>
    <row r="835659" spans="3:4">
      <c r="C835659" s="7">
        <v>74</v>
      </c>
      <c r="D835659" s="98">
        <v>1</v>
      </c>
    </row>
    <row r="835660" spans="3:4">
      <c r="C835660" s="7">
        <v>75</v>
      </c>
      <c r="D835660" s="98">
        <v>2</v>
      </c>
    </row>
    <row r="835661" spans="3:4">
      <c r="C835661" s="7">
        <v>76</v>
      </c>
      <c r="D835661" s="98">
        <v>1</v>
      </c>
    </row>
    <row r="835662" spans="3:4">
      <c r="C835662" s="7">
        <v>77</v>
      </c>
      <c r="D835662" s="98">
        <v>2</v>
      </c>
    </row>
    <row r="835663" spans="3:4">
      <c r="C835663" s="7">
        <v>78</v>
      </c>
      <c r="D835663" s="98">
        <v>2</v>
      </c>
    </row>
    <row r="835664" spans="3:4">
      <c r="C835664" s="7">
        <v>79</v>
      </c>
      <c r="D835664" s="98">
        <v>1</v>
      </c>
    </row>
    <row r="835665" spans="3:4">
      <c r="C835665" s="7">
        <v>80</v>
      </c>
      <c r="D835665" s="98">
        <v>2</v>
      </c>
    </row>
    <row r="835666" spans="3:4">
      <c r="C835666" s="7">
        <v>81</v>
      </c>
      <c r="D835666" s="98">
        <v>1</v>
      </c>
    </row>
    <row r="835667" spans="3:4">
      <c r="C835667" s="7">
        <v>82</v>
      </c>
      <c r="D835667" s="98">
        <v>1</v>
      </c>
    </row>
    <row r="835668" spans="3:4">
      <c r="C835668" s="7">
        <v>83</v>
      </c>
      <c r="D835668" s="98">
        <v>1</v>
      </c>
    </row>
    <row r="835669" spans="3:4">
      <c r="C835669" s="7">
        <v>84</v>
      </c>
      <c r="D835669" s="98">
        <v>1</v>
      </c>
    </row>
    <row r="835670" spans="3:4">
      <c r="C835670" s="7">
        <v>85</v>
      </c>
      <c r="D835670" s="98">
        <v>2</v>
      </c>
    </row>
    <row r="835671" spans="3:4">
      <c r="C835671" s="7">
        <v>86</v>
      </c>
      <c r="D835671" s="98">
        <v>2</v>
      </c>
    </row>
    <row r="835672" spans="3:4">
      <c r="C835672" s="7">
        <v>87</v>
      </c>
      <c r="D835672" s="98">
        <v>1</v>
      </c>
    </row>
    <row r="835673" spans="3:4">
      <c r="C835673" s="7">
        <v>88</v>
      </c>
      <c r="D835673" s="98">
        <v>2</v>
      </c>
    </row>
    <row r="835674" spans="3:4">
      <c r="C835674" s="7">
        <v>89</v>
      </c>
      <c r="D835674" s="98">
        <v>1</v>
      </c>
    </row>
    <row r="835675" spans="3:4">
      <c r="C835675" s="7">
        <v>90</v>
      </c>
      <c r="D835675" s="98">
        <v>1</v>
      </c>
    </row>
    <row r="835676" spans="3:4">
      <c r="C835676" s="7">
        <v>91</v>
      </c>
      <c r="D835676" s="98">
        <v>2</v>
      </c>
    </row>
    <row r="835677" spans="3:4">
      <c r="C835677" s="7">
        <v>92</v>
      </c>
      <c r="D835677" s="98">
        <v>1</v>
      </c>
    </row>
    <row r="835678" spans="3:4">
      <c r="C835678" s="7">
        <v>93</v>
      </c>
      <c r="D835678" s="98">
        <v>1</v>
      </c>
    </row>
    <row r="835679" spans="3:4">
      <c r="C835679" s="7">
        <v>94</v>
      </c>
      <c r="D835679" s="98">
        <v>2</v>
      </c>
    </row>
    <row r="835680" spans="3:4">
      <c r="C835680" s="7">
        <v>95</v>
      </c>
      <c r="D835680" s="98">
        <v>2</v>
      </c>
    </row>
    <row r="835681" spans="3:4">
      <c r="C835681" s="7">
        <v>96</v>
      </c>
      <c r="D835681" s="98">
        <v>2</v>
      </c>
    </row>
    <row r="835682" spans="3:4">
      <c r="C835682" s="7">
        <v>97</v>
      </c>
      <c r="D835682" s="98">
        <v>2</v>
      </c>
    </row>
    <row r="835683" spans="3:4">
      <c r="C835683" s="7">
        <v>98</v>
      </c>
      <c r="D835683" s="98">
        <v>1</v>
      </c>
    </row>
    <row r="835684" spans="3:4">
      <c r="C835684" s="7">
        <v>99</v>
      </c>
      <c r="D835684" s="98">
        <v>2</v>
      </c>
    </row>
    <row r="835685" spans="3:4">
      <c r="C835685" s="7">
        <v>100</v>
      </c>
      <c r="D835685" s="98">
        <v>2</v>
      </c>
    </row>
    <row r="835686" spans="3:4">
      <c r="C835686" s="7">
        <v>101</v>
      </c>
      <c r="D835686" s="98">
        <v>2</v>
      </c>
    </row>
    <row r="835687" spans="3:4">
      <c r="C835687" s="7">
        <v>102</v>
      </c>
      <c r="D835687" s="98">
        <v>1</v>
      </c>
    </row>
    <row r="835688" spans="3:4">
      <c r="C835688" s="7">
        <v>103</v>
      </c>
      <c r="D835688" s="98">
        <v>2</v>
      </c>
    </row>
    <row r="835689" spans="3:4">
      <c r="C835689" s="7">
        <v>104</v>
      </c>
      <c r="D835689" s="98">
        <v>1</v>
      </c>
    </row>
    <row r="835690" spans="3:4">
      <c r="C835690" s="7">
        <v>105</v>
      </c>
      <c r="D835690" s="98">
        <v>2</v>
      </c>
    </row>
    <row r="835691" spans="3:4">
      <c r="C835691" s="7">
        <v>106</v>
      </c>
      <c r="D835691" s="98">
        <v>2</v>
      </c>
    </row>
    <row r="835692" spans="3:4">
      <c r="C835692" s="7">
        <v>107</v>
      </c>
      <c r="D835692" s="98">
        <v>2</v>
      </c>
    </row>
    <row r="835693" spans="3:4">
      <c r="C835693" s="7">
        <v>108</v>
      </c>
      <c r="D835693" s="98">
        <v>2</v>
      </c>
    </row>
    <row r="835694" spans="3:4">
      <c r="C835694" s="7">
        <v>109</v>
      </c>
      <c r="D835694" s="98">
        <v>2</v>
      </c>
    </row>
    <row r="835695" spans="3:4">
      <c r="C835695" s="7">
        <v>110</v>
      </c>
      <c r="D835695" s="98">
        <v>2</v>
      </c>
    </row>
    <row r="835696" spans="3:4">
      <c r="C835696" s="7">
        <v>111</v>
      </c>
      <c r="D835696" s="98">
        <v>1</v>
      </c>
    </row>
    <row r="835697" spans="3:4">
      <c r="C835697" s="7">
        <v>112</v>
      </c>
      <c r="D835697" s="98">
        <v>2</v>
      </c>
    </row>
    <row r="835698" spans="3:4">
      <c r="C835698" s="7">
        <v>113</v>
      </c>
      <c r="D835698" s="98">
        <v>2</v>
      </c>
    </row>
    <row r="835699" spans="3:4">
      <c r="C835699" s="7">
        <v>114</v>
      </c>
      <c r="D835699" s="98">
        <v>2</v>
      </c>
    </row>
    <row r="835700" spans="3:4">
      <c r="C835700" s="7">
        <v>115</v>
      </c>
      <c r="D835700" s="98">
        <v>2</v>
      </c>
    </row>
    <row r="835701" spans="3:4">
      <c r="C835701" s="7">
        <v>116</v>
      </c>
      <c r="D835701" s="98">
        <v>1</v>
      </c>
    </row>
    <row r="835702" spans="3:4">
      <c r="C835702" s="7">
        <v>117</v>
      </c>
      <c r="D835702" s="98">
        <v>2</v>
      </c>
    </row>
    <row r="835703" spans="3:4">
      <c r="C835703" s="7">
        <v>118</v>
      </c>
      <c r="D835703" s="98">
        <v>2</v>
      </c>
    </row>
    <row r="835704" spans="3:4">
      <c r="C835704" s="7">
        <v>119</v>
      </c>
      <c r="D835704" s="98">
        <v>2</v>
      </c>
    </row>
    <row r="835705" spans="3:4">
      <c r="C835705" s="7">
        <v>120</v>
      </c>
      <c r="D835705" s="98">
        <v>2</v>
      </c>
    </row>
    <row r="835706" spans="3:4">
      <c r="C835706" s="7">
        <v>121</v>
      </c>
      <c r="D835706" s="98">
        <v>2</v>
      </c>
    </row>
    <row r="835707" spans="3:4">
      <c r="C835707" s="7">
        <v>122</v>
      </c>
      <c r="D835707" s="98">
        <v>2</v>
      </c>
    </row>
    <row r="835708" spans="3:4">
      <c r="C835708" s="7">
        <v>123</v>
      </c>
      <c r="D835708" s="98">
        <v>2</v>
      </c>
    </row>
    <row r="835709" spans="3:4">
      <c r="C835709" s="7">
        <v>124</v>
      </c>
      <c r="D835709" s="98">
        <v>1</v>
      </c>
    </row>
    <row r="835710" spans="3:4">
      <c r="C835710" s="7">
        <v>125</v>
      </c>
      <c r="D835710" s="98">
        <v>2</v>
      </c>
    </row>
    <row r="835711" spans="3:4">
      <c r="C835711" s="7">
        <v>126</v>
      </c>
      <c r="D835711" s="98">
        <v>1</v>
      </c>
    </row>
    <row r="835712" spans="3:4">
      <c r="C835712" s="7">
        <v>127</v>
      </c>
      <c r="D835712" s="98">
        <v>2</v>
      </c>
    </row>
    <row r="835713" spans="3:4">
      <c r="C835713" s="7">
        <v>128</v>
      </c>
      <c r="D835713" s="98">
        <v>2</v>
      </c>
    </row>
    <row r="835714" spans="3:4">
      <c r="C835714" s="7">
        <v>129</v>
      </c>
      <c r="D835714" s="98">
        <v>2</v>
      </c>
    </row>
    <row r="835715" spans="3:4">
      <c r="C835715" s="7">
        <v>130</v>
      </c>
      <c r="D835715" s="98">
        <v>2</v>
      </c>
    </row>
    <row r="835716" spans="3:4">
      <c r="C835716" s="7">
        <v>131</v>
      </c>
      <c r="D835716" s="98">
        <v>1</v>
      </c>
    </row>
    <row r="835717" spans="3:4">
      <c r="C835717" s="7">
        <v>132</v>
      </c>
      <c r="D835717" s="98">
        <v>2</v>
      </c>
    </row>
    <row r="835718" spans="3:4">
      <c r="C835718" s="7">
        <v>133</v>
      </c>
      <c r="D835718" s="98">
        <v>2</v>
      </c>
    </row>
    <row r="835719" spans="3:4">
      <c r="C835719" s="7">
        <v>134</v>
      </c>
      <c r="D835719" s="98">
        <v>2</v>
      </c>
    </row>
    <row r="835720" spans="3:4">
      <c r="C835720" s="7">
        <v>135</v>
      </c>
      <c r="D835720" s="98">
        <v>2</v>
      </c>
    </row>
    <row r="835721" spans="3:4">
      <c r="C835721" s="7">
        <v>136</v>
      </c>
      <c r="D835721" s="98">
        <v>1</v>
      </c>
    </row>
    <row r="835722" spans="3:4">
      <c r="C835722" s="7">
        <v>137</v>
      </c>
      <c r="D835722" s="98">
        <v>1</v>
      </c>
    </row>
    <row r="835723" spans="3:4">
      <c r="C835723" s="7">
        <v>138</v>
      </c>
      <c r="D835723" s="98">
        <v>2</v>
      </c>
    </row>
    <row r="835724" spans="3:4">
      <c r="C835724" s="7">
        <v>139</v>
      </c>
      <c r="D835724" s="98">
        <v>2</v>
      </c>
    </row>
    <row r="835725" spans="3:4">
      <c r="C835725" s="7">
        <v>140</v>
      </c>
      <c r="D835725" s="98">
        <v>2</v>
      </c>
    </row>
    <row r="835726" spans="3:4">
      <c r="C835726" s="7">
        <v>141</v>
      </c>
      <c r="D835726" s="98">
        <v>1</v>
      </c>
    </row>
    <row r="835727" spans="3:4">
      <c r="C835727" s="7">
        <v>142</v>
      </c>
      <c r="D835727" s="98">
        <v>2</v>
      </c>
    </row>
    <row r="835728" spans="3:4">
      <c r="C835728" s="7">
        <v>143</v>
      </c>
      <c r="D835728" s="98">
        <v>2</v>
      </c>
    </row>
    <row r="835729" spans="3:4">
      <c r="C835729" s="7">
        <v>144</v>
      </c>
      <c r="D835729" s="98">
        <v>1</v>
      </c>
    </row>
    <row r="835730" spans="3:4">
      <c r="C835730" s="7">
        <v>145</v>
      </c>
      <c r="D835730" s="98">
        <v>2</v>
      </c>
    </row>
    <row r="835731" spans="3:4">
      <c r="C835731" s="7">
        <v>146</v>
      </c>
      <c r="D835731" s="98">
        <v>2</v>
      </c>
    </row>
    <row r="835732" spans="3:4">
      <c r="C835732" s="7">
        <v>147</v>
      </c>
      <c r="D835732" s="98">
        <v>2</v>
      </c>
    </row>
    <row r="835733" spans="3:4">
      <c r="C835733" s="7">
        <v>148</v>
      </c>
      <c r="D835733" s="98">
        <v>1</v>
      </c>
    </row>
    <row r="835734" spans="3:4">
      <c r="C835734" s="7">
        <v>149</v>
      </c>
      <c r="D835734" s="98">
        <v>2</v>
      </c>
    </row>
    <row r="835735" spans="3:4">
      <c r="C835735" s="7">
        <v>150</v>
      </c>
      <c r="D835735" s="98">
        <v>2</v>
      </c>
    </row>
    <row r="835736" spans="3:4">
      <c r="C835736" s="7">
        <v>151</v>
      </c>
      <c r="D835736" s="98">
        <v>2</v>
      </c>
    </row>
    <row r="835737" spans="3:4">
      <c r="C835737" s="7">
        <v>152</v>
      </c>
      <c r="D835737" s="98">
        <v>2</v>
      </c>
    </row>
    <row r="835738" spans="3:4">
      <c r="C835738" s="7">
        <v>153</v>
      </c>
      <c r="D835738" s="98">
        <v>2</v>
      </c>
    </row>
    <row r="835739" spans="3:4">
      <c r="C835739" s="7">
        <v>154</v>
      </c>
      <c r="D835739" s="98">
        <v>2</v>
      </c>
    </row>
    <row r="835740" spans="3:4">
      <c r="C835740" s="7">
        <v>155</v>
      </c>
      <c r="D835740" s="98">
        <v>2</v>
      </c>
    </row>
    <row r="835741" spans="3:4">
      <c r="C835741" s="7">
        <v>156</v>
      </c>
      <c r="D835741" s="98">
        <v>2</v>
      </c>
    </row>
    <row r="835742" spans="3:4">
      <c r="C835742" s="7">
        <v>157</v>
      </c>
      <c r="D835742" s="98">
        <v>2</v>
      </c>
    </row>
    <row r="835743" spans="3:4">
      <c r="C835743" s="7">
        <v>158</v>
      </c>
      <c r="D835743" s="98">
        <v>2</v>
      </c>
    </row>
    <row r="835744" spans="3:4">
      <c r="C835744" s="7">
        <v>159</v>
      </c>
      <c r="D835744" s="98">
        <v>2</v>
      </c>
    </row>
    <row r="835745" spans="3:4">
      <c r="C835745" s="7">
        <v>160</v>
      </c>
      <c r="D835745" s="98">
        <v>2</v>
      </c>
    </row>
    <row r="835746" spans="3:4">
      <c r="C835746" s="7">
        <v>161</v>
      </c>
      <c r="D835746" s="98">
        <v>2</v>
      </c>
    </row>
    <row r="835747" spans="3:4">
      <c r="C835747" s="7">
        <v>162</v>
      </c>
      <c r="D835747" s="98">
        <v>2</v>
      </c>
    </row>
    <row r="835748" spans="3:4">
      <c r="C835748" s="7">
        <v>163</v>
      </c>
      <c r="D835748" s="98">
        <v>2</v>
      </c>
    </row>
    <row r="835749" spans="3:4">
      <c r="C835749" s="7">
        <v>164</v>
      </c>
      <c r="D835749" s="98">
        <v>2</v>
      </c>
    </row>
    <row r="835750" spans="3:4">
      <c r="C835750" s="7">
        <v>165</v>
      </c>
      <c r="D835750" s="98">
        <v>2</v>
      </c>
    </row>
    <row r="835751" spans="3:4">
      <c r="C835751" s="7">
        <v>166</v>
      </c>
      <c r="D835751" s="98">
        <v>2</v>
      </c>
    </row>
    <row r="835752" spans="3:4">
      <c r="C835752" s="7">
        <v>167</v>
      </c>
      <c r="D835752" s="98">
        <v>2</v>
      </c>
    </row>
    <row r="835753" spans="3:4">
      <c r="C835753" s="7">
        <v>168</v>
      </c>
      <c r="D835753" s="98">
        <v>2</v>
      </c>
    </row>
    <row r="835754" spans="3:4">
      <c r="C835754" s="7">
        <v>169</v>
      </c>
      <c r="D835754" s="98">
        <v>2</v>
      </c>
    </row>
    <row r="835755" spans="3:4">
      <c r="C835755" s="7">
        <v>170</v>
      </c>
      <c r="D835755" s="98">
        <v>2</v>
      </c>
    </row>
    <row r="835756" spans="3:4">
      <c r="C835756" s="7">
        <v>171</v>
      </c>
      <c r="D835756" s="98">
        <v>2</v>
      </c>
    </row>
    <row r="835757" spans="3:4">
      <c r="C835757" s="7">
        <v>172</v>
      </c>
      <c r="D835757" s="98">
        <v>2</v>
      </c>
    </row>
    <row r="835758" spans="3:4">
      <c r="C835758" s="7">
        <v>173</v>
      </c>
      <c r="D835758" s="98">
        <v>2</v>
      </c>
    </row>
    <row r="835759" spans="3:4">
      <c r="C835759" s="7">
        <v>174</v>
      </c>
      <c r="D835759" s="98">
        <v>2</v>
      </c>
    </row>
    <row r="835760" spans="3:4">
      <c r="C835760" s="7">
        <v>175</v>
      </c>
      <c r="D835760" s="98">
        <v>2</v>
      </c>
    </row>
    <row r="835761" spans="3:4">
      <c r="C835761" s="7">
        <v>176</v>
      </c>
      <c r="D835761" s="98">
        <v>2</v>
      </c>
    </row>
    <row r="835762" spans="3:4">
      <c r="C835762" s="7">
        <v>177</v>
      </c>
      <c r="D835762" s="98">
        <v>2</v>
      </c>
    </row>
    <row r="835763" spans="3:4">
      <c r="C835763" s="7">
        <v>178</v>
      </c>
      <c r="D835763" s="98">
        <v>2</v>
      </c>
    </row>
    <row r="835764" spans="3:4">
      <c r="C835764" s="7">
        <v>179</v>
      </c>
      <c r="D835764" s="98">
        <v>1</v>
      </c>
    </row>
    <row r="835765" spans="3:4">
      <c r="C835765" s="7">
        <v>180</v>
      </c>
      <c r="D835765" s="98">
        <v>2</v>
      </c>
    </row>
    <row r="835766" spans="3:4">
      <c r="C835766" s="7">
        <v>181</v>
      </c>
      <c r="D835766" s="98">
        <v>2</v>
      </c>
    </row>
    <row r="835767" spans="3:4">
      <c r="C835767" s="7">
        <v>182</v>
      </c>
      <c r="D835767" s="98">
        <v>2</v>
      </c>
    </row>
    <row r="835768" spans="3:4">
      <c r="C835768" s="7">
        <v>183</v>
      </c>
      <c r="D835768" s="98">
        <v>2</v>
      </c>
    </row>
    <row r="835769" spans="3:4">
      <c r="C835769" s="7">
        <v>184</v>
      </c>
      <c r="D835769" s="98">
        <v>1</v>
      </c>
    </row>
    <row r="835770" spans="3:4">
      <c r="C835770" s="7">
        <v>185</v>
      </c>
      <c r="D835770" s="98">
        <v>2</v>
      </c>
    </row>
    <row r="835771" spans="3:4">
      <c r="C835771" s="7">
        <v>186</v>
      </c>
      <c r="D835771" s="98">
        <v>2</v>
      </c>
    </row>
    <row r="835772" spans="3:4">
      <c r="C835772" s="7">
        <v>187</v>
      </c>
      <c r="D835772" s="98">
        <v>5</v>
      </c>
    </row>
    <row r="835773" spans="3:4">
      <c r="C835773" s="7">
        <v>188</v>
      </c>
      <c r="D835773" s="98">
        <v>1</v>
      </c>
    </row>
    <row r="835774" spans="3:4">
      <c r="C835774" s="7">
        <v>189</v>
      </c>
      <c r="D835774" s="98">
        <v>5</v>
      </c>
    </row>
    <row r="835775" spans="3:4">
      <c r="C835775" s="7">
        <v>190</v>
      </c>
      <c r="D835775" s="98">
        <v>5</v>
      </c>
    </row>
    <row r="835776" spans="3:4">
      <c r="C835776" s="7">
        <v>191</v>
      </c>
      <c r="D835776" s="98">
        <v>5</v>
      </c>
    </row>
    <row r="835777" spans="3:4">
      <c r="C835777" s="7">
        <v>192</v>
      </c>
      <c r="D835777" s="98">
        <v>1</v>
      </c>
    </row>
    <row r="835778" spans="3:4">
      <c r="C835778" s="7">
        <v>193</v>
      </c>
      <c r="D835778" s="98">
        <v>1</v>
      </c>
    </row>
    <row r="835779" spans="3:4">
      <c r="C835779" s="7">
        <v>194</v>
      </c>
      <c r="D835779" s="98">
        <v>2</v>
      </c>
    </row>
    <row r="835780" spans="3:4">
      <c r="C835780" s="7">
        <v>195</v>
      </c>
      <c r="D835780" s="98">
        <v>5</v>
      </c>
    </row>
    <row r="835781" spans="3:4">
      <c r="C835781" s="7">
        <v>196</v>
      </c>
      <c r="D835781" s="98">
        <v>3</v>
      </c>
    </row>
    <row r="835782" spans="3:4">
      <c r="C835782" s="7">
        <v>197</v>
      </c>
      <c r="D835782" s="98">
        <v>4</v>
      </c>
    </row>
    <row r="835783" spans="3:4">
      <c r="C835783" s="7">
        <v>198</v>
      </c>
      <c r="D835783" s="98">
        <v>1</v>
      </c>
    </row>
    <row r="835784" spans="3:4">
      <c r="C835784" s="7">
        <v>199</v>
      </c>
      <c r="D835784" s="98">
        <v>5</v>
      </c>
    </row>
    <row r="835785" spans="3:4">
      <c r="C835785" s="7">
        <v>200</v>
      </c>
      <c r="D835785" s="98">
        <v>2</v>
      </c>
    </row>
    <row r="835786" spans="3:4">
      <c r="C835786" s="7">
        <v>201</v>
      </c>
      <c r="D835786" s="98">
        <v>1</v>
      </c>
    </row>
    <row r="835787" spans="3:4">
      <c r="C835787" s="7">
        <v>202</v>
      </c>
      <c r="D835787" s="98">
        <v>4</v>
      </c>
    </row>
    <row r="835788" spans="3:4">
      <c r="C835788" s="7">
        <v>203</v>
      </c>
      <c r="D835788" s="98">
        <v>4</v>
      </c>
    </row>
    <row r="835789" spans="3:4">
      <c r="C835789" s="7">
        <v>204</v>
      </c>
      <c r="D835789" s="98">
        <v>3</v>
      </c>
    </row>
    <row r="835790" spans="3:4">
      <c r="C835790" s="7">
        <v>205</v>
      </c>
      <c r="D835790" s="98">
        <v>1</v>
      </c>
    </row>
    <row r="835791" spans="3:4">
      <c r="C835791" s="7">
        <v>206</v>
      </c>
      <c r="D835791" s="98">
        <v>5</v>
      </c>
    </row>
    <row r="835792" spans="3:4">
      <c r="C835792" s="7">
        <v>207</v>
      </c>
      <c r="D835792" s="98">
        <v>5</v>
      </c>
    </row>
    <row r="835793" spans="3:4">
      <c r="C835793" s="7">
        <v>208</v>
      </c>
      <c r="D835793" s="98">
        <v>4</v>
      </c>
    </row>
    <row r="835794" spans="3:4">
      <c r="C835794" s="7">
        <v>209</v>
      </c>
      <c r="D835794" s="98">
        <v>2</v>
      </c>
    </row>
    <row r="835795" spans="3:4">
      <c r="C835795" s="7">
        <v>210</v>
      </c>
      <c r="D835795" s="98">
        <v>1</v>
      </c>
    </row>
    <row r="835796" spans="3:4">
      <c r="C835796" s="7">
        <v>211</v>
      </c>
      <c r="D835796" s="98">
        <v>4</v>
      </c>
    </row>
    <row r="835797" spans="3:4">
      <c r="C835797" s="7">
        <v>212</v>
      </c>
      <c r="D835797" s="98">
        <v>1</v>
      </c>
    </row>
    <row r="835798" spans="3:4">
      <c r="C835798" s="7">
        <v>213</v>
      </c>
      <c r="D835798" s="98">
        <v>4</v>
      </c>
    </row>
    <row r="835799" spans="3:4">
      <c r="C835799" s="7">
        <v>214</v>
      </c>
      <c r="D835799" s="98">
        <v>1</v>
      </c>
    </row>
    <row r="835800" spans="3:4">
      <c r="C835800" s="7">
        <v>215</v>
      </c>
      <c r="D835800" s="98">
        <v>2</v>
      </c>
    </row>
    <row r="835801" spans="3:4">
      <c r="C835801" s="7">
        <v>216</v>
      </c>
      <c r="D835801" s="98">
        <v>4</v>
      </c>
    </row>
    <row r="835802" spans="3:4">
      <c r="C835802" s="7">
        <v>217</v>
      </c>
      <c r="D835802" s="98">
        <v>4</v>
      </c>
    </row>
    <row r="835803" spans="3:4">
      <c r="C835803" s="7">
        <v>218</v>
      </c>
      <c r="D835803" s="98">
        <v>3</v>
      </c>
    </row>
    <row r="835804" spans="3:4">
      <c r="C835804" s="7">
        <v>219</v>
      </c>
      <c r="D835804" s="98">
        <v>2</v>
      </c>
    </row>
    <row r="835805" spans="3:4">
      <c r="C835805" s="7">
        <v>220</v>
      </c>
      <c r="D835805" s="98">
        <v>5</v>
      </c>
    </row>
    <row r="835806" spans="3:4">
      <c r="C835806" s="7">
        <v>221</v>
      </c>
      <c r="D835806" s="98">
        <v>1</v>
      </c>
    </row>
    <row r="835807" spans="3:4">
      <c r="C835807" s="7">
        <v>222</v>
      </c>
      <c r="D835807" s="98"/>
    </row>
    <row r="835808" spans="3:4">
      <c r="C835808" s="7">
        <v>223</v>
      </c>
      <c r="D835808" s="98">
        <v>4</v>
      </c>
    </row>
    <row r="835809" spans="3:4">
      <c r="C835809" s="7">
        <v>224</v>
      </c>
      <c r="D835809" s="98">
        <v>5</v>
      </c>
    </row>
    <row r="835810" spans="3:4">
      <c r="C835810" s="7">
        <v>225</v>
      </c>
      <c r="D835810" s="98">
        <v>3</v>
      </c>
    </row>
    <row r="835811" spans="3:4">
      <c r="C835811" s="7">
        <v>226</v>
      </c>
      <c r="D835811" s="98">
        <v>4</v>
      </c>
    </row>
    <row r="835812" spans="3:4">
      <c r="C835812" s="7">
        <v>227</v>
      </c>
      <c r="D835812" s="98">
        <v>1</v>
      </c>
    </row>
    <row r="835813" spans="3:4">
      <c r="C835813" s="7">
        <v>228</v>
      </c>
      <c r="D835813" s="98">
        <v>2</v>
      </c>
    </row>
    <row r="851969" spans="3:4">
      <c r="C851969" s="3" t="s">
        <v>13</v>
      </c>
      <c r="D851969" s="98" t="s">
        <v>0</v>
      </c>
    </row>
    <row r="851970" spans="3:4">
      <c r="C851970" s="7">
        <v>1</v>
      </c>
      <c r="D851970" s="98">
        <v>1</v>
      </c>
    </row>
    <row r="851971" spans="3:4">
      <c r="C851971" s="7">
        <v>2</v>
      </c>
      <c r="D851971" s="98">
        <v>1</v>
      </c>
    </row>
    <row r="851972" spans="3:4">
      <c r="C851972" s="7">
        <v>3</v>
      </c>
      <c r="D851972" s="98">
        <v>2</v>
      </c>
    </row>
    <row r="851973" spans="3:4">
      <c r="C851973" s="7">
        <v>4</v>
      </c>
      <c r="D851973" s="98">
        <v>1</v>
      </c>
    </row>
    <row r="851974" spans="3:4">
      <c r="C851974" s="7">
        <v>5</v>
      </c>
      <c r="D851974" s="98">
        <v>1</v>
      </c>
    </row>
    <row r="851975" spans="3:4">
      <c r="C851975" s="7">
        <v>6</v>
      </c>
      <c r="D851975" s="98">
        <v>1</v>
      </c>
    </row>
    <row r="851976" spans="3:4">
      <c r="C851976" s="7">
        <v>7</v>
      </c>
      <c r="D851976" s="98">
        <v>2</v>
      </c>
    </row>
    <row r="851977" spans="3:4">
      <c r="C851977" s="7">
        <v>8</v>
      </c>
      <c r="D851977" s="98">
        <v>1</v>
      </c>
    </row>
    <row r="851978" spans="3:4">
      <c r="C851978" s="7">
        <v>9</v>
      </c>
      <c r="D851978" s="98">
        <v>2</v>
      </c>
    </row>
    <row r="851979" spans="3:4">
      <c r="C851979" s="7">
        <v>10</v>
      </c>
      <c r="D851979" s="98">
        <v>1</v>
      </c>
    </row>
    <row r="851980" spans="3:4">
      <c r="C851980" s="7">
        <v>11</v>
      </c>
      <c r="D851980" s="98">
        <v>1</v>
      </c>
    </row>
    <row r="851981" spans="3:4">
      <c r="C851981" s="7">
        <v>12</v>
      </c>
      <c r="D851981" s="98">
        <v>1</v>
      </c>
    </row>
    <row r="851982" spans="3:4">
      <c r="C851982" s="7">
        <v>13</v>
      </c>
      <c r="D851982" s="98">
        <v>2</v>
      </c>
    </row>
    <row r="851983" spans="3:4">
      <c r="C851983" s="7">
        <v>14</v>
      </c>
      <c r="D851983" s="98">
        <v>1</v>
      </c>
    </row>
    <row r="851984" spans="3:4">
      <c r="C851984" s="7">
        <v>15</v>
      </c>
      <c r="D851984" s="98">
        <v>2</v>
      </c>
    </row>
    <row r="851985" spans="3:4">
      <c r="C851985" s="7">
        <v>16</v>
      </c>
      <c r="D851985" s="98">
        <v>1</v>
      </c>
    </row>
    <row r="851986" spans="3:4">
      <c r="C851986" s="7">
        <v>17</v>
      </c>
      <c r="D851986" s="98">
        <v>2</v>
      </c>
    </row>
    <row r="851987" spans="3:4">
      <c r="C851987" s="7">
        <v>18</v>
      </c>
      <c r="D851987" s="98">
        <v>1</v>
      </c>
    </row>
    <row r="851988" spans="3:4">
      <c r="C851988" s="7">
        <v>19</v>
      </c>
      <c r="D851988" s="98">
        <v>2</v>
      </c>
    </row>
    <row r="851989" spans="3:4">
      <c r="C851989" s="7">
        <v>20</v>
      </c>
      <c r="D851989" s="98">
        <v>1</v>
      </c>
    </row>
    <row r="851990" spans="3:4">
      <c r="C851990" s="7">
        <v>21</v>
      </c>
      <c r="D851990" s="98">
        <v>2</v>
      </c>
    </row>
    <row r="851991" spans="3:4">
      <c r="C851991" s="7">
        <v>22</v>
      </c>
      <c r="D851991" s="98">
        <v>1</v>
      </c>
    </row>
    <row r="851992" spans="3:4">
      <c r="C851992" s="7">
        <v>23</v>
      </c>
      <c r="D851992" s="98">
        <v>2</v>
      </c>
    </row>
    <row r="851993" spans="3:4">
      <c r="C851993" s="7">
        <v>24</v>
      </c>
      <c r="D851993" s="98">
        <v>2</v>
      </c>
    </row>
    <row r="851994" spans="3:4">
      <c r="C851994" s="7">
        <v>25</v>
      </c>
      <c r="D851994" s="98">
        <v>2</v>
      </c>
    </row>
    <row r="851995" spans="3:4">
      <c r="C851995" s="7">
        <v>26</v>
      </c>
      <c r="D851995" s="98">
        <v>1</v>
      </c>
    </row>
    <row r="851996" spans="3:4">
      <c r="C851996" s="7">
        <v>27</v>
      </c>
      <c r="D851996" s="98">
        <v>1</v>
      </c>
    </row>
    <row r="851997" spans="3:4">
      <c r="C851997" s="7">
        <v>28</v>
      </c>
      <c r="D851997" s="98">
        <v>2</v>
      </c>
    </row>
    <row r="851998" spans="3:4">
      <c r="C851998" s="7">
        <v>29</v>
      </c>
      <c r="D851998" s="98">
        <v>1</v>
      </c>
    </row>
    <row r="851999" spans="3:4">
      <c r="C851999" s="7">
        <v>30</v>
      </c>
      <c r="D851999" s="98">
        <v>2</v>
      </c>
    </row>
    <row r="852000" spans="3:4">
      <c r="C852000" s="7">
        <v>31</v>
      </c>
      <c r="D852000" s="98">
        <v>2</v>
      </c>
    </row>
    <row r="852001" spans="3:4">
      <c r="C852001" s="7">
        <v>32</v>
      </c>
      <c r="D852001" s="98">
        <v>2</v>
      </c>
    </row>
    <row r="852002" spans="3:4">
      <c r="C852002" s="7">
        <v>33</v>
      </c>
      <c r="D852002" s="98">
        <v>1</v>
      </c>
    </row>
    <row r="852003" spans="3:4">
      <c r="C852003" s="7">
        <v>34</v>
      </c>
      <c r="D852003" s="98">
        <v>1</v>
      </c>
    </row>
    <row r="852004" spans="3:4">
      <c r="C852004" s="7">
        <v>35</v>
      </c>
      <c r="D852004" s="98">
        <v>2</v>
      </c>
    </row>
    <row r="852005" spans="3:4">
      <c r="C852005" s="7">
        <v>36</v>
      </c>
      <c r="D852005" s="98">
        <v>1</v>
      </c>
    </row>
    <row r="852006" spans="3:4">
      <c r="C852006" s="7">
        <v>37</v>
      </c>
      <c r="D852006" s="98">
        <v>2</v>
      </c>
    </row>
    <row r="852007" spans="3:4">
      <c r="C852007" s="7">
        <v>38</v>
      </c>
      <c r="D852007" s="98">
        <v>1</v>
      </c>
    </row>
    <row r="852008" spans="3:4">
      <c r="C852008" s="7">
        <v>39</v>
      </c>
      <c r="D852008" s="98">
        <v>1</v>
      </c>
    </row>
    <row r="852009" spans="3:4">
      <c r="C852009" s="7">
        <v>40</v>
      </c>
      <c r="D852009" s="98">
        <v>1</v>
      </c>
    </row>
    <row r="852010" spans="3:4">
      <c r="C852010" s="7">
        <v>41</v>
      </c>
      <c r="D852010" s="98">
        <v>2</v>
      </c>
    </row>
    <row r="852011" spans="3:4">
      <c r="C852011" s="7">
        <v>42</v>
      </c>
      <c r="D852011" s="98">
        <v>2</v>
      </c>
    </row>
    <row r="852012" spans="3:4">
      <c r="C852012" s="7">
        <v>43</v>
      </c>
      <c r="D852012" s="98">
        <v>1</v>
      </c>
    </row>
    <row r="852013" spans="3:4">
      <c r="C852013" s="7">
        <v>44</v>
      </c>
      <c r="D852013" s="98">
        <v>1</v>
      </c>
    </row>
    <row r="852014" spans="3:4">
      <c r="C852014" s="7">
        <v>45</v>
      </c>
      <c r="D852014" s="98">
        <v>2</v>
      </c>
    </row>
    <row r="852015" spans="3:4">
      <c r="C852015" s="7">
        <v>46</v>
      </c>
      <c r="D852015" s="98">
        <v>1</v>
      </c>
    </row>
    <row r="852016" spans="3:4">
      <c r="C852016" s="7">
        <v>47</v>
      </c>
      <c r="D852016" s="98">
        <v>2</v>
      </c>
    </row>
    <row r="852017" spans="3:4">
      <c r="C852017" s="7">
        <v>48</v>
      </c>
      <c r="D852017" s="98">
        <v>2</v>
      </c>
    </row>
    <row r="852018" spans="3:4">
      <c r="C852018" s="7">
        <v>49</v>
      </c>
      <c r="D852018" s="98">
        <v>1</v>
      </c>
    </row>
    <row r="852019" spans="3:4">
      <c r="C852019" s="7">
        <v>50</v>
      </c>
      <c r="D852019" s="98">
        <v>1</v>
      </c>
    </row>
    <row r="852020" spans="3:4">
      <c r="C852020" s="7">
        <v>51</v>
      </c>
      <c r="D852020" s="98">
        <v>2</v>
      </c>
    </row>
    <row r="852021" spans="3:4">
      <c r="C852021" s="7">
        <v>52</v>
      </c>
      <c r="D852021" s="98">
        <v>1</v>
      </c>
    </row>
    <row r="852022" spans="3:4">
      <c r="C852022" s="7">
        <v>53</v>
      </c>
      <c r="D852022" s="98">
        <v>2</v>
      </c>
    </row>
    <row r="852023" spans="3:4">
      <c r="C852023" s="7">
        <v>54</v>
      </c>
      <c r="D852023" s="98">
        <v>2</v>
      </c>
    </row>
    <row r="852024" spans="3:4">
      <c r="C852024" s="7">
        <v>55</v>
      </c>
      <c r="D852024" s="98">
        <v>2</v>
      </c>
    </row>
    <row r="852025" spans="3:4">
      <c r="C852025" s="7">
        <v>56</v>
      </c>
      <c r="D852025" s="98">
        <v>2</v>
      </c>
    </row>
    <row r="852026" spans="3:4">
      <c r="C852026" s="7">
        <v>57</v>
      </c>
      <c r="D852026" s="98">
        <v>2</v>
      </c>
    </row>
    <row r="852027" spans="3:4">
      <c r="C852027" s="7">
        <v>58</v>
      </c>
      <c r="D852027" s="98">
        <v>1</v>
      </c>
    </row>
    <row r="852028" spans="3:4">
      <c r="C852028" s="7">
        <v>59</v>
      </c>
      <c r="D852028" s="98">
        <v>1</v>
      </c>
    </row>
    <row r="852029" spans="3:4">
      <c r="C852029" s="7">
        <v>60</v>
      </c>
      <c r="D852029" s="98">
        <v>1</v>
      </c>
    </row>
    <row r="852030" spans="3:4">
      <c r="C852030" s="7">
        <v>61</v>
      </c>
      <c r="D852030" s="98">
        <v>2</v>
      </c>
    </row>
    <row r="852031" spans="3:4">
      <c r="C852031" s="7">
        <v>62</v>
      </c>
      <c r="D852031" s="98">
        <v>2</v>
      </c>
    </row>
    <row r="852032" spans="3:4">
      <c r="C852032" s="7">
        <v>63</v>
      </c>
      <c r="D852032" s="98">
        <v>2</v>
      </c>
    </row>
    <row r="852033" spans="3:4">
      <c r="C852033" s="7">
        <v>64</v>
      </c>
      <c r="D852033" s="98">
        <v>1</v>
      </c>
    </row>
    <row r="852034" spans="3:4">
      <c r="C852034" s="7">
        <v>65</v>
      </c>
      <c r="D852034" s="98">
        <v>2</v>
      </c>
    </row>
    <row r="852035" spans="3:4">
      <c r="C852035" s="7">
        <v>66</v>
      </c>
      <c r="D852035" s="98">
        <v>1</v>
      </c>
    </row>
    <row r="852036" spans="3:4">
      <c r="C852036" s="7">
        <v>67</v>
      </c>
      <c r="D852036" s="98">
        <v>2</v>
      </c>
    </row>
    <row r="852037" spans="3:4">
      <c r="C852037" s="7">
        <v>68</v>
      </c>
      <c r="D852037" s="98">
        <v>1</v>
      </c>
    </row>
    <row r="852038" spans="3:4">
      <c r="C852038" s="7">
        <v>69</v>
      </c>
      <c r="D852038" s="98">
        <v>2</v>
      </c>
    </row>
    <row r="852039" spans="3:4">
      <c r="C852039" s="7">
        <v>70</v>
      </c>
      <c r="D852039" s="98">
        <v>2</v>
      </c>
    </row>
    <row r="852040" spans="3:4">
      <c r="C852040" s="7">
        <v>71</v>
      </c>
      <c r="D852040" s="98">
        <v>2</v>
      </c>
    </row>
    <row r="852041" spans="3:4">
      <c r="C852041" s="7">
        <v>72</v>
      </c>
      <c r="D852041" s="98">
        <v>2</v>
      </c>
    </row>
    <row r="852042" spans="3:4">
      <c r="C852042" s="7">
        <v>73</v>
      </c>
      <c r="D852042" s="98">
        <v>2</v>
      </c>
    </row>
    <row r="852043" spans="3:4">
      <c r="C852043" s="7">
        <v>74</v>
      </c>
      <c r="D852043" s="98">
        <v>1</v>
      </c>
    </row>
    <row r="852044" spans="3:4">
      <c r="C852044" s="7">
        <v>75</v>
      </c>
      <c r="D852044" s="98">
        <v>2</v>
      </c>
    </row>
    <row r="852045" spans="3:4">
      <c r="C852045" s="7">
        <v>76</v>
      </c>
      <c r="D852045" s="98">
        <v>1</v>
      </c>
    </row>
    <row r="852046" spans="3:4">
      <c r="C852046" s="7">
        <v>77</v>
      </c>
      <c r="D852046" s="98">
        <v>2</v>
      </c>
    </row>
    <row r="852047" spans="3:4">
      <c r="C852047" s="7">
        <v>78</v>
      </c>
      <c r="D852047" s="98">
        <v>2</v>
      </c>
    </row>
    <row r="852048" spans="3:4">
      <c r="C852048" s="7">
        <v>79</v>
      </c>
      <c r="D852048" s="98">
        <v>1</v>
      </c>
    </row>
    <row r="852049" spans="3:4">
      <c r="C852049" s="7">
        <v>80</v>
      </c>
      <c r="D852049" s="98">
        <v>2</v>
      </c>
    </row>
    <row r="852050" spans="3:4">
      <c r="C852050" s="7">
        <v>81</v>
      </c>
      <c r="D852050" s="98">
        <v>1</v>
      </c>
    </row>
    <row r="852051" spans="3:4">
      <c r="C852051" s="7">
        <v>82</v>
      </c>
      <c r="D852051" s="98">
        <v>1</v>
      </c>
    </row>
    <row r="852052" spans="3:4">
      <c r="C852052" s="7">
        <v>83</v>
      </c>
      <c r="D852052" s="98">
        <v>1</v>
      </c>
    </row>
    <row r="852053" spans="3:4">
      <c r="C852053" s="7">
        <v>84</v>
      </c>
      <c r="D852053" s="98">
        <v>1</v>
      </c>
    </row>
    <row r="852054" spans="3:4">
      <c r="C852054" s="7">
        <v>85</v>
      </c>
      <c r="D852054" s="98">
        <v>2</v>
      </c>
    </row>
    <row r="852055" spans="3:4">
      <c r="C852055" s="7">
        <v>86</v>
      </c>
      <c r="D852055" s="98">
        <v>2</v>
      </c>
    </row>
    <row r="852056" spans="3:4">
      <c r="C852056" s="7">
        <v>87</v>
      </c>
      <c r="D852056" s="98">
        <v>1</v>
      </c>
    </row>
    <row r="852057" spans="3:4">
      <c r="C852057" s="7">
        <v>88</v>
      </c>
      <c r="D852057" s="98">
        <v>2</v>
      </c>
    </row>
    <row r="852058" spans="3:4">
      <c r="C852058" s="7">
        <v>89</v>
      </c>
      <c r="D852058" s="98">
        <v>1</v>
      </c>
    </row>
    <row r="852059" spans="3:4">
      <c r="C852059" s="7">
        <v>90</v>
      </c>
      <c r="D852059" s="98">
        <v>1</v>
      </c>
    </row>
    <row r="852060" spans="3:4">
      <c r="C852060" s="7">
        <v>91</v>
      </c>
      <c r="D852060" s="98">
        <v>2</v>
      </c>
    </row>
    <row r="852061" spans="3:4">
      <c r="C852061" s="7">
        <v>92</v>
      </c>
      <c r="D852061" s="98">
        <v>1</v>
      </c>
    </row>
    <row r="852062" spans="3:4">
      <c r="C852062" s="7">
        <v>93</v>
      </c>
      <c r="D852062" s="98">
        <v>1</v>
      </c>
    </row>
    <row r="852063" spans="3:4">
      <c r="C852063" s="7">
        <v>94</v>
      </c>
      <c r="D852063" s="98">
        <v>2</v>
      </c>
    </row>
    <row r="852064" spans="3:4">
      <c r="C852064" s="7">
        <v>95</v>
      </c>
      <c r="D852064" s="98">
        <v>2</v>
      </c>
    </row>
    <row r="852065" spans="3:4">
      <c r="C852065" s="7">
        <v>96</v>
      </c>
      <c r="D852065" s="98">
        <v>2</v>
      </c>
    </row>
    <row r="852066" spans="3:4">
      <c r="C852066" s="7">
        <v>97</v>
      </c>
      <c r="D852066" s="98">
        <v>2</v>
      </c>
    </row>
    <row r="852067" spans="3:4">
      <c r="C852067" s="7">
        <v>98</v>
      </c>
      <c r="D852067" s="98">
        <v>1</v>
      </c>
    </row>
    <row r="852068" spans="3:4">
      <c r="C852068" s="7">
        <v>99</v>
      </c>
      <c r="D852068" s="98">
        <v>2</v>
      </c>
    </row>
    <row r="852069" spans="3:4">
      <c r="C852069" s="7">
        <v>100</v>
      </c>
      <c r="D852069" s="98">
        <v>2</v>
      </c>
    </row>
    <row r="852070" spans="3:4">
      <c r="C852070" s="7">
        <v>101</v>
      </c>
      <c r="D852070" s="98">
        <v>2</v>
      </c>
    </row>
    <row r="852071" spans="3:4">
      <c r="C852071" s="7">
        <v>102</v>
      </c>
      <c r="D852071" s="98">
        <v>1</v>
      </c>
    </row>
    <row r="852072" spans="3:4">
      <c r="C852072" s="7">
        <v>103</v>
      </c>
      <c r="D852072" s="98">
        <v>2</v>
      </c>
    </row>
    <row r="852073" spans="3:4">
      <c r="C852073" s="7">
        <v>104</v>
      </c>
      <c r="D852073" s="98">
        <v>1</v>
      </c>
    </row>
    <row r="852074" spans="3:4">
      <c r="C852074" s="7">
        <v>105</v>
      </c>
      <c r="D852074" s="98">
        <v>2</v>
      </c>
    </row>
    <row r="852075" spans="3:4">
      <c r="C852075" s="7">
        <v>106</v>
      </c>
      <c r="D852075" s="98">
        <v>2</v>
      </c>
    </row>
    <row r="852076" spans="3:4">
      <c r="C852076" s="7">
        <v>107</v>
      </c>
      <c r="D852076" s="98">
        <v>2</v>
      </c>
    </row>
    <row r="852077" spans="3:4">
      <c r="C852077" s="7">
        <v>108</v>
      </c>
      <c r="D852077" s="98">
        <v>2</v>
      </c>
    </row>
    <row r="852078" spans="3:4">
      <c r="C852078" s="7">
        <v>109</v>
      </c>
      <c r="D852078" s="98">
        <v>2</v>
      </c>
    </row>
    <row r="852079" spans="3:4">
      <c r="C852079" s="7">
        <v>110</v>
      </c>
      <c r="D852079" s="98">
        <v>2</v>
      </c>
    </row>
    <row r="852080" spans="3:4">
      <c r="C852080" s="7">
        <v>111</v>
      </c>
      <c r="D852080" s="98">
        <v>1</v>
      </c>
    </row>
    <row r="852081" spans="3:4">
      <c r="C852081" s="7">
        <v>112</v>
      </c>
      <c r="D852081" s="98">
        <v>2</v>
      </c>
    </row>
    <row r="852082" spans="3:4">
      <c r="C852082" s="7">
        <v>113</v>
      </c>
      <c r="D852082" s="98">
        <v>2</v>
      </c>
    </row>
    <row r="852083" spans="3:4">
      <c r="C852083" s="7">
        <v>114</v>
      </c>
      <c r="D852083" s="98">
        <v>2</v>
      </c>
    </row>
    <row r="852084" spans="3:4">
      <c r="C852084" s="7">
        <v>115</v>
      </c>
      <c r="D852084" s="98">
        <v>2</v>
      </c>
    </row>
    <row r="852085" spans="3:4">
      <c r="C852085" s="7">
        <v>116</v>
      </c>
      <c r="D852085" s="98">
        <v>1</v>
      </c>
    </row>
    <row r="852086" spans="3:4">
      <c r="C852086" s="7">
        <v>117</v>
      </c>
      <c r="D852086" s="98">
        <v>2</v>
      </c>
    </row>
    <row r="852087" spans="3:4">
      <c r="C852087" s="7">
        <v>118</v>
      </c>
      <c r="D852087" s="98">
        <v>2</v>
      </c>
    </row>
    <row r="852088" spans="3:4">
      <c r="C852088" s="7">
        <v>119</v>
      </c>
      <c r="D852088" s="98">
        <v>2</v>
      </c>
    </row>
    <row r="852089" spans="3:4">
      <c r="C852089" s="7">
        <v>120</v>
      </c>
      <c r="D852089" s="98">
        <v>2</v>
      </c>
    </row>
    <row r="852090" spans="3:4">
      <c r="C852090" s="7">
        <v>121</v>
      </c>
      <c r="D852090" s="98">
        <v>2</v>
      </c>
    </row>
    <row r="852091" spans="3:4">
      <c r="C852091" s="7">
        <v>122</v>
      </c>
      <c r="D852091" s="98">
        <v>2</v>
      </c>
    </row>
    <row r="852092" spans="3:4">
      <c r="C852092" s="7">
        <v>123</v>
      </c>
      <c r="D852092" s="98">
        <v>2</v>
      </c>
    </row>
    <row r="852093" spans="3:4">
      <c r="C852093" s="7">
        <v>124</v>
      </c>
      <c r="D852093" s="98">
        <v>1</v>
      </c>
    </row>
    <row r="852094" spans="3:4">
      <c r="C852094" s="7">
        <v>125</v>
      </c>
      <c r="D852094" s="98">
        <v>2</v>
      </c>
    </row>
    <row r="852095" spans="3:4">
      <c r="C852095" s="7">
        <v>126</v>
      </c>
      <c r="D852095" s="98">
        <v>1</v>
      </c>
    </row>
    <row r="852096" spans="3:4">
      <c r="C852096" s="7">
        <v>127</v>
      </c>
      <c r="D852096" s="98">
        <v>2</v>
      </c>
    </row>
    <row r="852097" spans="3:4">
      <c r="C852097" s="7">
        <v>128</v>
      </c>
      <c r="D852097" s="98">
        <v>2</v>
      </c>
    </row>
    <row r="852098" spans="3:4">
      <c r="C852098" s="7">
        <v>129</v>
      </c>
      <c r="D852098" s="98">
        <v>2</v>
      </c>
    </row>
    <row r="852099" spans="3:4">
      <c r="C852099" s="7">
        <v>130</v>
      </c>
      <c r="D852099" s="98">
        <v>2</v>
      </c>
    </row>
    <row r="852100" spans="3:4">
      <c r="C852100" s="7">
        <v>131</v>
      </c>
      <c r="D852100" s="98">
        <v>1</v>
      </c>
    </row>
    <row r="852101" spans="3:4">
      <c r="C852101" s="7">
        <v>132</v>
      </c>
      <c r="D852101" s="98">
        <v>2</v>
      </c>
    </row>
    <row r="852102" spans="3:4">
      <c r="C852102" s="7">
        <v>133</v>
      </c>
      <c r="D852102" s="98">
        <v>2</v>
      </c>
    </row>
    <row r="852103" spans="3:4">
      <c r="C852103" s="7">
        <v>134</v>
      </c>
      <c r="D852103" s="98">
        <v>2</v>
      </c>
    </row>
    <row r="852104" spans="3:4">
      <c r="C852104" s="7">
        <v>135</v>
      </c>
      <c r="D852104" s="98">
        <v>2</v>
      </c>
    </row>
    <row r="852105" spans="3:4">
      <c r="C852105" s="7">
        <v>136</v>
      </c>
      <c r="D852105" s="98">
        <v>1</v>
      </c>
    </row>
    <row r="852106" spans="3:4">
      <c r="C852106" s="7">
        <v>137</v>
      </c>
      <c r="D852106" s="98">
        <v>1</v>
      </c>
    </row>
    <row r="852107" spans="3:4">
      <c r="C852107" s="7">
        <v>138</v>
      </c>
      <c r="D852107" s="98">
        <v>2</v>
      </c>
    </row>
    <row r="852108" spans="3:4">
      <c r="C852108" s="7">
        <v>139</v>
      </c>
      <c r="D852108" s="98">
        <v>2</v>
      </c>
    </row>
    <row r="852109" spans="3:4">
      <c r="C852109" s="7">
        <v>140</v>
      </c>
      <c r="D852109" s="98">
        <v>2</v>
      </c>
    </row>
    <row r="852110" spans="3:4">
      <c r="C852110" s="7">
        <v>141</v>
      </c>
      <c r="D852110" s="98">
        <v>1</v>
      </c>
    </row>
    <row r="852111" spans="3:4">
      <c r="C852111" s="7">
        <v>142</v>
      </c>
      <c r="D852111" s="98">
        <v>2</v>
      </c>
    </row>
    <row r="852112" spans="3:4">
      <c r="C852112" s="7">
        <v>143</v>
      </c>
      <c r="D852112" s="98">
        <v>2</v>
      </c>
    </row>
    <row r="852113" spans="3:4">
      <c r="C852113" s="7">
        <v>144</v>
      </c>
      <c r="D852113" s="98">
        <v>1</v>
      </c>
    </row>
    <row r="852114" spans="3:4">
      <c r="C852114" s="7">
        <v>145</v>
      </c>
      <c r="D852114" s="98">
        <v>2</v>
      </c>
    </row>
    <row r="852115" spans="3:4">
      <c r="C852115" s="7">
        <v>146</v>
      </c>
      <c r="D852115" s="98">
        <v>2</v>
      </c>
    </row>
    <row r="852116" spans="3:4">
      <c r="C852116" s="7">
        <v>147</v>
      </c>
      <c r="D852116" s="98">
        <v>2</v>
      </c>
    </row>
    <row r="852117" spans="3:4">
      <c r="C852117" s="7">
        <v>148</v>
      </c>
      <c r="D852117" s="98">
        <v>1</v>
      </c>
    </row>
    <row r="852118" spans="3:4">
      <c r="C852118" s="7">
        <v>149</v>
      </c>
      <c r="D852118" s="98">
        <v>2</v>
      </c>
    </row>
    <row r="852119" spans="3:4">
      <c r="C852119" s="7">
        <v>150</v>
      </c>
      <c r="D852119" s="98">
        <v>2</v>
      </c>
    </row>
    <row r="852120" spans="3:4">
      <c r="C852120" s="7">
        <v>151</v>
      </c>
      <c r="D852120" s="98">
        <v>2</v>
      </c>
    </row>
    <row r="852121" spans="3:4">
      <c r="C852121" s="7">
        <v>152</v>
      </c>
      <c r="D852121" s="98">
        <v>2</v>
      </c>
    </row>
    <row r="852122" spans="3:4">
      <c r="C852122" s="7">
        <v>153</v>
      </c>
      <c r="D852122" s="98">
        <v>2</v>
      </c>
    </row>
    <row r="852123" spans="3:4">
      <c r="C852123" s="7">
        <v>154</v>
      </c>
      <c r="D852123" s="98">
        <v>2</v>
      </c>
    </row>
    <row r="852124" spans="3:4">
      <c r="C852124" s="7">
        <v>155</v>
      </c>
      <c r="D852124" s="98">
        <v>2</v>
      </c>
    </row>
    <row r="852125" spans="3:4">
      <c r="C852125" s="7">
        <v>156</v>
      </c>
      <c r="D852125" s="98">
        <v>2</v>
      </c>
    </row>
    <row r="852126" spans="3:4">
      <c r="C852126" s="7">
        <v>157</v>
      </c>
      <c r="D852126" s="98">
        <v>2</v>
      </c>
    </row>
    <row r="852127" spans="3:4">
      <c r="C852127" s="7">
        <v>158</v>
      </c>
      <c r="D852127" s="98">
        <v>2</v>
      </c>
    </row>
    <row r="852128" spans="3:4">
      <c r="C852128" s="7">
        <v>159</v>
      </c>
      <c r="D852128" s="98">
        <v>2</v>
      </c>
    </row>
    <row r="852129" spans="3:4">
      <c r="C852129" s="7">
        <v>160</v>
      </c>
      <c r="D852129" s="98">
        <v>2</v>
      </c>
    </row>
    <row r="852130" spans="3:4">
      <c r="C852130" s="7">
        <v>161</v>
      </c>
      <c r="D852130" s="98">
        <v>2</v>
      </c>
    </row>
    <row r="852131" spans="3:4">
      <c r="C852131" s="7">
        <v>162</v>
      </c>
      <c r="D852131" s="98">
        <v>2</v>
      </c>
    </row>
    <row r="852132" spans="3:4">
      <c r="C852132" s="7">
        <v>163</v>
      </c>
      <c r="D852132" s="98">
        <v>2</v>
      </c>
    </row>
    <row r="852133" spans="3:4">
      <c r="C852133" s="7">
        <v>164</v>
      </c>
      <c r="D852133" s="98">
        <v>2</v>
      </c>
    </row>
    <row r="852134" spans="3:4">
      <c r="C852134" s="7">
        <v>165</v>
      </c>
      <c r="D852134" s="98">
        <v>2</v>
      </c>
    </row>
    <row r="852135" spans="3:4">
      <c r="C852135" s="7">
        <v>166</v>
      </c>
      <c r="D852135" s="98">
        <v>2</v>
      </c>
    </row>
    <row r="852136" spans="3:4">
      <c r="C852136" s="7">
        <v>167</v>
      </c>
      <c r="D852136" s="98">
        <v>2</v>
      </c>
    </row>
    <row r="852137" spans="3:4">
      <c r="C852137" s="7">
        <v>168</v>
      </c>
      <c r="D852137" s="98">
        <v>2</v>
      </c>
    </row>
    <row r="852138" spans="3:4">
      <c r="C852138" s="7">
        <v>169</v>
      </c>
      <c r="D852138" s="98">
        <v>2</v>
      </c>
    </row>
    <row r="852139" spans="3:4">
      <c r="C852139" s="7">
        <v>170</v>
      </c>
      <c r="D852139" s="98">
        <v>2</v>
      </c>
    </row>
    <row r="852140" spans="3:4">
      <c r="C852140" s="7">
        <v>171</v>
      </c>
      <c r="D852140" s="98">
        <v>2</v>
      </c>
    </row>
    <row r="852141" spans="3:4">
      <c r="C852141" s="7">
        <v>172</v>
      </c>
      <c r="D852141" s="98">
        <v>2</v>
      </c>
    </row>
    <row r="852142" spans="3:4">
      <c r="C852142" s="7">
        <v>173</v>
      </c>
      <c r="D852142" s="98">
        <v>2</v>
      </c>
    </row>
    <row r="852143" spans="3:4">
      <c r="C852143" s="7">
        <v>174</v>
      </c>
      <c r="D852143" s="98">
        <v>2</v>
      </c>
    </row>
    <row r="852144" spans="3:4">
      <c r="C852144" s="7">
        <v>175</v>
      </c>
      <c r="D852144" s="98">
        <v>2</v>
      </c>
    </row>
    <row r="852145" spans="3:4">
      <c r="C852145" s="7">
        <v>176</v>
      </c>
      <c r="D852145" s="98">
        <v>2</v>
      </c>
    </row>
    <row r="852146" spans="3:4">
      <c r="C852146" s="7">
        <v>177</v>
      </c>
      <c r="D852146" s="98">
        <v>2</v>
      </c>
    </row>
    <row r="852147" spans="3:4">
      <c r="C852147" s="7">
        <v>178</v>
      </c>
      <c r="D852147" s="98">
        <v>2</v>
      </c>
    </row>
    <row r="852148" spans="3:4">
      <c r="C852148" s="7">
        <v>179</v>
      </c>
      <c r="D852148" s="98">
        <v>1</v>
      </c>
    </row>
    <row r="852149" spans="3:4">
      <c r="C852149" s="7">
        <v>180</v>
      </c>
      <c r="D852149" s="98">
        <v>2</v>
      </c>
    </row>
    <row r="852150" spans="3:4">
      <c r="C852150" s="7">
        <v>181</v>
      </c>
      <c r="D852150" s="98">
        <v>2</v>
      </c>
    </row>
    <row r="852151" spans="3:4">
      <c r="C852151" s="7">
        <v>182</v>
      </c>
      <c r="D852151" s="98">
        <v>2</v>
      </c>
    </row>
    <row r="852152" spans="3:4">
      <c r="C852152" s="7">
        <v>183</v>
      </c>
      <c r="D852152" s="98">
        <v>2</v>
      </c>
    </row>
    <row r="852153" spans="3:4">
      <c r="C852153" s="7">
        <v>184</v>
      </c>
      <c r="D852153" s="98">
        <v>1</v>
      </c>
    </row>
    <row r="852154" spans="3:4">
      <c r="C852154" s="7">
        <v>185</v>
      </c>
      <c r="D852154" s="98">
        <v>2</v>
      </c>
    </row>
    <row r="852155" spans="3:4">
      <c r="C852155" s="7">
        <v>186</v>
      </c>
      <c r="D852155" s="98">
        <v>2</v>
      </c>
    </row>
    <row r="852156" spans="3:4">
      <c r="C852156" s="7">
        <v>187</v>
      </c>
      <c r="D852156" s="98">
        <v>5</v>
      </c>
    </row>
    <row r="852157" spans="3:4">
      <c r="C852157" s="7">
        <v>188</v>
      </c>
      <c r="D852157" s="98">
        <v>1</v>
      </c>
    </row>
    <row r="852158" spans="3:4">
      <c r="C852158" s="7">
        <v>189</v>
      </c>
      <c r="D852158" s="98">
        <v>5</v>
      </c>
    </row>
    <row r="852159" spans="3:4">
      <c r="C852159" s="7">
        <v>190</v>
      </c>
      <c r="D852159" s="98">
        <v>5</v>
      </c>
    </row>
    <row r="852160" spans="3:4">
      <c r="C852160" s="7">
        <v>191</v>
      </c>
      <c r="D852160" s="98">
        <v>5</v>
      </c>
    </row>
    <row r="852161" spans="3:4">
      <c r="C852161" s="7">
        <v>192</v>
      </c>
      <c r="D852161" s="98">
        <v>1</v>
      </c>
    </row>
    <row r="852162" spans="3:4">
      <c r="C852162" s="7">
        <v>193</v>
      </c>
      <c r="D852162" s="98">
        <v>1</v>
      </c>
    </row>
    <row r="852163" spans="3:4">
      <c r="C852163" s="7">
        <v>194</v>
      </c>
      <c r="D852163" s="98">
        <v>2</v>
      </c>
    </row>
    <row r="852164" spans="3:4">
      <c r="C852164" s="7">
        <v>195</v>
      </c>
      <c r="D852164" s="98">
        <v>5</v>
      </c>
    </row>
    <row r="852165" spans="3:4">
      <c r="C852165" s="7">
        <v>196</v>
      </c>
      <c r="D852165" s="98">
        <v>3</v>
      </c>
    </row>
    <row r="852166" spans="3:4">
      <c r="C852166" s="7">
        <v>197</v>
      </c>
      <c r="D852166" s="98">
        <v>4</v>
      </c>
    </row>
    <row r="852167" spans="3:4">
      <c r="C852167" s="7">
        <v>198</v>
      </c>
      <c r="D852167" s="98">
        <v>1</v>
      </c>
    </row>
    <row r="852168" spans="3:4">
      <c r="C852168" s="7">
        <v>199</v>
      </c>
      <c r="D852168" s="98">
        <v>5</v>
      </c>
    </row>
    <row r="852169" spans="3:4">
      <c r="C852169" s="7">
        <v>200</v>
      </c>
      <c r="D852169" s="98">
        <v>2</v>
      </c>
    </row>
    <row r="852170" spans="3:4">
      <c r="C852170" s="7">
        <v>201</v>
      </c>
      <c r="D852170" s="98">
        <v>1</v>
      </c>
    </row>
    <row r="852171" spans="3:4">
      <c r="C852171" s="7">
        <v>202</v>
      </c>
      <c r="D852171" s="98">
        <v>4</v>
      </c>
    </row>
    <row r="852172" spans="3:4">
      <c r="C852172" s="7">
        <v>203</v>
      </c>
      <c r="D852172" s="98">
        <v>4</v>
      </c>
    </row>
    <row r="852173" spans="3:4">
      <c r="C852173" s="7">
        <v>204</v>
      </c>
      <c r="D852173" s="98">
        <v>3</v>
      </c>
    </row>
    <row r="852174" spans="3:4">
      <c r="C852174" s="7">
        <v>205</v>
      </c>
      <c r="D852174" s="98">
        <v>1</v>
      </c>
    </row>
    <row r="852175" spans="3:4">
      <c r="C852175" s="7">
        <v>206</v>
      </c>
      <c r="D852175" s="98">
        <v>5</v>
      </c>
    </row>
    <row r="852176" spans="3:4">
      <c r="C852176" s="7">
        <v>207</v>
      </c>
      <c r="D852176" s="98">
        <v>5</v>
      </c>
    </row>
    <row r="852177" spans="3:4">
      <c r="C852177" s="7">
        <v>208</v>
      </c>
      <c r="D852177" s="98">
        <v>4</v>
      </c>
    </row>
    <row r="852178" spans="3:4">
      <c r="C852178" s="7">
        <v>209</v>
      </c>
      <c r="D852178" s="98">
        <v>2</v>
      </c>
    </row>
    <row r="852179" spans="3:4">
      <c r="C852179" s="7">
        <v>210</v>
      </c>
      <c r="D852179" s="98">
        <v>1</v>
      </c>
    </row>
    <row r="852180" spans="3:4">
      <c r="C852180" s="7">
        <v>211</v>
      </c>
      <c r="D852180" s="98">
        <v>4</v>
      </c>
    </row>
    <row r="852181" spans="3:4">
      <c r="C852181" s="7">
        <v>212</v>
      </c>
      <c r="D852181" s="98">
        <v>1</v>
      </c>
    </row>
    <row r="852182" spans="3:4">
      <c r="C852182" s="7">
        <v>213</v>
      </c>
      <c r="D852182" s="98">
        <v>4</v>
      </c>
    </row>
    <row r="852183" spans="3:4">
      <c r="C852183" s="7">
        <v>214</v>
      </c>
      <c r="D852183" s="98">
        <v>1</v>
      </c>
    </row>
    <row r="852184" spans="3:4">
      <c r="C852184" s="7">
        <v>215</v>
      </c>
      <c r="D852184" s="98">
        <v>2</v>
      </c>
    </row>
    <row r="852185" spans="3:4">
      <c r="C852185" s="7">
        <v>216</v>
      </c>
      <c r="D852185" s="98">
        <v>4</v>
      </c>
    </row>
    <row r="852186" spans="3:4">
      <c r="C852186" s="7">
        <v>217</v>
      </c>
      <c r="D852186" s="98">
        <v>4</v>
      </c>
    </row>
    <row r="852187" spans="3:4">
      <c r="C852187" s="7">
        <v>218</v>
      </c>
      <c r="D852187" s="98">
        <v>3</v>
      </c>
    </row>
    <row r="852188" spans="3:4">
      <c r="C852188" s="7">
        <v>219</v>
      </c>
      <c r="D852188" s="98">
        <v>2</v>
      </c>
    </row>
    <row r="852189" spans="3:4">
      <c r="C852189" s="7">
        <v>220</v>
      </c>
      <c r="D852189" s="98">
        <v>5</v>
      </c>
    </row>
    <row r="852190" spans="3:4">
      <c r="C852190" s="7">
        <v>221</v>
      </c>
      <c r="D852190" s="98">
        <v>1</v>
      </c>
    </row>
    <row r="852191" spans="3:4">
      <c r="C852191" s="7">
        <v>222</v>
      </c>
      <c r="D852191" s="98"/>
    </row>
    <row r="852192" spans="3:4">
      <c r="C852192" s="7">
        <v>223</v>
      </c>
      <c r="D852192" s="98">
        <v>4</v>
      </c>
    </row>
    <row r="852193" spans="3:4">
      <c r="C852193" s="7">
        <v>224</v>
      </c>
      <c r="D852193" s="98">
        <v>5</v>
      </c>
    </row>
    <row r="852194" spans="3:4">
      <c r="C852194" s="7">
        <v>225</v>
      </c>
      <c r="D852194" s="98">
        <v>3</v>
      </c>
    </row>
    <row r="852195" spans="3:4">
      <c r="C852195" s="7">
        <v>226</v>
      </c>
      <c r="D852195" s="98">
        <v>4</v>
      </c>
    </row>
    <row r="852196" spans="3:4">
      <c r="C852196" s="7">
        <v>227</v>
      </c>
      <c r="D852196" s="98">
        <v>1</v>
      </c>
    </row>
    <row r="852197" spans="3:4">
      <c r="C852197" s="7">
        <v>228</v>
      </c>
      <c r="D852197" s="98">
        <v>2</v>
      </c>
    </row>
    <row r="868353" spans="3:4">
      <c r="C868353" s="3" t="s">
        <v>13</v>
      </c>
      <c r="D868353" s="98" t="s">
        <v>0</v>
      </c>
    </row>
    <row r="868354" spans="3:4">
      <c r="C868354" s="7">
        <v>1</v>
      </c>
      <c r="D868354" s="98">
        <v>1</v>
      </c>
    </row>
    <row r="868355" spans="3:4">
      <c r="C868355" s="7">
        <v>2</v>
      </c>
      <c r="D868355" s="98">
        <v>1</v>
      </c>
    </row>
    <row r="868356" spans="3:4">
      <c r="C868356" s="7">
        <v>3</v>
      </c>
      <c r="D868356" s="98">
        <v>2</v>
      </c>
    </row>
    <row r="868357" spans="3:4">
      <c r="C868357" s="7">
        <v>4</v>
      </c>
      <c r="D868357" s="98">
        <v>1</v>
      </c>
    </row>
    <row r="868358" spans="3:4">
      <c r="C868358" s="7">
        <v>5</v>
      </c>
      <c r="D868358" s="98">
        <v>1</v>
      </c>
    </row>
    <row r="868359" spans="3:4">
      <c r="C868359" s="7">
        <v>6</v>
      </c>
      <c r="D868359" s="98">
        <v>1</v>
      </c>
    </row>
    <row r="868360" spans="3:4">
      <c r="C868360" s="7">
        <v>7</v>
      </c>
      <c r="D868360" s="98">
        <v>2</v>
      </c>
    </row>
    <row r="868361" spans="3:4">
      <c r="C868361" s="7">
        <v>8</v>
      </c>
      <c r="D868361" s="98">
        <v>1</v>
      </c>
    </row>
    <row r="868362" spans="3:4">
      <c r="C868362" s="7">
        <v>9</v>
      </c>
      <c r="D868362" s="98">
        <v>2</v>
      </c>
    </row>
    <row r="868363" spans="3:4">
      <c r="C868363" s="7">
        <v>10</v>
      </c>
      <c r="D868363" s="98">
        <v>1</v>
      </c>
    </row>
    <row r="868364" spans="3:4">
      <c r="C868364" s="7">
        <v>11</v>
      </c>
      <c r="D868364" s="98">
        <v>1</v>
      </c>
    </row>
    <row r="868365" spans="3:4">
      <c r="C868365" s="7">
        <v>12</v>
      </c>
      <c r="D868365" s="98">
        <v>1</v>
      </c>
    </row>
    <row r="868366" spans="3:4">
      <c r="C868366" s="7">
        <v>13</v>
      </c>
      <c r="D868366" s="98">
        <v>2</v>
      </c>
    </row>
    <row r="868367" spans="3:4">
      <c r="C868367" s="7">
        <v>14</v>
      </c>
      <c r="D868367" s="98">
        <v>1</v>
      </c>
    </row>
    <row r="868368" spans="3:4">
      <c r="C868368" s="7">
        <v>15</v>
      </c>
      <c r="D868368" s="98">
        <v>2</v>
      </c>
    </row>
    <row r="868369" spans="3:4">
      <c r="C868369" s="7">
        <v>16</v>
      </c>
      <c r="D868369" s="98">
        <v>1</v>
      </c>
    </row>
    <row r="868370" spans="3:4">
      <c r="C868370" s="7">
        <v>17</v>
      </c>
      <c r="D868370" s="98">
        <v>2</v>
      </c>
    </row>
    <row r="868371" spans="3:4">
      <c r="C868371" s="7">
        <v>18</v>
      </c>
      <c r="D868371" s="98">
        <v>1</v>
      </c>
    </row>
    <row r="868372" spans="3:4">
      <c r="C868372" s="7">
        <v>19</v>
      </c>
      <c r="D868372" s="98">
        <v>2</v>
      </c>
    </row>
    <row r="868373" spans="3:4">
      <c r="C868373" s="7">
        <v>20</v>
      </c>
      <c r="D868373" s="98">
        <v>1</v>
      </c>
    </row>
    <row r="868374" spans="3:4">
      <c r="C868374" s="7">
        <v>21</v>
      </c>
      <c r="D868374" s="98">
        <v>2</v>
      </c>
    </row>
    <row r="868375" spans="3:4">
      <c r="C868375" s="7">
        <v>22</v>
      </c>
      <c r="D868375" s="98">
        <v>1</v>
      </c>
    </row>
    <row r="868376" spans="3:4">
      <c r="C868376" s="7">
        <v>23</v>
      </c>
      <c r="D868376" s="98">
        <v>2</v>
      </c>
    </row>
    <row r="868377" spans="3:4">
      <c r="C868377" s="7">
        <v>24</v>
      </c>
      <c r="D868377" s="98">
        <v>2</v>
      </c>
    </row>
    <row r="868378" spans="3:4">
      <c r="C868378" s="7">
        <v>25</v>
      </c>
      <c r="D868378" s="98">
        <v>2</v>
      </c>
    </row>
    <row r="868379" spans="3:4">
      <c r="C868379" s="7">
        <v>26</v>
      </c>
      <c r="D868379" s="98">
        <v>1</v>
      </c>
    </row>
    <row r="868380" spans="3:4">
      <c r="C868380" s="7">
        <v>27</v>
      </c>
      <c r="D868380" s="98">
        <v>1</v>
      </c>
    </row>
    <row r="868381" spans="3:4">
      <c r="C868381" s="7">
        <v>28</v>
      </c>
      <c r="D868381" s="98">
        <v>2</v>
      </c>
    </row>
    <row r="868382" spans="3:4">
      <c r="C868382" s="7">
        <v>29</v>
      </c>
      <c r="D868382" s="98">
        <v>1</v>
      </c>
    </row>
    <row r="868383" spans="3:4">
      <c r="C868383" s="7">
        <v>30</v>
      </c>
      <c r="D868383" s="98">
        <v>2</v>
      </c>
    </row>
    <row r="868384" spans="3:4">
      <c r="C868384" s="7">
        <v>31</v>
      </c>
      <c r="D868384" s="98">
        <v>2</v>
      </c>
    </row>
    <row r="868385" spans="3:4">
      <c r="C868385" s="7">
        <v>32</v>
      </c>
      <c r="D868385" s="98">
        <v>2</v>
      </c>
    </row>
    <row r="868386" spans="3:4">
      <c r="C868386" s="7">
        <v>33</v>
      </c>
      <c r="D868386" s="98">
        <v>1</v>
      </c>
    </row>
    <row r="868387" spans="3:4">
      <c r="C868387" s="7">
        <v>34</v>
      </c>
      <c r="D868387" s="98">
        <v>1</v>
      </c>
    </row>
    <row r="868388" spans="3:4">
      <c r="C868388" s="7">
        <v>35</v>
      </c>
      <c r="D868388" s="98">
        <v>2</v>
      </c>
    </row>
    <row r="868389" spans="3:4">
      <c r="C868389" s="7">
        <v>36</v>
      </c>
      <c r="D868389" s="98">
        <v>1</v>
      </c>
    </row>
    <row r="868390" spans="3:4">
      <c r="C868390" s="7">
        <v>37</v>
      </c>
      <c r="D868390" s="98">
        <v>2</v>
      </c>
    </row>
    <row r="868391" spans="3:4">
      <c r="C868391" s="7">
        <v>38</v>
      </c>
      <c r="D868391" s="98">
        <v>1</v>
      </c>
    </row>
    <row r="868392" spans="3:4">
      <c r="C868392" s="7">
        <v>39</v>
      </c>
      <c r="D868392" s="98">
        <v>1</v>
      </c>
    </row>
    <row r="868393" spans="3:4">
      <c r="C868393" s="7">
        <v>40</v>
      </c>
      <c r="D868393" s="98">
        <v>1</v>
      </c>
    </row>
    <row r="868394" spans="3:4">
      <c r="C868394" s="7">
        <v>41</v>
      </c>
      <c r="D868394" s="98">
        <v>2</v>
      </c>
    </row>
    <row r="868395" spans="3:4">
      <c r="C868395" s="7">
        <v>42</v>
      </c>
      <c r="D868395" s="98">
        <v>2</v>
      </c>
    </row>
    <row r="868396" spans="3:4">
      <c r="C868396" s="7">
        <v>43</v>
      </c>
      <c r="D868396" s="98">
        <v>1</v>
      </c>
    </row>
    <row r="868397" spans="3:4">
      <c r="C868397" s="7">
        <v>44</v>
      </c>
      <c r="D868397" s="98">
        <v>1</v>
      </c>
    </row>
    <row r="868398" spans="3:4">
      <c r="C868398" s="7">
        <v>45</v>
      </c>
      <c r="D868398" s="98">
        <v>2</v>
      </c>
    </row>
    <row r="868399" spans="3:4">
      <c r="C868399" s="7">
        <v>46</v>
      </c>
      <c r="D868399" s="98">
        <v>1</v>
      </c>
    </row>
    <row r="868400" spans="3:4">
      <c r="C868400" s="7">
        <v>47</v>
      </c>
      <c r="D868400" s="98">
        <v>2</v>
      </c>
    </row>
    <row r="868401" spans="3:4">
      <c r="C868401" s="7">
        <v>48</v>
      </c>
      <c r="D868401" s="98">
        <v>2</v>
      </c>
    </row>
    <row r="868402" spans="3:4">
      <c r="C868402" s="7">
        <v>49</v>
      </c>
      <c r="D868402" s="98">
        <v>1</v>
      </c>
    </row>
    <row r="868403" spans="3:4">
      <c r="C868403" s="7">
        <v>50</v>
      </c>
      <c r="D868403" s="98">
        <v>1</v>
      </c>
    </row>
    <row r="868404" spans="3:4">
      <c r="C868404" s="7">
        <v>51</v>
      </c>
      <c r="D868404" s="98">
        <v>2</v>
      </c>
    </row>
    <row r="868405" spans="3:4">
      <c r="C868405" s="7">
        <v>52</v>
      </c>
      <c r="D868405" s="98">
        <v>1</v>
      </c>
    </row>
    <row r="868406" spans="3:4">
      <c r="C868406" s="7">
        <v>53</v>
      </c>
      <c r="D868406" s="98">
        <v>2</v>
      </c>
    </row>
    <row r="868407" spans="3:4">
      <c r="C868407" s="7">
        <v>54</v>
      </c>
      <c r="D868407" s="98">
        <v>2</v>
      </c>
    </row>
    <row r="868408" spans="3:4">
      <c r="C868408" s="7">
        <v>55</v>
      </c>
      <c r="D868408" s="98">
        <v>2</v>
      </c>
    </row>
    <row r="868409" spans="3:4">
      <c r="C868409" s="7">
        <v>56</v>
      </c>
      <c r="D868409" s="98">
        <v>2</v>
      </c>
    </row>
    <row r="868410" spans="3:4">
      <c r="C868410" s="7">
        <v>57</v>
      </c>
      <c r="D868410" s="98">
        <v>2</v>
      </c>
    </row>
    <row r="868411" spans="3:4">
      <c r="C868411" s="7">
        <v>58</v>
      </c>
      <c r="D868411" s="98">
        <v>1</v>
      </c>
    </row>
    <row r="868412" spans="3:4">
      <c r="C868412" s="7">
        <v>59</v>
      </c>
      <c r="D868412" s="98">
        <v>1</v>
      </c>
    </row>
    <row r="868413" spans="3:4">
      <c r="C868413" s="7">
        <v>60</v>
      </c>
      <c r="D868413" s="98">
        <v>1</v>
      </c>
    </row>
    <row r="868414" spans="3:4">
      <c r="C868414" s="7">
        <v>61</v>
      </c>
      <c r="D868414" s="98">
        <v>2</v>
      </c>
    </row>
    <row r="868415" spans="3:4">
      <c r="C868415" s="7">
        <v>62</v>
      </c>
      <c r="D868415" s="98">
        <v>2</v>
      </c>
    </row>
    <row r="868416" spans="3:4">
      <c r="C868416" s="7">
        <v>63</v>
      </c>
      <c r="D868416" s="98">
        <v>2</v>
      </c>
    </row>
    <row r="868417" spans="3:4">
      <c r="C868417" s="7">
        <v>64</v>
      </c>
      <c r="D868417" s="98">
        <v>1</v>
      </c>
    </row>
    <row r="868418" spans="3:4">
      <c r="C868418" s="7">
        <v>65</v>
      </c>
      <c r="D868418" s="98">
        <v>2</v>
      </c>
    </row>
    <row r="868419" spans="3:4">
      <c r="C868419" s="7">
        <v>66</v>
      </c>
      <c r="D868419" s="98">
        <v>1</v>
      </c>
    </row>
    <row r="868420" spans="3:4">
      <c r="C868420" s="7">
        <v>67</v>
      </c>
      <c r="D868420" s="98">
        <v>2</v>
      </c>
    </row>
    <row r="868421" spans="3:4">
      <c r="C868421" s="7">
        <v>68</v>
      </c>
      <c r="D868421" s="98">
        <v>1</v>
      </c>
    </row>
    <row r="868422" spans="3:4">
      <c r="C868422" s="7">
        <v>69</v>
      </c>
      <c r="D868422" s="98">
        <v>2</v>
      </c>
    </row>
    <row r="868423" spans="3:4">
      <c r="C868423" s="7">
        <v>70</v>
      </c>
      <c r="D868423" s="98">
        <v>2</v>
      </c>
    </row>
    <row r="868424" spans="3:4">
      <c r="C868424" s="7">
        <v>71</v>
      </c>
      <c r="D868424" s="98">
        <v>2</v>
      </c>
    </row>
    <row r="868425" spans="3:4">
      <c r="C868425" s="7">
        <v>72</v>
      </c>
      <c r="D868425" s="98">
        <v>2</v>
      </c>
    </row>
    <row r="868426" spans="3:4">
      <c r="C868426" s="7">
        <v>73</v>
      </c>
      <c r="D868426" s="98">
        <v>2</v>
      </c>
    </row>
    <row r="868427" spans="3:4">
      <c r="C868427" s="7">
        <v>74</v>
      </c>
      <c r="D868427" s="98">
        <v>1</v>
      </c>
    </row>
    <row r="868428" spans="3:4">
      <c r="C868428" s="7">
        <v>75</v>
      </c>
      <c r="D868428" s="98">
        <v>2</v>
      </c>
    </row>
    <row r="868429" spans="3:4">
      <c r="C868429" s="7">
        <v>76</v>
      </c>
      <c r="D868429" s="98">
        <v>1</v>
      </c>
    </row>
    <row r="868430" spans="3:4">
      <c r="C868430" s="7">
        <v>77</v>
      </c>
      <c r="D868430" s="98">
        <v>2</v>
      </c>
    </row>
    <row r="868431" spans="3:4">
      <c r="C868431" s="7">
        <v>78</v>
      </c>
      <c r="D868431" s="98">
        <v>2</v>
      </c>
    </row>
    <row r="868432" spans="3:4">
      <c r="C868432" s="7">
        <v>79</v>
      </c>
      <c r="D868432" s="98">
        <v>1</v>
      </c>
    </row>
    <row r="868433" spans="3:4">
      <c r="C868433" s="7">
        <v>80</v>
      </c>
      <c r="D868433" s="98">
        <v>2</v>
      </c>
    </row>
    <row r="868434" spans="3:4">
      <c r="C868434" s="7">
        <v>81</v>
      </c>
      <c r="D868434" s="98">
        <v>1</v>
      </c>
    </row>
    <row r="868435" spans="3:4">
      <c r="C868435" s="7">
        <v>82</v>
      </c>
      <c r="D868435" s="98">
        <v>1</v>
      </c>
    </row>
    <row r="868436" spans="3:4">
      <c r="C868436" s="7">
        <v>83</v>
      </c>
      <c r="D868436" s="98">
        <v>1</v>
      </c>
    </row>
    <row r="868437" spans="3:4">
      <c r="C868437" s="7">
        <v>84</v>
      </c>
      <c r="D868437" s="98">
        <v>1</v>
      </c>
    </row>
    <row r="868438" spans="3:4">
      <c r="C868438" s="7">
        <v>85</v>
      </c>
      <c r="D868438" s="98">
        <v>2</v>
      </c>
    </row>
    <row r="868439" spans="3:4">
      <c r="C868439" s="7">
        <v>86</v>
      </c>
      <c r="D868439" s="98">
        <v>2</v>
      </c>
    </row>
    <row r="868440" spans="3:4">
      <c r="C868440" s="7">
        <v>87</v>
      </c>
      <c r="D868440" s="98">
        <v>1</v>
      </c>
    </row>
    <row r="868441" spans="3:4">
      <c r="C868441" s="7">
        <v>88</v>
      </c>
      <c r="D868441" s="98">
        <v>2</v>
      </c>
    </row>
    <row r="868442" spans="3:4">
      <c r="C868442" s="7">
        <v>89</v>
      </c>
      <c r="D868442" s="98">
        <v>1</v>
      </c>
    </row>
    <row r="868443" spans="3:4">
      <c r="C868443" s="7">
        <v>90</v>
      </c>
      <c r="D868443" s="98">
        <v>1</v>
      </c>
    </row>
    <row r="868444" spans="3:4">
      <c r="C868444" s="7">
        <v>91</v>
      </c>
      <c r="D868444" s="98">
        <v>2</v>
      </c>
    </row>
    <row r="868445" spans="3:4">
      <c r="C868445" s="7">
        <v>92</v>
      </c>
      <c r="D868445" s="98">
        <v>1</v>
      </c>
    </row>
    <row r="868446" spans="3:4">
      <c r="C868446" s="7">
        <v>93</v>
      </c>
      <c r="D868446" s="98">
        <v>1</v>
      </c>
    </row>
    <row r="868447" spans="3:4">
      <c r="C868447" s="7">
        <v>94</v>
      </c>
      <c r="D868447" s="98">
        <v>2</v>
      </c>
    </row>
    <row r="868448" spans="3:4">
      <c r="C868448" s="7">
        <v>95</v>
      </c>
      <c r="D868448" s="98">
        <v>2</v>
      </c>
    </row>
    <row r="868449" spans="3:4">
      <c r="C868449" s="7">
        <v>96</v>
      </c>
      <c r="D868449" s="98">
        <v>2</v>
      </c>
    </row>
    <row r="868450" spans="3:4">
      <c r="C868450" s="7">
        <v>97</v>
      </c>
      <c r="D868450" s="98">
        <v>2</v>
      </c>
    </row>
    <row r="868451" spans="3:4">
      <c r="C868451" s="7">
        <v>98</v>
      </c>
      <c r="D868451" s="98">
        <v>1</v>
      </c>
    </row>
    <row r="868452" spans="3:4">
      <c r="C868452" s="7">
        <v>99</v>
      </c>
      <c r="D868452" s="98">
        <v>2</v>
      </c>
    </row>
    <row r="868453" spans="3:4">
      <c r="C868453" s="7">
        <v>100</v>
      </c>
      <c r="D868453" s="98">
        <v>2</v>
      </c>
    </row>
    <row r="868454" spans="3:4">
      <c r="C868454" s="7">
        <v>101</v>
      </c>
      <c r="D868454" s="98">
        <v>2</v>
      </c>
    </row>
    <row r="868455" spans="3:4">
      <c r="C868455" s="7">
        <v>102</v>
      </c>
      <c r="D868455" s="98">
        <v>1</v>
      </c>
    </row>
    <row r="868456" spans="3:4">
      <c r="C868456" s="7">
        <v>103</v>
      </c>
      <c r="D868456" s="98">
        <v>2</v>
      </c>
    </row>
    <row r="868457" spans="3:4">
      <c r="C868457" s="7">
        <v>104</v>
      </c>
      <c r="D868457" s="98">
        <v>1</v>
      </c>
    </row>
    <row r="868458" spans="3:4">
      <c r="C868458" s="7">
        <v>105</v>
      </c>
      <c r="D868458" s="98">
        <v>2</v>
      </c>
    </row>
    <row r="868459" spans="3:4">
      <c r="C868459" s="7">
        <v>106</v>
      </c>
      <c r="D868459" s="98">
        <v>2</v>
      </c>
    </row>
    <row r="868460" spans="3:4">
      <c r="C868460" s="7">
        <v>107</v>
      </c>
      <c r="D868460" s="98">
        <v>2</v>
      </c>
    </row>
    <row r="868461" spans="3:4">
      <c r="C868461" s="7">
        <v>108</v>
      </c>
      <c r="D868461" s="98">
        <v>2</v>
      </c>
    </row>
    <row r="868462" spans="3:4">
      <c r="C868462" s="7">
        <v>109</v>
      </c>
      <c r="D868462" s="98">
        <v>2</v>
      </c>
    </row>
    <row r="868463" spans="3:4">
      <c r="C868463" s="7">
        <v>110</v>
      </c>
      <c r="D868463" s="98">
        <v>2</v>
      </c>
    </row>
    <row r="868464" spans="3:4">
      <c r="C868464" s="7">
        <v>111</v>
      </c>
      <c r="D868464" s="98">
        <v>1</v>
      </c>
    </row>
    <row r="868465" spans="3:4">
      <c r="C868465" s="7">
        <v>112</v>
      </c>
      <c r="D868465" s="98">
        <v>2</v>
      </c>
    </row>
    <row r="868466" spans="3:4">
      <c r="C868466" s="7">
        <v>113</v>
      </c>
      <c r="D868466" s="98">
        <v>2</v>
      </c>
    </row>
    <row r="868467" spans="3:4">
      <c r="C868467" s="7">
        <v>114</v>
      </c>
      <c r="D868467" s="98">
        <v>2</v>
      </c>
    </row>
    <row r="868468" spans="3:4">
      <c r="C868468" s="7">
        <v>115</v>
      </c>
      <c r="D868468" s="98">
        <v>2</v>
      </c>
    </row>
    <row r="868469" spans="3:4">
      <c r="C868469" s="7">
        <v>116</v>
      </c>
      <c r="D868469" s="98">
        <v>1</v>
      </c>
    </row>
    <row r="868470" spans="3:4">
      <c r="C868470" s="7">
        <v>117</v>
      </c>
      <c r="D868470" s="98">
        <v>2</v>
      </c>
    </row>
    <row r="868471" spans="3:4">
      <c r="C868471" s="7">
        <v>118</v>
      </c>
      <c r="D868471" s="98">
        <v>2</v>
      </c>
    </row>
    <row r="868472" spans="3:4">
      <c r="C868472" s="7">
        <v>119</v>
      </c>
      <c r="D868472" s="98">
        <v>2</v>
      </c>
    </row>
    <row r="868473" spans="3:4">
      <c r="C868473" s="7">
        <v>120</v>
      </c>
      <c r="D868473" s="98">
        <v>2</v>
      </c>
    </row>
    <row r="868474" spans="3:4">
      <c r="C868474" s="7">
        <v>121</v>
      </c>
      <c r="D868474" s="98">
        <v>2</v>
      </c>
    </row>
    <row r="868475" spans="3:4">
      <c r="C868475" s="7">
        <v>122</v>
      </c>
      <c r="D868475" s="98">
        <v>2</v>
      </c>
    </row>
    <row r="868476" spans="3:4">
      <c r="C868476" s="7">
        <v>123</v>
      </c>
      <c r="D868476" s="98">
        <v>2</v>
      </c>
    </row>
    <row r="868477" spans="3:4">
      <c r="C868477" s="7">
        <v>124</v>
      </c>
      <c r="D868477" s="98">
        <v>1</v>
      </c>
    </row>
    <row r="868478" spans="3:4">
      <c r="C868478" s="7">
        <v>125</v>
      </c>
      <c r="D868478" s="98">
        <v>2</v>
      </c>
    </row>
    <row r="868479" spans="3:4">
      <c r="C868479" s="7">
        <v>126</v>
      </c>
      <c r="D868479" s="98">
        <v>1</v>
      </c>
    </row>
    <row r="868480" spans="3:4">
      <c r="C868480" s="7">
        <v>127</v>
      </c>
      <c r="D868480" s="98">
        <v>2</v>
      </c>
    </row>
    <row r="868481" spans="3:4">
      <c r="C868481" s="7">
        <v>128</v>
      </c>
      <c r="D868481" s="98">
        <v>2</v>
      </c>
    </row>
    <row r="868482" spans="3:4">
      <c r="C868482" s="7">
        <v>129</v>
      </c>
      <c r="D868482" s="98">
        <v>2</v>
      </c>
    </row>
    <row r="868483" spans="3:4">
      <c r="C868483" s="7">
        <v>130</v>
      </c>
      <c r="D868483" s="98">
        <v>2</v>
      </c>
    </row>
    <row r="868484" spans="3:4">
      <c r="C868484" s="7">
        <v>131</v>
      </c>
      <c r="D868484" s="98">
        <v>1</v>
      </c>
    </row>
    <row r="868485" spans="3:4">
      <c r="C868485" s="7">
        <v>132</v>
      </c>
      <c r="D868485" s="98">
        <v>2</v>
      </c>
    </row>
    <row r="868486" spans="3:4">
      <c r="C868486" s="7">
        <v>133</v>
      </c>
      <c r="D868486" s="98">
        <v>2</v>
      </c>
    </row>
    <row r="868487" spans="3:4">
      <c r="C868487" s="7">
        <v>134</v>
      </c>
      <c r="D868487" s="98">
        <v>2</v>
      </c>
    </row>
    <row r="868488" spans="3:4">
      <c r="C868488" s="7">
        <v>135</v>
      </c>
      <c r="D868488" s="98">
        <v>2</v>
      </c>
    </row>
    <row r="868489" spans="3:4">
      <c r="C868489" s="7">
        <v>136</v>
      </c>
      <c r="D868489" s="98">
        <v>1</v>
      </c>
    </row>
    <row r="868490" spans="3:4">
      <c r="C868490" s="7">
        <v>137</v>
      </c>
      <c r="D868490" s="98">
        <v>1</v>
      </c>
    </row>
    <row r="868491" spans="3:4">
      <c r="C868491" s="7">
        <v>138</v>
      </c>
      <c r="D868491" s="98">
        <v>2</v>
      </c>
    </row>
    <row r="868492" spans="3:4">
      <c r="C868492" s="7">
        <v>139</v>
      </c>
      <c r="D868492" s="98">
        <v>2</v>
      </c>
    </row>
    <row r="868493" spans="3:4">
      <c r="C868493" s="7">
        <v>140</v>
      </c>
      <c r="D868493" s="98">
        <v>2</v>
      </c>
    </row>
    <row r="868494" spans="3:4">
      <c r="C868494" s="7">
        <v>141</v>
      </c>
      <c r="D868494" s="98">
        <v>1</v>
      </c>
    </row>
    <row r="868495" spans="3:4">
      <c r="C868495" s="7">
        <v>142</v>
      </c>
      <c r="D868495" s="98">
        <v>2</v>
      </c>
    </row>
    <row r="868496" spans="3:4">
      <c r="C868496" s="7">
        <v>143</v>
      </c>
      <c r="D868496" s="98">
        <v>2</v>
      </c>
    </row>
    <row r="868497" spans="3:4">
      <c r="C868497" s="7">
        <v>144</v>
      </c>
      <c r="D868497" s="98">
        <v>1</v>
      </c>
    </row>
    <row r="868498" spans="3:4">
      <c r="C868498" s="7">
        <v>145</v>
      </c>
      <c r="D868498" s="98">
        <v>2</v>
      </c>
    </row>
    <row r="868499" spans="3:4">
      <c r="C868499" s="7">
        <v>146</v>
      </c>
      <c r="D868499" s="98">
        <v>2</v>
      </c>
    </row>
    <row r="868500" spans="3:4">
      <c r="C868500" s="7">
        <v>147</v>
      </c>
      <c r="D868500" s="98">
        <v>2</v>
      </c>
    </row>
    <row r="868501" spans="3:4">
      <c r="C868501" s="7">
        <v>148</v>
      </c>
      <c r="D868501" s="98">
        <v>1</v>
      </c>
    </row>
    <row r="868502" spans="3:4">
      <c r="C868502" s="7">
        <v>149</v>
      </c>
      <c r="D868502" s="98">
        <v>2</v>
      </c>
    </row>
    <row r="868503" spans="3:4">
      <c r="C868503" s="7">
        <v>150</v>
      </c>
      <c r="D868503" s="98">
        <v>2</v>
      </c>
    </row>
    <row r="868504" spans="3:4">
      <c r="C868504" s="7">
        <v>151</v>
      </c>
      <c r="D868504" s="98">
        <v>2</v>
      </c>
    </row>
    <row r="868505" spans="3:4">
      <c r="C868505" s="7">
        <v>152</v>
      </c>
      <c r="D868505" s="98">
        <v>2</v>
      </c>
    </row>
    <row r="868506" spans="3:4">
      <c r="C868506" s="7">
        <v>153</v>
      </c>
      <c r="D868506" s="98">
        <v>2</v>
      </c>
    </row>
    <row r="868507" spans="3:4">
      <c r="C868507" s="7">
        <v>154</v>
      </c>
      <c r="D868507" s="98">
        <v>2</v>
      </c>
    </row>
    <row r="868508" spans="3:4">
      <c r="C868508" s="7">
        <v>155</v>
      </c>
      <c r="D868508" s="98">
        <v>2</v>
      </c>
    </row>
    <row r="868509" spans="3:4">
      <c r="C868509" s="7">
        <v>156</v>
      </c>
      <c r="D868509" s="98">
        <v>2</v>
      </c>
    </row>
    <row r="868510" spans="3:4">
      <c r="C868510" s="7">
        <v>157</v>
      </c>
      <c r="D868510" s="98">
        <v>2</v>
      </c>
    </row>
    <row r="868511" spans="3:4">
      <c r="C868511" s="7">
        <v>158</v>
      </c>
      <c r="D868511" s="98">
        <v>2</v>
      </c>
    </row>
    <row r="868512" spans="3:4">
      <c r="C868512" s="7">
        <v>159</v>
      </c>
      <c r="D868512" s="98">
        <v>2</v>
      </c>
    </row>
    <row r="868513" spans="3:4">
      <c r="C868513" s="7">
        <v>160</v>
      </c>
      <c r="D868513" s="98">
        <v>2</v>
      </c>
    </row>
    <row r="868514" spans="3:4">
      <c r="C868514" s="7">
        <v>161</v>
      </c>
      <c r="D868514" s="98">
        <v>2</v>
      </c>
    </row>
    <row r="868515" spans="3:4">
      <c r="C868515" s="7">
        <v>162</v>
      </c>
      <c r="D868515" s="98">
        <v>2</v>
      </c>
    </row>
    <row r="868516" spans="3:4">
      <c r="C868516" s="7">
        <v>163</v>
      </c>
      <c r="D868516" s="98">
        <v>2</v>
      </c>
    </row>
    <row r="868517" spans="3:4">
      <c r="C868517" s="7">
        <v>164</v>
      </c>
      <c r="D868517" s="98">
        <v>2</v>
      </c>
    </row>
    <row r="868518" spans="3:4">
      <c r="C868518" s="7">
        <v>165</v>
      </c>
      <c r="D868518" s="98">
        <v>2</v>
      </c>
    </row>
    <row r="868519" spans="3:4">
      <c r="C868519" s="7">
        <v>166</v>
      </c>
      <c r="D868519" s="98">
        <v>2</v>
      </c>
    </row>
    <row r="868520" spans="3:4">
      <c r="C868520" s="7">
        <v>167</v>
      </c>
      <c r="D868520" s="98">
        <v>2</v>
      </c>
    </row>
    <row r="868521" spans="3:4">
      <c r="C868521" s="7">
        <v>168</v>
      </c>
      <c r="D868521" s="98">
        <v>2</v>
      </c>
    </row>
    <row r="868522" spans="3:4">
      <c r="C868522" s="7">
        <v>169</v>
      </c>
      <c r="D868522" s="98">
        <v>2</v>
      </c>
    </row>
    <row r="868523" spans="3:4">
      <c r="C868523" s="7">
        <v>170</v>
      </c>
      <c r="D868523" s="98">
        <v>2</v>
      </c>
    </row>
    <row r="868524" spans="3:4">
      <c r="C868524" s="7">
        <v>171</v>
      </c>
      <c r="D868524" s="98">
        <v>2</v>
      </c>
    </row>
    <row r="868525" spans="3:4">
      <c r="C868525" s="7">
        <v>172</v>
      </c>
      <c r="D868525" s="98">
        <v>2</v>
      </c>
    </row>
    <row r="868526" spans="3:4">
      <c r="C868526" s="7">
        <v>173</v>
      </c>
      <c r="D868526" s="98">
        <v>2</v>
      </c>
    </row>
    <row r="868527" spans="3:4">
      <c r="C868527" s="7">
        <v>174</v>
      </c>
      <c r="D868527" s="98">
        <v>2</v>
      </c>
    </row>
    <row r="868528" spans="3:4">
      <c r="C868528" s="7">
        <v>175</v>
      </c>
      <c r="D868528" s="98">
        <v>2</v>
      </c>
    </row>
    <row r="868529" spans="3:4">
      <c r="C868529" s="7">
        <v>176</v>
      </c>
      <c r="D868529" s="98">
        <v>2</v>
      </c>
    </row>
    <row r="868530" spans="3:4">
      <c r="C868530" s="7">
        <v>177</v>
      </c>
      <c r="D868530" s="98">
        <v>2</v>
      </c>
    </row>
    <row r="868531" spans="3:4">
      <c r="C868531" s="7">
        <v>178</v>
      </c>
      <c r="D868531" s="98">
        <v>2</v>
      </c>
    </row>
    <row r="868532" spans="3:4">
      <c r="C868532" s="7">
        <v>179</v>
      </c>
      <c r="D868532" s="98">
        <v>1</v>
      </c>
    </row>
    <row r="868533" spans="3:4">
      <c r="C868533" s="7">
        <v>180</v>
      </c>
      <c r="D868533" s="98">
        <v>2</v>
      </c>
    </row>
    <row r="868534" spans="3:4">
      <c r="C868534" s="7">
        <v>181</v>
      </c>
      <c r="D868534" s="98">
        <v>2</v>
      </c>
    </row>
    <row r="868535" spans="3:4">
      <c r="C868535" s="7">
        <v>182</v>
      </c>
      <c r="D868535" s="98">
        <v>2</v>
      </c>
    </row>
    <row r="868536" spans="3:4">
      <c r="C868536" s="7">
        <v>183</v>
      </c>
      <c r="D868536" s="98">
        <v>2</v>
      </c>
    </row>
    <row r="868537" spans="3:4">
      <c r="C868537" s="7">
        <v>184</v>
      </c>
      <c r="D868537" s="98">
        <v>1</v>
      </c>
    </row>
    <row r="868538" spans="3:4">
      <c r="C868538" s="7">
        <v>185</v>
      </c>
      <c r="D868538" s="98">
        <v>2</v>
      </c>
    </row>
    <row r="868539" spans="3:4">
      <c r="C868539" s="7">
        <v>186</v>
      </c>
      <c r="D868539" s="98">
        <v>2</v>
      </c>
    </row>
    <row r="868540" spans="3:4">
      <c r="C868540" s="7">
        <v>187</v>
      </c>
      <c r="D868540" s="98">
        <v>5</v>
      </c>
    </row>
    <row r="868541" spans="3:4">
      <c r="C868541" s="7">
        <v>188</v>
      </c>
      <c r="D868541" s="98">
        <v>1</v>
      </c>
    </row>
    <row r="868542" spans="3:4">
      <c r="C868542" s="7">
        <v>189</v>
      </c>
      <c r="D868542" s="98">
        <v>5</v>
      </c>
    </row>
    <row r="868543" spans="3:4">
      <c r="C868543" s="7">
        <v>190</v>
      </c>
      <c r="D868543" s="98">
        <v>5</v>
      </c>
    </row>
    <row r="868544" spans="3:4">
      <c r="C868544" s="7">
        <v>191</v>
      </c>
      <c r="D868544" s="98">
        <v>5</v>
      </c>
    </row>
    <row r="868545" spans="3:4">
      <c r="C868545" s="7">
        <v>192</v>
      </c>
      <c r="D868545" s="98">
        <v>1</v>
      </c>
    </row>
    <row r="868546" spans="3:4">
      <c r="C868546" s="7">
        <v>193</v>
      </c>
      <c r="D868546" s="98">
        <v>1</v>
      </c>
    </row>
    <row r="868547" spans="3:4">
      <c r="C868547" s="7">
        <v>194</v>
      </c>
      <c r="D868547" s="98">
        <v>2</v>
      </c>
    </row>
    <row r="868548" spans="3:4">
      <c r="C868548" s="7">
        <v>195</v>
      </c>
      <c r="D868548" s="98">
        <v>5</v>
      </c>
    </row>
    <row r="868549" spans="3:4">
      <c r="C868549" s="7">
        <v>196</v>
      </c>
      <c r="D868549" s="98">
        <v>3</v>
      </c>
    </row>
    <row r="868550" spans="3:4">
      <c r="C868550" s="7">
        <v>197</v>
      </c>
      <c r="D868550" s="98">
        <v>4</v>
      </c>
    </row>
    <row r="868551" spans="3:4">
      <c r="C868551" s="7">
        <v>198</v>
      </c>
      <c r="D868551" s="98">
        <v>1</v>
      </c>
    </row>
    <row r="868552" spans="3:4">
      <c r="C868552" s="7">
        <v>199</v>
      </c>
      <c r="D868552" s="98">
        <v>5</v>
      </c>
    </row>
    <row r="868553" spans="3:4">
      <c r="C868553" s="7">
        <v>200</v>
      </c>
      <c r="D868553" s="98">
        <v>2</v>
      </c>
    </row>
    <row r="868554" spans="3:4">
      <c r="C868554" s="7">
        <v>201</v>
      </c>
      <c r="D868554" s="98">
        <v>1</v>
      </c>
    </row>
    <row r="868555" spans="3:4">
      <c r="C868555" s="7">
        <v>202</v>
      </c>
      <c r="D868555" s="98">
        <v>4</v>
      </c>
    </row>
    <row r="868556" spans="3:4">
      <c r="C868556" s="7">
        <v>203</v>
      </c>
      <c r="D868556" s="98">
        <v>4</v>
      </c>
    </row>
    <row r="868557" spans="3:4">
      <c r="C868557" s="7">
        <v>204</v>
      </c>
      <c r="D868557" s="98">
        <v>3</v>
      </c>
    </row>
    <row r="868558" spans="3:4">
      <c r="C868558" s="7">
        <v>205</v>
      </c>
      <c r="D868558" s="98">
        <v>1</v>
      </c>
    </row>
    <row r="868559" spans="3:4">
      <c r="C868559" s="7">
        <v>206</v>
      </c>
      <c r="D868559" s="98">
        <v>5</v>
      </c>
    </row>
    <row r="868560" spans="3:4">
      <c r="C868560" s="7">
        <v>207</v>
      </c>
      <c r="D868560" s="98">
        <v>5</v>
      </c>
    </row>
    <row r="868561" spans="3:4">
      <c r="C868561" s="7">
        <v>208</v>
      </c>
      <c r="D868561" s="98">
        <v>4</v>
      </c>
    </row>
    <row r="868562" spans="3:4">
      <c r="C868562" s="7">
        <v>209</v>
      </c>
      <c r="D868562" s="98">
        <v>2</v>
      </c>
    </row>
    <row r="868563" spans="3:4">
      <c r="C868563" s="7">
        <v>210</v>
      </c>
      <c r="D868563" s="98">
        <v>1</v>
      </c>
    </row>
    <row r="868564" spans="3:4">
      <c r="C868564" s="7">
        <v>211</v>
      </c>
      <c r="D868564" s="98">
        <v>4</v>
      </c>
    </row>
    <row r="868565" spans="3:4">
      <c r="C868565" s="7">
        <v>212</v>
      </c>
      <c r="D868565" s="98">
        <v>1</v>
      </c>
    </row>
    <row r="868566" spans="3:4">
      <c r="C868566" s="7">
        <v>213</v>
      </c>
      <c r="D868566" s="98">
        <v>4</v>
      </c>
    </row>
    <row r="868567" spans="3:4">
      <c r="C868567" s="7">
        <v>214</v>
      </c>
      <c r="D868567" s="98">
        <v>1</v>
      </c>
    </row>
    <row r="868568" spans="3:4">
      <c r="C868568" s="7">
        <v>215</v>
      </c>
      <c r="D868568" s="98">
        <v>2</v>
      </c>
    </row>
    <row r="868569" spans="3:4">
      <c r="C868569" s="7">
        <v>216</v>
      </c>
      <c r="D868569" s="98">
        <v>4</v>
      </c>
    </row>
    <row r="868570" spans="3:4">
      <c r="C868570" s="7">
        <v>217</v>
      </c>
      <c r="D868570" s="98">
        <v>4</v>
      </c>
    </row>
    <row r="868571" spans="3:4">
      <c r="C868571" s="7">
        <v>218</v>
      </c>
      <c r="D868571" s="98">
        <v>3</v>
      </c>
    </row>
    <row r="868572" spans="3:4">
      <c r="C868572" s="7">
        <v>219</v>
      </c>
      <c r="D868572" s="98">
        <v>2</v>
      </c>
    </row>
    <row r="868573" spans="3:4">
      <c r="C868573" s="7">
        <v>220</v>
      </c>
      <c r="D868573" s="98">
        <v>5</v>
      </c>
    </row>
    <row r="868574" spans="3:4">
      <c r="C868574" s="7">
        <v>221</v>
      </c>
      <c r="D868574" s="98">
        <v>1</v>
      </c>
    </row>
    <row r="868575" spans="3:4">
      <c r="C868575" s="7">
        <v>222</v>
      </c>
      <c r="D868575" s="98"/>
    </row>
    <row r="868576" spans="3:4">
      <c r="C868576" s="7">
        <v>223</v>
      </c>
      <c r="D868576" s="98">
        <v>4</v>
      </c>
    </row>
    <row r="868577" spans="3:4">
      <c r="C868577" s="7">
        <v>224</v>
      </c>
      <c r="D868577" s="98">
        <v>5</v>
      </c>
    </row>
    <row r="868578" spans="3:4">
      <c r="C868578" s="7">
        <v>225</v>
      </c>
      <c r="D868578" s="98">
        <v>3</v>
      </c>
    </row>
    <row r="868579" spans="3:4">
      <c r="C868579" s="7">
        <v>226</v>
      </c>
      <c r="D868579" s="98">
        <v>4</v>
      </c>
    </row>
    <row r="868580" spans="3:4">
      <c r="C868580" s="7">
        <v>227</v>
      </c>
      <c r="D868580" s="98">
        <v>1</v>
      </c>
    </row>
    <row r="868581" spans="3:4">
      <c r="C868581" s="7">
        <v>228</v>
      </c>
      <c r="D868581" s="98">
        <v>2</v>
      </c>
    </row>
    <row r="884737" spans="3:4">
      <c r="C884737" s="3" t="s">
        <v>13</v>
      </c>
      <c r="D884737" s="98" t="s">
        <v>0</v>
      </c>
    </row>
    <row r="884738" spans="3:4">
      <c r="C884738" s="7">
        <v>1</v>
      </c>
      <c r="D884738" s="98">
        <v>1</v>
      </c>
    </row>
    <row r="884739" spans="3:4">
      <c r="C884739" s="7">
        <v>2</v>
      </c>
      <c r="D884739" s="98">
        <v>1</v>
      </c>
    </row>
    <row r="884740" spans="3:4">
      <c r="C884740" s="7">
        <v>3</v>
      </c>
      <c r="D884740" s="98">
        <v>2</v>
      </c>
    </row>
    <row r="884741" spans="3:4">
      <c r="C884741" s="7">
        <v>4</v>
      </c>
      <c r="D884741" s="98">
        <v>1</v>
      </c>
    </row>
    <row r="884742" spans="3:4">
      <c r="C884742" s="7">
        <v>5</v>
      </c>
      <c r="D884742" s="98">
        <v>1</v>
      </c>
    </row>
    <row r="884743" spans="3:4">
      <c r="C884743" s="7">
        <v>6</v>
      </c>
      <c r="D884743" s="98">
        <v>1</v>
      </c>
    </row>
    <row r="884744" spans="3:4">
      <c r="C884744" s="7">
        <v>7</v>
      </c>
      <c r="D884744" s="98">
        <v>2</v>
      </c>
    </row>
    <row r="884745" spans="3:4">
      <c r="C884745" s="7">
        <v>8</v>
      </c>
      <c r="D884745" s="98">
        <v>1</v>
      </c>
    </row>
    <row r="884746" spans="3:4">
      <c r="C884746" s="7">
        <v>9</v>
      </c>
      <c r="D884746" s="98">
        <v>2</v>
      </c>
    </row>
    <row r="884747" spans="3:4">
      <c r="C884747" s="7">
        <v>10</v>
      </c>
      <c r="D884747" s="98">
        <v>1</v>
      </c>
    </row>
    <row r="884748" spans="3:4">
      <c r="C884748" s="7">
        <v>11</v>
      </c>
      <c r="D884748" s="98">
        <v>1</v>
      </c>
    </row>
    <row r="884749" spans="3:4">
      <c r="C884749" s="7">
        <v>12</v>
      </c>
      <c r="D884749" s="98">
        <v>1</v>
      </c>
    </row>
    <row r="884750" spans="3:4">
      <c r="C884750" s="7">
        <v>13</v>
      </c>
      <c r="D884750" s="98">
        <v>2</v>
      </c>
    </row>
    <row r="884751" spans="3:4">
      <c r="C884751" s="7">
        <v>14</v>
      </c>
      <c r="D884751" s="98">
        <v>1</v>
      </c>
    </row>
    <row r="884752" spans="3:4">
      <c r="C884752" s="7">
        <v>15</v>
      </c>
      <c r="D884752" s="98">
        <v>2</v>
      </c>
    </row>
    <row r="884753" spans="3:4">
      <c r="C884753" s="7">
        <v>16</v>
      </c>
      <c r="D884753" s="98">
        <v>1</v>
      </c>
    </row>
    <row r="884754" spans="3:4">
      <c r="C884754" s="7">
        <v>17</v>
      </c>
      <c r="D884754" s="98">
        <v>2</v>
      </c>
    </row>
    <row r="884755" spans="3:4">
      <c r="C884755" s="7">
        <v>18</v>
      </c>
      <c r="D884755" s="98">
        <v>1</v>
      </c>
    </row>
    <row r="884756" spans="3:4">
      <c r="C884756" s="7">
        <v>19</v>
      </c>
      <c r="D884756" s="98">
        <v>2</v>
      </c>
    </row>
    <row r="884757" spans="3:4">
      <c r="C884757" s="7">
        <v>20</v>
      </c>
      <c r="D884757" s="98">
        <v>1</v>
      </c>
    </row>
    <row r="884758" spans="3:4">
      <c r="C884758" s="7">
        <v>21</v>
      </c>
      <c r="D884758" s="98">
        <v>2</v>
      </c>
    </row>
    <row r="884759" spans="3:4">
      <c r="C884759" s="7">
        <v>22</v>
      </c>
      <c r="D884759" s="98">
        <v>1</v>
      </c>
    </row>
    <row r="884760" spans="3:4">
      <c r="C884760" s="7">
        <v>23</v>
      </c>
      <c r="D884760" s="98">
        <v>2</v>
      </c>
    </row>
    <row r="884761" spans="3:4">
      <c r="C884761" s="7">
        <v>24</v>
      </c>
      <c r="D884761" s="98">
        <v>2</v>
      </c>
    </row>
    <row r="884762" spans="3:4">
      <c r="C884762" s="7">
        <v>25</v>
      </c>
      <c r="D884762" s="98">
        <v>2</v>
      </c>
    </row>
    <row r="884763" spans="3:4">
      <c r="C884763" s="7">
        <v>26</v>
      </c>
      <c r="D884763" s="98">
        <v>1</v>
      </c>
    </row>
    <row r="884764" spans="3:4">
      <c r="C884764" s="7">
        <v>27</v>
      </c>
      <c r="D884764" s="98">
        <v>1</v>
      </c>
    </row>
    <row r="884765" spans="3:4">
      <c r="C884765" s="7">
        <v>28</v>
      </c>
      <c r="D884765" s="98">
        <v>2</v>
      </c>
    </row>
    <row r="884766" spans="3:4">
      <c r="C884766" s="7">
        <v>29</v>
      </c>
      <c r="D884766" s="98">
        <v>1</v>
      </c>
    </row>
    <row r="884767" spans="3:4">
      <c r="C884767" s="7">
        <v>30</v>
      </c>
      <c r="D884767" s="98">
        <v>2</v>
      </c>
    </row>
    <row r="884768" spans="3:4">
      <c r="C884768" s="7">
        <v>31</v>
      </c>
      <c r="D884768" s="98">
        <v>2</v>
      </c>
    </row>
    <row r="884769" spans="3:4">
      <c r="C884769" s="7">
        <v>32</v>
      </c>
      <c r="D884769" s="98">
        <v>2</v>
      </c>
    </row>
    <row r="884770" spans="3:4">
      <c r="C884770" s="7">
        <v>33</v>
      </c>
      <c r="D884770" s="98">
        <v>1</v>
      </c>
    </row>
    <row r="884771" spans="3:4">
      <c r="C884771" s="7">
        <v>34</v>
      </c>
      <c r="D884771" s="98">
        <v>1</v>
      </c>
    </row>
    <row r="884772" spans="3:4">
      <c r="C884772" s="7">
        <v>35</v>
      </c>
      <c r="D884772" s="98">
        <v>2</v>
      </c>
    </row>
    <row r="884773" spans="3:4">
      <c r="C884773" s="7">
        <v>36</v>
      </c>
      <c r="D884773" s="98">
        <v>1</v>
      </c>
    </row>
    <row r="884774" spans="3:4">
      <c r="C884774" s="7">
        <v>37</v>
      </c>
      <c r="D884774" s="98">
        <v>2</v>
      </c>
    </row>
    <row r="884775" spans="3:4">
      <c r="C884775" s="7">
        <v>38</v>
      </c>
      <c r="D884775" s="98">
        <v>1</v>
      </c>
    </row>
    <row r="884776" spans="3:4">
      <c r="C884776" s="7">
        <v>39</v>
      </c>
      <c r="D884776" s="98">
        <v>1</v>
      </c>
    </row>
    <row r="884777" spans="3:4">
      <c r="C884777" s="7">
        <v>40</v>
      </c>
      <c r="D884777" s="98">
        <v>1</v>
      </c>
    </row>
    <row r="884778" spans="3:4">
      <c r="C884778" s="7">
        <v>41</v>
      </c>
      <c r="D884778" s="98">
        <v>2</v>
      </c>
    </row>
    <row r="884779" spans="3:4">
      <c r="C884779" s="7">
        <v>42</v>
      </c>
      <c r="D884779" s="98">
        <v>2</v>
      </c>
    </row>
    <row r="884780" spans="3:4">
      <c r="C884780" s="7">
        <v>43</v>
      </c>
      <c r="D884780" s="98">
        <v>1</v>
      </c>
    </row>
    <row r="884781" spans="3:4">
      <c r="C884781" s="7">
        <v>44</v>
      </c>
      <c r="D884781" s="98">
        <v>1</v>
      </c>
    </row>
    <row r="884782" spans="3:4">
      <c r="C884782" s="7">
        <v>45</v>
      </c>
      <c r="D884782" s="98">
        <v>2</v>
      </c>
    </row>
    <row r="884783" spans="3:4">
      <c r="C884783" s="7">
        <v>46</v>
      </c>
      <c r="D884783" s="98">
        <v>1</v>
      </c>
    </row>
    <row r="884784" spans="3:4">
      <c r="C884784" s="7">
        <v>47</v>
      </c>
      <c r="D884784" s="98">
        <v>2</v>
      </c>
    </row>
    <row r="884785" spans="3:4">
      <c r="C884785" s="7">
        <v>48</v>
      </c>
      <c r="D884785" s="98">
        <v>2</v>
      </c>
    </row>
    <row r="884786" spans="3:4">
      <c r="C884786" s="7">
        <v>49</v>
      </c>
      <c r="D884786" s="98">
        <v>1</v>
      </c>
    </row>
    <row r="884787" spans="3:4">
      <c r="C884787" s="7">
        <v>50</v>
      </c>
      <c r="D884787" s="98">
        <v>1</v>
      </c>
    </row>
    <row r="884788" spans="3:4">
      <c r="C884788" s="7">
        <v>51</v>
      </c>
      <c r="D884788" s="98">
        <v>2</v>
      </c>
    </row>
    <row r="884789" spans="3:4">
      <c r="C884789" s="7">
        <v>52</v>
      </c>
      <c r="D884789" s="98">
        <v>1</v>
      </c>
    </row>
    <row r="884790" spans="3:4">
      <c r="C884790" s="7">
        <v>53</v>
      </c>
      <c r="D884790" s="98">
        <v>2</v>
      </c>
    </row>
    <row r="884791" spans="3:4">
      <c r="C884791" s="7">
        <v>54</v>
      </c>
      <c r="D884791" s="98">
        <v>2</v>
      </c>
    </row>
    <row r="884792" spans="3:4">
      <c r="C884792" s="7">
        <v>55</v>
      </c>
      <c r="D884792" s="98">
        <v>2</v>
      </c>
    </row>
    <row r="884793" spans="3:4">
      <c r="C884793" s="7">
        <v>56</v>
      </c>
      <c r="D884793" s="98">
        <v>2</v>
      </c>
    </row>
    <row r="884794" spans="3:4">
      <c r="C884794" s="7">
        <v>57</v>
      </c>
      <c r="D884794" s="98">
        <v>2</v>
      </c>
    </row>
    <row r="884795" spans="3:4">
      <c r="C884795" s="7">
        <v>58</v>
      </c>
      <c r="D884795" s="98">
        <v>1</v>
      </c>
    </row>
    <row r="884796" spans="3:4">
      <c r="C884796" s="7">
        <v>59</v>
      </c>
      <c r="D884796" s="98">
        <v>1</v>
      </c>
    </row>
    <row r="884797" spans="3:4">
      <c r="C884797" s="7">
        <v>60</v>
      </c>
      <c r="D884797" s="98">
        <v>1</v>
      </c>
    </row>
    <row r="884798" spans="3:4">
      <c r="C884798" s="7">
        <v>61</v>
      </c>
      <c r="D884798" s="98">
        <v>2</v>
      </c>
    </row>
    <row r="884799" spans="3:4">
      <c r="C884799" s="7">
        <v>62</v>
      </c>
      <c r="D884799" s="98">
        <v>2</v>
      </c>
    </row>
    <row r="884800" spans="3:4">
      <c r="C884800" s="7">
        <v>63</v>
      </c>
      <c r="D884800" s="98">
        <v>2</v>
      </c>
    </row>
    <row r="884801" spans="3:4">
      <c r="C884801" s="7">
        <v>64</v>
      </c>
      <c r="D884801" s="98">
        <v>1</v>
      </c>
    </row>
    <row r="884802" spans="3:4">
      <c r="C884802" s="7">
        <v>65</v>
      </c>
      <c r="D884802" s="98">
        <v>2</v>
      </c>
    </row>
    <row r="884803" spans="3:4">
      <c r="C884803" s="7">
        <v>66</v>
      </c>
      <c r="D884803" s="98">
        <v>1</v>
      </c>
    </row>
    <row r="884804" spans="3:4">
      <c r="C884804" s="7">
        <v>67</v>
      </c>
      <c r="D884804" s="98">
        <v>2</v>
      </c>
    </row>
    <row r="884805" spans="3:4">
      <c r="C884805" s="7">
        <v>68</v>
      </c>
      <c r="D884805" s="98">
        <v>1</v>
      </c>
    </row>
    <row r="884806" spans="3:4">
      <c r="C884806" s="7">
        <v>69</v>
      </c>
      <c r="D884806" s="98">
        <v>2</v>
      </c>
    </row>
    <row r="884807" spans="3:4">
      <c r="C884807" s="7">
        <v>70</v>
      </c>
      <c r="D884807" s="98">
        <v>2</v>
      </c>
    </row>
    <row r="884808" spans="3:4">
      <c r="C884808" s="7">
        <v>71</v>
      </c>
      <c r="D884808" s="98">
        <v>2</v>
      </c>
    </row>
    <row r="884809" spans="3:4">
      <c r="C884809" s="7">
        <v>72</v>
      </c>
      <c r="D884809" s="98">
        <v>2</v>
      </c>
    </row>
    <row r="884810" spans="3:4">
      <c r="C884810" s="7">
        <v>73</v>
      </c>
      <c r="D884810" s="98">
        <v>2</v>
      </c>
    </row>
    <row r="884811" spans="3:4">
      <c r="C884811" s="7">
        <v>74</v>
      </c>
      <c r="D884811" s="98">
        <v>1</v>
      </c>
    </row>
    <row r="884812" spans="3:4">
      <c r="C884812" s="7">
        <v>75</v>
      </c>
      <c r="D884812" s="98">
        <v>2</v>
      </c>
    </row>
    <row r="884813" spans="3:4">
      <c r="C884813" s="7">
        <v>76</v>
      </c>
      <c r="D884813" s="98">
        <v>1</v>
      </c>
    </row>
    <row r="884814" spans="3:4">
      <c r="C884814" s="7">
        <v>77</v>
      </c>
      <c r="D884814" s="98">
        <v>2</v>
      </c>
    </row>
    <row r="884815" spans="3:4">
      <c r="C884815" s="7">
        <v>78</v>
      </c>
      <c r="D884815" s="98">
        <v>2</v>
      </c>
    </row>
    <row r="884816" spans="3:4">
      <c r="C884816" s="7">
        <v>79</v>
      </c>
      <c r="D884816" s="98">
        <v>1</v>
      </c>
    </row>
    <row r="884817" spans="3:4">
      <c r="C884817" s="7">
        <v>80</v>
      </c>
      <c r="D884817" s="98">
        <v>2</v>
      </c>
    </row>
    <row r="884818" spans="3:4">
      <c r="C884818" s="7">
        <v>81</v>
      </c>
      <c r="D884818" s="98">
        <v>1</v>
      </c>
    </row>
    <row r="884819" spans="3:4">
      <c r="C884819" s="7">
        <v>82</v>
      </c>
      <c r="D884819" s="98">
        <v>1</v>
      </c>
    </row>
    <row r="884820" spans="3:4">
      <c r="C884820" s="7">
        <v>83</v>
      </c>
      <c r="D884820" s="98">
        <v>1</v>
      </c>
    </row>
    <row r="884821" spans="3:4">
      <c r="C884821" s="7">
        <v>84</v>
      </c>
      <c r="D884821" s="98">
        <v>1</v>
      </c>
    </row>
    <row r="884822" spans="3:4">
      <c r="C884822" s="7">
        <v>85</v>
      </c>
      <c r="D884822" s="98">
        <v>2</v>
      </c>
    </row>
    <row r="884823" spans="3:4">
      <c r="C884823" s="7">
        <v>86</v>
      </c>
      <c r="D884823" s="98">
        <v>2</v>
      </c>
    </row>
    <row r="884824" spans="3:4">
      <c r="C884824" s="7">
        <v>87</v>
      </c>
      <c r="D884824" s="98">
        <v>1</v>
      </c>
    </row>
    <row r="884825" spans="3:4">
      <c r="C884825" s="7">
        <v>88</v>
      </c>
      <c r="D884825" s="98">
        <v>2</v>
      </c>
    </row>
    <row r="884826" spans="3:4">
      <c r="C884826" s="7">
        <v>89</v>
      </c>
      <c r="D884826" s="98">
        <v>1</v>
      </c>
    </row>
    <row r="884827" spans="3:4">
      <c r="C884827" s="7">
        <v>90</v>
      </c>
      <c r="D884827" s="98">
        <v>1</v>
      </c>
    </row>
    <row r="884828" spans="3:4">
      <c r="C884828" s="7">
        <v>91</v>
      </c>
      <c r="D884828" s="98">
        <v>2</v>
      </c>
    </row>
    <row r="884829" spans="3:4">
      <c r="C884829" s="7">
        <v>92</v>
      </c>
      <c r="D884829" s="98">
        <v>1</v>
      </c>
    </row>
    <row r="884830" spans="3:4">
      <c r="C884830" s="7">
        <v>93</v>
      </c>
      <c r="D884830" s="98">
        <v>1</v>
      </c>
    </row>
    <row r="884831" spans="3:4">
      <c r="C884831" s="7">
        <v>94</v>
      </c>
      <c r="D884831" s="98">
        <v>2</v>
      </c>
    </row>
    <row r="884832" spans="3:4">
      <c r="C884832" s="7">
        <v>95</v>
      </c>
      <c r="D884832" s="98">
        <v>2</v>
      </c>
    </row>
    <row r="884833" spans="3:4">
      <c r="C884833" s="7">
        <v>96</v>
      </c>
      <c r="D884833" s="98">
        <v>2</v>
      </c>
    </row>
    <row r="884834" spans="3:4">
      <c r="C884834" s="7">
        <v>97</v>
      </c>
      <c r="D884834" s="98">
        <v>2</v>
      </c>
    </row>
    <row r="884835" spans="3:4">
      <c r="C884835" s="7">
        <v>98</v>
      </c>
      <c r="D884835" s="98">
        <v>1</v>
      </c>
    </row>
    <row r="884836" spans="3:4">
      <c r="C884836" s="7">
        <v>99</v>
      </c>
      <c r="D884836" s="98">
        <v>2</v>
      </c>
    </row>
    <row r="884837" spans="3:4">
      <c r="C884837" s="7">
        <v>100</v>
      </c>
      <c r="D884837" s="98">
        <v>2</v>
      </c>
    </row>
    <row r="884838" spans="3:4">
      <c r="C884838" s="7">
        <v>101</v>
      </c>
      <c r="D884838" s="98">
        <v>2</v>
      </c>
    </row>
    <row r="884839" spans="3:4">
      <c r="C884839" s="7">
        <v>102</v>
      </c>
      <c r="D884839" s="98">
        <v>1</v>
      </c>
    </row>
    <row r="884840" spans="3:4">
      <c r="C884840" s="7">
        <v>103</v>
      </c>
      <c r="D884840" s="98">
        <v>2</v>
      </c>
    </row>
    <row r="884841" spans="3:4">
      <c r="C884841" s="7">
        <v>104</v>
      </c>
      <c r="D884841" s="98">
        <v>1</v>
      </c>
    </row>
    <row r="884842" spans="3:4">
      <c r="C884842" s="7">
        <v>105</v>
      </c>
      <c r="D884842" s="98">
        <v>2</v>
      </c>
    </row>
    <row r="884843" spans="3:4">
      <c r="C884843" s="7">
        <v>106</v>
      </c>
      <c r="D884843" s="98">
        <v>2</v>
      </c>
    </row>
    <row r="884844" spans="3:4">
      <c r="C884844" s="7">
        <v>107</v>
      </c>
      <c r="D884844" s="98">
        <v>2</v>
      </c>
    </row>
    <row r="884845" spans="3:4">
      <c r="C884845" s="7">
        <v>108</v>
      </c>
      <c r="D884845" s="98">
        <v>2</v>
      </c>
    </row>
    <row r="884846" spans="3:4">
      <c r="C884846" s="7">
        <v>109</v>
      </c>
      <c r="D884846" s="98">
        <v>2</v>
      </c>
    </row>
    <row r="884847" spans="3:4">
      <c r="C884847" s="7">
        <v>110</v>
      </c>
      <c r="D884847" s="98">
        <v>2</v>
      </c>
    </row>
    <row r="884848" spans="3:4">
      <c r="C884848" s="7">
        <v>111</v>
      </c>
      <c r="D884848" s="98">
        <v>1</v>
      </c>
    </row>
    <row r="884849" spans="3:4">
      <c r="C884849" s="7">
        <v>112</v>
      </c>
      <c r="D884849" s="98">
        <v>2</v>
      </c>
    </row>
    <row r="884850" spans="3:4">
      <c r="C884850" s="7">
        <v>113</v>
      </c>
      <c r="D884850" s="98">
        <v>2</v>
      </c>
    </row>
    <row r="884851" spans="3:4">
      <c r="C884851" s="7">
        <v>114</v>
      </c>
      <c r="D884851" s="98">
        <v>2</v>
      </c>
    </row>
    <row r="884852" spans="3:4">
      <c r="C884852" s="7">
        <v>115</v>
      </c>
      <c r="D884852" s="98">
        <v>2</v>
      </c>
    </row>
    <row r="884853" spans="3:4">
      <c r="C884853" s="7">
        <v>116</v>
      </c>
      <c r="D884853" s="98">
        <v>1</v>
      </c>
    </row>
    <row r="884854" spans="3:4">
      <c r="C884854" s="7">
        <v>117</v>
      </c>
      <c r="D884854" s="98">
        <v>2</v>
      </c>
    </row>
    <row r="884855" spans="3:4">
      <c r="C884855" s="7">
        <v>118</v>
      </c>
      <c r="D884855" s="98">
        <v>2</v>
      </c>
    </row>
    <row r="884856" spans="3:4">
      <c r="C884856" s="7">
        <v>119</v>
      </c>
      <c r="D884856" s="98">
        <v>2</v>
      </c>
    </row>
    <row r="884857" spans="3:4">
      <c r="C884857" s="7">
        <v>120</v>
      </c>
      <c r="D884857" s="98">
        <v>2</v>
      </c>
    </row>
    <row r="884858" spans="3:4">
      <c r="C884858" s="7">
        <v>121</v>
      </c>
      <c r="D884858" s="98">
        <v>2</v>
      </c>
    </row>
    <row r="884859" spans="3:4">
      <c r="C884859" s="7">
        <v>122</v>
      </c>
      <c r="D884859" s="98">
        <v>2</v>
      </c>
    </row>
    <row r="884860" spans="3:4">
      <c r="C884860" s="7">
        <v>123</v>
      </c>
      <c r="D884860" s="98">
        <v>2</v>
      </c>
    </row>
    <row r="884861" spans="3:4">
      <c r="C884861" s="7">
        <v>124</v>
      </c>
      <c r="D884861" s="98">
        <v>1</v>
      </c>
    </row>
    <row r="884862" spans="3:4">
      <c r="C884862" s="7">
        <v>125</v>
      </c>
      <c r="D884862" s="98">
        <v>2</v>
      </c>
    </row>
    <row r="884863" spans="3:4">
      <c r="C884863" s="7">
        <v>126</v>
      </c>
      <c r="D884863" s="98">
        <v>1</v>
      </c>
    </row>
    <row r="884864" spans="3:4">
      <c r="C884864" s="7">
        <v>127</v>
      </c>
      <c r="D884864" s="98">
        <v>2</v>
      </c>
    </row>
    <row r="884865" spans="3:4">
      <c r="C884865" s="7">
        <v>128</v>
      </c>
      <c r="D884865" s="98">
        <v>2</v>
      </c>
    </row>
    <row r="884866" spans="3:4">
      <c r="C884866" s="7">
        <v>129</v>
      </c>
      <c r="D884866" s="98">
        <v>2</v>
      </c>
    </row>
    <row r="884867" spans="3:4">
      <c r="C884867" s="7">
        <v>130</v>
      </c>
      <c r="D884867" s="98">
        <v>2</v>
      </c>
    </row>
    <row r="884868" spans="3:4">
      <c r="C884868" s="7">
        <v>131</v>
      </c>
      <c r="D884868" s="98">
        <v>1</v>
      </c>
    </row>
    <row r="884869" spans="3:4">
      <c r="C884869" s="7">
        <v>132</v>
      </c>
      <c r="D884869" s="98">
        <v>2</v>
      </c>
    </row>
    <row r="884870" spans="3:4">
      <c r="C884870" s="7">
        <v>133</v>
      </c>
      <c r="D884870" s="98">
        <v>2</v>
      </c>
    </row>
    <row r="884871" spans="3:4">
      <c r="C884871" s="7">
        <v>134</v>
      </c>
      <c r="D884871" s="98">
        <v>2</v>
      </c>
    </row>
    <row r="884872" spans="3:4">
      <c r="C884872" s="7">
        <v>135</v>
      </c>
      <c r="D884872" s="98">
        <v>2</v>
      </c>
    </row>
    <row r="884873" spans="3:4">
      <c r="C884873" s="7">
        <v>136</v>
      </c>
      <c r="D884873" s="98">
        <v>1</v>
      </c>
    </row>
    <row r="884874" spans="3:4">
      <c r="C884874" s="7">
        <v>137</v>
      </c>
      <c r="D884874" s="98">
        <v>1</v>
      </c>
    </row>
    <row r="884875" spans="3:4">
      <c r="C884875" s="7">
        <v>138</v>
      </c>
      <c r="D884875" s="98">
        <v>2</v>
      </c>
    </row>
    <row r="884876" spans="3:4">
      <c r="C884876" s="7">
        <v>139</v>
      </c>
      <c r="D884876" s="98">
        <v>2</v>
      </c>
    </row>
    <row r="884877" spans="3:4">
      <c r="C884877" s="7">
        <v>140</v>
      </c>
      <c r="D884877" s="98">
        <v>2</v>
      </c>
    </row>
    <row r="884878" spans="3:4">
      <c r="C884878" s="7">
        <v>141</v>
      </c>
      <c r="D884878" s="98">
        <v>1</v>
      </c>
    </row>
    <row r="884879" spans="3:4">
      <c r="C884879" s="7">
        <v>142</v>
      </c>
      <c r="D884879" s="98">
        <v>2</v>
      </c>
    </row>
    <row r="884880" spans="3:4">
      <c r="C884880" s="7">
        <v>143</v>
      </c>
      <c r="D884880" s="98">
        <v>2</v>
      </c>
    </row>
    <row r="884881" spans="3:4">
      <c r="C884881" s="7">
        <v>144</v>
      </c>
      <c r="D884881" s="98">
        <v>1</v>
      </c>
    </row>
    <row r="884882" spans="3:4">
      <c r="C884882" s="7">
        <v>145</v>
      </c>
      <c r="D884882" s="98">
        <v>2</v>
      </c>
    </row>
    <row r="884883" spans="3:4">
      <c r="C884883" s="7">
        <v>146</v>
      </c>
      <c r="D884883" s="98">
        <v>2</v>
      </c>
    </row>
    <row r="884884" spans="3:4">
      <c r="C884884" s="7">
        <v>147</v>
      </c>
      <c r="D884884" s="98">
        <v>2</v>
      </c>
    </row>
    <row r="884885" spans="3:4">
      <c r="C884885" s="7">
        <v>148</v>
      </c>
      <c r="D884885" s="98">
        <v>1</v>
      </c>
    </row>
    <row r="884886" spans="3:4">
      <c r="C884886" s="7">
        <v>149</v>
      </c>
      <c r="D884886" s="98">
        <v>2</v>
      </c>
    </row>
    <row r="884887" spans="3:4">
      <c r="C884887" s="7">
        <v>150</v>
      </c>
      <c r="D884887" s="98">
        <v>2</v>
      </c>
    </row>
    <row r="884888" spans="3:4">
      <c r="C884888" s="7">
        <v>151</v>
      </c>
      <c r="D884888" s="98">
        <v>2</v>
      </c>
    </row>
    <row r="884889" spans="3:4">
      <c r="C884889" s="7">
        <v>152</v>
      </c>
      <c r="D884889" s="98">
        <v>2</v>
      </c>
    </row>
    <row r="884890" spans="3:4">
      <c r="C884890" s="7">
        <v>153</v>
      </c>
      <c r="D884890" s="98">
        <v>2</v>
      </c>
    </row>
    <row r="884891" spans="3:4">
      <c r="C884891" s="7">
        <v>154</v>
      </c>
      <c r="D884891" s="98">
        <v>2</v>
      </c>
    </row>
    <row r="884892" spans="3:4">
      <c r="C884892" s="7">
        <v>155</v>
      </c>
      <c r="D884892" s="98">
        <v>2</v>
      </c>
    </row>
    <row r="884893" spans="3:4">
      <c r="C884893" s="7">
        <v>156</v>
      </c>
      <c r="D884893" s="98">
        <v>2</v>
      </c>
    </row>
    <row r="884894" spans="3:4">
      <c r="C884894" s="7">
        <v>157</v>
      </c>
      <c r="D884894" s="98">
        <v>2</v>
      </c>
    </row>
    <row r="884895" spans="3:4">
      <c r="C884895" s="7">
        <v>158</v>
      </c>
      <c r="D884895" s="98">
        <v>2</v>
      </c>
    </row>
    <row r="884896" spans="3:4">
      <c r="C884896" s="7">
        <v>159</v>
      </c>
      <c r="D884896" s="98">
        <v>2</v>
      </c>
    </row>
    <row r="884897" spans="3:4">
      <c r="C884897" s="7">
        <v>160</v>
      </c>
      <c r="D884897" s="98">
        <v>2</v>
      </c>
    </row>
    <row r="884898" spans="3:4">
      <c r="C884898" s="7">
        <v>161</v>
      </c>
      <c r="D884898" s="98">
        <v>2</v>
      </c>
    </row>
    <row r="884899" spans="3:4">
      <c r="C884899" s="7">
        <v>162</v>
      </c>
      <c r="D884899" s="98">
        <v>2</v>
      </c>
    </row>
    <row r="884900" spans="3:4">
      <c r="C884900" s="7">
        <v>163</v>
      </c>
      <c r="D884900" s="98">
        <v>2</v>
      </c>
    </row>
    <row r="884901" spans="3:4">
      <c r="C884901" s="7">
        <v>164</v>
      </c>
      <c r="D884901" s="98">
        <v>2</v>
      </c>
    </row>
    <row r="884902" spans="3:4">
      <c r="C884902" s="7">
        <v>165</v>
      </c>
      <c r="D884902" s="98">
        <v>2</v>
      </c>
    </row>
    <row r="884903" spans="3:4">
      <c r="C884903" s="7">
        <v>166</v>
      </c>
      <c r="D884903" s="98">
        <v>2</v>
      </c>
    </row>
    <row r="884904" spans="3:4">
      <c r="C884904" s="7">
        <v>167</v>
      </c>
      <c r="D884904" s="98">
        <v>2</v>
      </c>
    </row>
    <row r="884905" spans="3:4">
      <c r="C884905" s="7">
        <v>168</v>
      </c>
      <c r="D884905" s="98">
        <v>2</v>
      </c>
    </row>
    <row r="884906" spans="3:4">
      <c r="C884906" s="7">
        <v>169</v>
      </c>
      <c r="D884906" s="98">
        <v>2</v>
      </c>
    </row>
    <row r="884907" spans="3:4">
      <c r="C884907" s="7">
        <v>170</v>
      </c>
      <c r="D884907" s="98">
        <v>2</v>
      </c>
    </row>
    <row r="884908" spans="3:4">
      <c r="C884908" s="7">
        <v>171</v>
      </c>
      <c r="D884908" s="98">
        <v>2</v>
      </c>
    </row>
    <row r="884909" spans="3:4">
      <c r="C884909" s="7">
        <v>172</v>
      </c>
      <c r="D884909" s="98">
        <v>2</v>
      </c>
    </row>
    <row r="884910" spans="3:4">
      <c r="C884910" s="7">
        <v>173</v>
      </c>
      <c r="D884910" s="98">
        <v>2</v>
      </c>
    </row>
    <row r="884911" spans="3:4">
      <c r="C884911" s="7">
        <v>174</v>
      </c>
      <c r="D884911" s="98">
        <v>2</v>
      </c>
    </row>
    <row r="884912" spans="3:4">
      <c r="C884912" s="7">
        <v>175</v>
      </c>
      <c r="D884912" s="98">
        <v>2</v>
      </c>
    </row>
    <row r="884913" spans="3:4">
      <c r="C884913" s="7">
        <v>176</v>
      </c>
      <c r="D884913" s="98">
        <v>2</v>
      </c>
    </row>
    <row r="884914" spans="3:4">
      <c r="C884914" s="7">
        <v>177</v>
      </c>
      <c r="D884914" s="98">
        <v>2</v>
      </c>
    </row>
    <row r="884915" spans="3:4">
      <c r="C884915" s="7">
        <v>178</v>
      </c>
      <c r="D884915" s="98">
        <v>2</v>
      </c>
    </row>
    <row r="884916" spans="3:4">
      <c r="C884916" s="7">
        <v>179</v>
      </c>
      <c r="D884916" s="98">
        <v>1</v>
      </c>
    </row>
    <row r="884917" spans="3:4">
      <c r="C884917" s="7">
        <v>180</v>
      </c>
      <c r="D884917" s="98">
        <v>2</v>
      </c>
    </row>
    <row r="884918" spans="3:4">
      <c r="C884918" s="7">
        <v>181</v>
      </c>
      <c r="D884918" s="98">
        <v>2</v>
      </c>
    </row>
    <row r="884919" spans="3:4">
      <c r="C884919" s="7">
        <v>182</v>
      </c>
      <c r="D884919" s="98">
        <v>2</v>
      </c>
    </row>
    <row r="884920" spans="3:4">
      <c r="C884920" s="7">
        <v>183</v>
      </c>
      <c r="D884920" s="98">
        <v>2</v>
      </c>
    </row>
    <row r="884921" spans="3:4">
      <c r="C884921" s="7">
        <v>184</v>
      </c>
      <c r="D884921" s="98">
        <v>1</v>
      </c>
    </row>
    <row r="884922" spans="3:4">
      <c r="C884922" s="7">
        <v>185</v>
      </c>
      <c r="D884922" s="98">
        <v>2</v>
      </c>
    </row>
    <row r="884923" spans="3:4">
      <c r="C884923" s="7">
        <v>186</v>
      </c>
      <c r="D884923" s="98">
        <v>2</v>
      </c>
    </row>
    <row r="884924" spans="3:4">
      <c r="C884924" s="7">
        <v>187</v>
      </c>
      <c r="D884924" s="98">
        <v>5</v>
      </c>
    </row>
    <row r="884925" spans="3:4">
      <c r="C884925" s="7">
        <v>188</v>
      </c>
      <c r="D884925" s="98">
        <v>1</v>
      </c>
    </row>
    <row r="884926" spans="3:4">
      <c r="C884926" s="7">
        <v>189</v>
      </c>
      <c r="D884926" s="98">
        <v>5</v>
      </c>
    </row>
    <row r="884927" spans="3:4">
      <c r="C884927" s="7">
        <v>190</v>
      </c>
      <c r="D884927" s="98">
        <v>5</v>
      </c>
    </row>
    <row r="884928" spans="3:4">
      <c r="C884928" s="7">
        <v>191</v>
      </c>
      <c r="D884928" s="98">
        <v>5</v>
      </c>
    </row>
    <row r="884929" spans="3:4">
      <c r="C884929" s="7">
        <v>192</v>
      </c>
      <c r="D884929" s="98">
        <v>1</v>
      </c>
    </row>
    <row r="884930" spans="3:4">
      <c r="C884930" s="7">
        <v>193</v>
      </c>
      <c r="D884930" s="98">
        <v>1</v>
      </c>
    </row>
    <row r="884931" spans="3:4">
      <c r="C884931" s="7">
        <v>194</v>
      </c>
      <c r="D884931" s="98">
        <v>2</v>
      </c>
    </row>
    <row r="884932" spans="3:4">
      <c r="C884932" s="7">
        <v>195</v>
      </c>
      <c r="D884932" s="98">
        <v>5</v>
      </c>
    </row>
    <row r="884933" spans="3:4">
      <c r="C884933" s="7">
        <v>196</v>
      </c>
      <c r="D884933" s="98">
        <v>3</v>
      </c>
    </row>
    <row r="884934" spans="3:4">
      <c r="C884934" s="7">
        <v>197</v>
      </c>
      <c r="D884934" s="98">
        <v>4</v>
      </c>
    </row>
    <row r="884935" spans="3:4">
      <c r="C884935" s="7">
        <v>198</v>
      </c>
      <c r="D884935" s="98">
        <v>1</v>
      </c>
    </row>
    <row r="884936" spans="3:4">
      <c r="C884936" s="7">
        <v>199</v>
      </c>
      <c r="D884936" s="98">
        <v>5</v>
      </c>
    </row>
    <row r="884937" spans="3:4">
      <c r="C884937" s="7">
        <v>200</v>
      </c>
      <c r="D884937" s="98">
        <v>2</v>
      </c>
    </row>
    <row r="884938" spans="3:4">
      <c r="C884938" s="7">
        <v>201</v>
      </c>
      <c r="D884938" s="98">
        <v>1</v>
      </c>
    </row>
    <row r="884939" spans="3:4">
      <c r="C884939" s="7">
        <v>202</v>
      </c>
      <c r="D884939" s="98">
        <v>4</v>
      </c>
    </row>
    <row r="884940" spans="3:4">
      <c r="C884940" s="7">
        <v>203</v>
      </c>
      <c r="D884940" s="98">
        <v>4</v>
      </c>
    </row>
    <row r="884941" spans="3:4">
      <c r="C884941" s="7">
        <v>204</v>
      </c>
      <c r="D884941" s="98">
        <v>3</v>
      </c>
    </row>
    <row r="884942" spans="3:4">
      <c r="C884942" s="7">
        <v>205</v>
      </c>
      <c r="D884942" s="98">
        <v>1</v>
      </c>
    </row>
    <row r="884943" spans="3:4">
      <c r="C884943" s="7">
        <v>206</v>
      </c>
      <c r="D884943" s="98">
        <v>5</v>
      </c>
    </row>
    <row r="884944" spans="3:4">
      <c r="C884944" s="7">
        <v>207</v>
      </c>
      <c r="D884944" s="98">
        <v>5</v>
      </c>
    </row>
    <row r="884945" spans="3:4">
      <c r="C884945" s="7">
        <v>208</v>
      </c>
      <c r="D884945" s="98">
        <v>4</v>
      </c>
    </row>
    <row r="884946" spans="3:4">
      <c r="C884946" s="7">
        <v>209</v>
      </c>
      <c r="D884946" s="98">
        <v>2</v>
      </c>
    </row>
    <row r="884947" spans="3:4">
      <c r="C884947" s="7">
        <v>210</v>
      </c>
      <c r="D884947" s="98">
        <v>1</v>
      </c>
    </row>
    <row r="884948" spans="3:4">
      <c r="C884948" s="7">
        <v>211</v>
      </c>
      <c r="D884948" s="98">
        <v>4</v>
      </c>
    </row>
    <row r="884949" spans="3:4">
      <c r="C884949" s="7">
        <v>212</v>
      </c>
      <c r="D884949" s="98">
        <v>1</v>
      </c>
    </row>
    <row r="884950" spans="3:4">
      <c r="C884950" s="7">
        <v>213</v>
      </c>
      <c r="D884950" s="98">
        <v>4</v>
      </c>
    </row>
    <row r="884951" spans="3:4">
      <c r="C884951" s="7">
        <v>214</v>
      </c>
      <c r="D884951" s="98">
        <v>1</v>
      </c>
    </row>
    <row r="884952" spans="3:4">
      <c r="C884952" s="7">
        <v>215</v>
      </c>
      <c r="D884952" s="98">
        <v>2</v>
      </c>
    </row>
    <row r="884953" spans="3:4">
      <c r="C884953" s="7">
        <v>216</v>
      </c>
      <c r="D884953" s="98">
        <v>4</v>
      </c>
    </row>
    <row r="884954" spans="3:4">
      <c r="C884954" s="7">
        <v>217</v>
      </c>
      <c r="D884954" s="98">
        <v>4</v>
      </c>
    </row>
    <row r="884955" spans="3:4">
      <c r="C884955" s="7">
        <v>218</v>
      </c>
      <c r="D884955" s="98">
        <v>3</v>
      </c>
    </row>
    <row r="884956" spans="3:4">
      <c r="C884956" s="7">
        <v>219</v>
      </c>
      <c r="D884956" s="98">
        <v>2</v>
      </c>
    </row>
    <row r="884957" spans="3:4">
      <c r="C884957" s="7">
        <v>220</v>
      </c>
      <c r="D884957" s="98">
        <v>5</v>
      </c>
    </row>
    <row r="884958" spans="3:4">
      <c r="C884958" s="7">
        <v>221</v>
      </c>
      <c r="D884958" s="98">
        <v>1</v>
      </c>
    </row>
    <row r="884959" spans="3:4">
      <c r="C884959" s="7">
        <v>222</v>
      </c>
      <c r="D884959" s="98"/>
    </row>
    <row r="884960" spans="3:4">
      <c r="C884960" s="7">
        <v>223</v>
      </c>
      <c r="D884960" s="98">
        <v>4</v>
      </c>
    </row>
    <row r="884961" spans="3:4">
      <c r="C884961" s="7">
        <v>224</v>
      </c>
      <c r="D884961" s="98">
        <v>5</v>
      </c>
    </row>
    <row r="884962" spans="3:4">
      <c r="C884962" s="7">
        <v>225</v>
      </c>
      <c r="D884962" s="98">
        <v>3</v>
      </c>
    </row>
    <row r="884963" spans="3:4">
      <c r="C884963" s="7">
        <v>226</v>
      </c>
      <c r="D884963" s="98">
        <v>4</v>
      </c>
    </row>
    <row r="884964" spans="3:4">
      <c r="C884964" s="7">
        <v>227</v>
      </c>
      <c r="D884964" s="98">
        <v>1</v>
      </c>
    </row>
    <row r="884965" spans="3:4">
      <c r="C884965" s="7">
        <v>228</v>
      </c>
      <c r="D884965" s="98">
        <v>2</v>
      </c>
    </row>
    <row r="901121" spans="3:4">
      <c r="C901121" s="3" t="s">
        <v>13</v>
      </c>
      <c r="D901121" s="98" t="s">
        <v>0</v>
      </c>
    </row>
    <row r="901122" spans="3:4">
      <c r="C901122" s="7">
        <v>1</v>
      </c>
      <c r="D901122" s="98">
        <v>1</v>
      </c>
    </row>
    <row r="901123" spans="3:4">
      <c r="C901123" s="7">
        <v>2</v>
      </c>
      <c r="D901123" s="98">
        <v>1</v>
      </c>
    </row>
    <row r="901124" spans="3:4">
      <c r="C901124" s="7">
        <v>3</v>
      </c>
      <c r="D901124" s="98">
        <v>2</v>
      </c>
    </row>
    <row r="901125" spans="3:4">
      <c r="C901125" s="7">
        <v>4</v>
      </c>
      <c r="D901125" s="98">
        <v>1</v>
      </c>
    </row>
    <row r="901126" spans="3:4">
      <c r="C901126" s="7">
        <v>5</v>
      </c>
      <c r="D901126" s="98">
        <v>1</v>
      </c>
    </row>
    <row r="901127" spans="3:4">
      <c r="C901127" s="7">
        <v>6</v>
      </c>
      <c r="D901127" s="98">
        <v>1</v>
      </c>
    </row>
    <row r="901128" spans="3:4">
      <c r="C901128" s="7">
        <v>7</v>
      </c>
      <c r="D901128" s="98">
        <v>2</v>
      </c>
    </row>
    <row r="901129" spans="3:4">
      <c r="C901129" s="7">
        <v>8</v>
      </c>
      <c r="D901129" s="98">
        <v>1</v>
      </c>
    </row>
    <row r="901130" spans="3:4">
      <c r="C901130" s="7">
        <v>9</v>
      </c>
      <c r="D901130" s="98">
        <v>2</v>
      </c>
    </row>
    <row r="901131" spans="3:4">
      <c r="C901131" s="7">
        <v>10</v>
      </c>
      <c r="D901131" s="98">
        <v>1</v>
      </c>
    </row>
    <row r="901132" spans="3:4">
      <c r="C901132" s="7">
        <v>11</v>
      </c>
      <c r="D901132" s="98">
        <v>1</v>
      </c>
    </row>
    <row r="901133" spans="3:4">
      <c r="C901133" s="7">
        <v>12</v>
      </c>
      <c r="D901133" s="98">
        <v>1</v>
      </c>
    </row>
    <row r="901134" spans="3:4">
      <c r="C901134" s="7">
        <v>13</v>
      </c>
      <c r="D901134" s="98">
        <v>2</v>
      </c>
    </row>
    <row r="901135" spans="3:4">
      <c r="C901135" s="7">
        <v>14</v>
      </c>
      <c r="D901135" s="98">
        <v>1</v>
      </c>
    </row>
    <row r="901136" spans="3:4">
      <c r="C901136" s="7">
        <v>15</v>
      </c>
      <c r="D901136" s="98">
        <v>2</v>
      </c>
    </row>
    <row r="901137" spans="3:4">
      <c r="C901137" s="7">
        <v>16</v>
      </c>
      <c r="D901137" s="98">
        <v>1</v>
      </c>
    </row>
    <row r="901138" spans="3:4">
      <c r="C901138" s="7">
        <v>17</v>
      </c>
      <c r="D901138" s="98">
        <v>2</v>
      </c>
    </row>
    <row r="901139" spans="3:4">
      <c r="C901139" s="7">
        <v>18</v>
      </c>
      <c r="D901139" s="98">
        <v>1</v>
      </c>
    </row>
    <row r="901140" spans="3:4">
      <c r="C901140" s="7">
        <v>19</v>
      </c>
      <c r="D901140" s="98">
        <v>2</v>
      </c>
    </row>
    <row r="901141" spans="3:4">
      <c r="C901141" s="7">
        <v>20</v>
      </c>
      <c r="D901141" s="98">
        <v>1</v>
      </c>
    </row>
    <row r="901142" spans="3:4">
      <c r="C901142" s="7">
        <v>21</v>
      </c>
      <c r="D901142" s="98">
        <v>2</v>
      </c>
    </row>
    <row r="901143" spans="3:4">
      <c r="C901143" s="7">
        <v>22</v>
      </c>
      <c r="D901143" s="98">
        <v>1</v>
      </c>
    </row>
    <row r="901144" spans="3:4">
      <c r="C901144" s="7">
        <v>23</v>
      </c>
      <c r="D901144" s="98">
        <v>2</v>
      </c>
    </row>
    <row r="901145" spans="3:4">
      <c r="C901145" s="7">
        <v>24</v>
      </c>
      <c r="D901145" s="98">
        <v>2</v>
      </c>
    </row>
    <row r="901146" spans="3:4">
      <c r="C901146" s="7">
        <v>25</v>
      </c>
      <c r="D901146" s="98">
        <v>2</v>
      </c>
    </row>
    <row r="901147" spans="3:4">
      <c r="C901147" s="7">
        <v>26</v>
      </c>
      <c r="D901147" s="98">
        <v>1</v>
      </c>
    </row>
    <row r="901148" spans="3:4">
      <c r="C901148" s="7">
        <v>27</v>
      </c>
      <c r="D901148" s="98">
        <v>1</v>
      </c>
    </row>
    <row r="901149" spans="3:4">
      <c r="C901149" s="7">
        <v>28</v>
      </c>
      <c r="D901149" s="98">
        <v>2</v>
      </c>
    </row>
    <row r="901150" spans="3:4">
      <c r="C901150" s="7">
        <v>29</v>
      </c>
      <c r="D901150" s="98">
        <v>1</v>
      </c>
    </row>
    <row r="901151" spans="3:4">
      <c r="C901151" s="7">
        <v>30</v>
      </c>
      <c r="D901151" s="98">
        <v>2</v>
      </c>
    </row>
    <row r="901152" spans="3:4">
      <c r="C901152" s="7">
        <v>31</v>
      </c>
      <c r="D901152" s="98">
        <v>2</v>
      </c>
    </row>
    <row r="901153" spans="3:4">
      <c r="C901153" s="7">
        <v>32</v>
      </c>
      <c r="D901153" s="98">
        <v>2</v>
      </c>
    </row>
    <row r="901154" spans="3:4">
      <c r="C901154" s="7">
        <v>33</v>
      </c>
      <c r="D901154" s="98">
        <v>1</v>
      </c>
    </row>
    <row r="901155" spans="3:4">
      <c r="C901155" s="7">
        <v>34</v>
      </c>
      <c r="D901155" s="98">
        <v>1</v>
      </c>
    </row>
    <row r="901156" spans="3:4">
      <c r="C901156" s="7">
        <v>35</v>
      </c>
      <c r="D901156" s="98">
        <v>2</v>
      </c>
    </row>
    <row r="901157" spans="3:4">
      <c r="C901157" s="7">
        <v>36</v>
      </c>
      <c r="D901157" s="98">
        <v>1</v>
      </c>
    </row>
    <row r="901158" spans="3:4">
      <c r="C901158" s="7">
        <v>37</v>
      </c>
      <c r="D901158" s="98">
        <v>2</v>
      </c>
    </row>
    <row r="901159" spans="3:4">
      <c r="C901159" s="7">
        <v>38</v>
      </c>
      <c r="D901159" s="98">
        <v>1</v>
      </c>
    </row>
    <row r="901160" spans="3:4">
      <c r="C901160" s="7">
        <v>39</v>
      </c>
      <c r="D901160" s="98">
        <v>1</v>
      </c>
    </row>
    <row r="901161" spans="3:4">
      <c r="C901161" s="7">
        <v>40</v>
      </c>
      <c r="D901161" s="98">
        <v>1</v>
      </c>
    </row>
    <row r="901162" spans="3:4">
      <c r="C901162" s="7">
        <v>41</v>
      </c>
      <c r="D901162" s="98">
        <v>2</v>
      </c>
    </row>
    <row r="901163" spans="3:4">
      <c r="C901163" s="7">
        <v>42</v>
      </c>
      <c r="D901163" s="98">
        <v>2</v>
      </c>
    </row>
    <row r="901164" spans="3:4">
      <c r="C901164" s="7">
        <v>43</v>
      </c>
      <c r="D901164" s="98">
        <v>1</v>
      </c>
    </row>
    <row r="901165" spans="3:4">
      <c r="C901165" s="7">
        <v>44</v>
      </c>
      <c r="D901165" s="98">
        <v>1</v>
      </c>
    </row>
    <row r="901166" spans="3:4">
      <c r="C901166" s="7">
        <v>45</v>
      </c>
      <c r="D901166" s="98">
        <v>2</v>
      </c>
    </row>
    <row r="901167" spans="3:4">
      <c r="C901167" s="7">
        <v>46</v>
      </c>
      <c r="D901167" s="98">
        <v>1</v>
      </c>
    </row>
    <row r="901168" spans="3:4">
      <c r="C901168" s="7">
        <v>47</v>
      </c>
      <c r="D901168" s="98">
        <v>2</v>
      </c>
    </row>
    <row r="901169" spans="3:4">
      <c r="C901169" s="7">
        <v>48</v>
      </c>
      <c r="D901169" s="98">
        <v>2</v>
      </c>
    </row>
    <row r="901170" spans="3:4">
      <c r="C901170" s="7">
        <v>49</v>
      </c>
      <c r="D901170" s="98">
        <v>1</v>
      </c>
    </row>
    <row r="901171" spans="3:4">
      <c r="C901171" s="7">
        <v>50</v>
      </c>
      <c r="D901171" s="98">
        <v>1</v>
      </c>
    </row>
    <row r="901172" spans="3:4">
      <c r="C901172" s="7">
        <v>51</v>
      </c>
      <c r="D901172" s="98">
        <v>2</v>
      </c>
    </row>
    <row r="901173" spans="3:4">
      <c r="C901173" s="7">
        <v>52</v>
      </c>
      <c r="D901173" s="98">
        <v>1</v>
      </c>
    </row>
    <row r="901174" spans="3:4">
      <c r="C901174" s="7">
        <v>53</v>
      </c>
      <c r="D901174" s="98">
        <v>2</v>
      </c>
    </row>
    <row r="901175" spans="3:4">
      <c r="C901175" s="7">
        <v>54</v>
      </c>
      <c r="D901175" s="98">
        <v>2</v>
      </c>
    </row>
    <row r="901176" spans="3:4">
      <c r="C901176" s="7">
        <v>55</v>
      </c>
      <c r="D901176" s="98">
        <v>2</v>
      </c>
    </row>
    <row r="901177" spans="3:4">
      <c r="C901177" s="7">
        <v>56</v>
      </c>
      <c r="D901177" s="98">
        <v>2</v>
      </c>
    </row>
    <row r="901178" spans="3:4">
      <c r="C901178" s="7">
        <v>57</v>
      </c>
      <c r="D901178" s="98">
        <v>2</v>
      </c>
    </row>
    <row r="901179" spans="3:4">
      <c r="C901179" s="7">
        <v>58</v>
      </c>
      <c r="D901179" s="98">
        <v>1</v>
      </c>
    </row>
    <row r="901180" spans="3:4">
      <c r="C901180" s="7">
        <v>59</v>
      </c>
      <c r="D901180" s="98">
        <v>1</v>
      </c>
    </row>
    <row r="901181" spans="3:4">
      <c r="C901181" s="7">
        <v>60</v>
      </c>
      <c r="D901181" s="98">
        <v>1</v>
      </c>
    </row>
    <row r="901182" spans="3:4">
      <c r="C901182" s="7">
        <v>61</v>
      </c>
      <c r="D901182" s="98">
        <v>2</v>
      </c>
    </row>
    <row r="901183" spans="3:4">
      <c r="C901183" s="7">
        <v>62</v>
      </c>
      <c r="D901183" s="98">
        <v>2</v>
      </c>
    </row>
    <row r="901184" spans="3:4">
      <c r="C901184" s="7">
        <v>63</v>
      </c>
      <c r="D901184" s="98">
        <v>2</v>
      </c>
    </row>
    <row r="901185" spans="3:4">
      <c r="C901185" s="7">
        <v>64</v>
      </c>
      <c r="D901185" s="98">
        <v>1</v>
      </c>
    </row>
    <row r="901186" spans="3:4">
      <c r="C901186" s="7">
        <v>65</v>
      </c>
      <c r="D901186" s="98">
        <v>2</v>
      </c>
    </row>
    <row r="901187" spans="3:4">
      <c r="C901187" s="7">
        <v>66</v>
      </c>
      <c r="D901187" s="98">
        <v>1</v>
      </c>
    </row>
    <row r="901188" spans="3:4">
      <c r="C901188" s="7">
        <v>67</v>
      </c>
      <c r="D901188" s="98">
        <v>2</v>
      </c>
    </row>
    <row r="901189" spans="3:4">
      <c r="C901189" s="7">
        <v>68</v>
      </c>
      <c r="D901189" s="98">
        <v>1</v>
      </c>
    </row>
    <row r="901190" spans="3:4">
      <c r="C901190" s="7">
        <v>69</v>
      </c>
      <c r="D901190" s="98">
        <v>2</v>
      </c>
    </row>
    <row r="901191" spans="3:4">
      <c r="C901191" s="7">
        <v>70</v>
      </c>
      <c r="D901191" s="98">
        <v>2</v>
      </c>
    </row>
    <row r="901192" spans="3:4">
      <c r="C901192" s="7">
        <v>71</v>
      </c>
      <c r="D901192" s="98">
        <v>2</v>
      </c>
    </row>
    <row r="901193" spans="3:4">
      <c r="C901193" s="7">
        <v>72</v>
      </c>
      <c r="D901193" s="98">
        <v>2</v>
      </c>
    </row>
    <row r="901194" spans="3:4">
      <c r="C901194" s="7">
        <v>73</v>
      </c>
      <c r="D901194" s="98">
        <v>2</v>
      </c>
    </row>
    <row r="901195" spans="3:4">
      <c r="C901195" s="7">
        <v>74</v>
      </c>
      <c r="D901195" s="98">
        <v>1</v>
      </c>
    </row>
    <row r="901196" spans="3:4">
      <c r="C901196" s="7">
        <v>75</v>
      </c>
      <c r="D901196" s="98">
        <v>2</v>
      </c>
    </row>
    <row r="901197" spans="3:4">
      <c r="C901197" s="7">
        <v>76</v>
      </c>
      <c r="D901197" s="98">
        <v>1</v>
      </c>
    </row>
    <row r="901198" spans="3:4">
      <c r="C901198" s="7">
        <v>77</v>
      </c>
      <c r="D901198" s="98">
        <v>2</v>
      </c>
    </row>
    <row r="901199" spans="3:4">
      <c r="C901199" s="7">
        <v>78</v>
      </c>
      <c r="D901199" s="98">
        <v>2</v>
      </c>
    </row>
    <row r="901200" spans="3:4">
      <c r="C901200" s="7">
        <v>79</v>
      </c>
      <c r="D901200" s="98">
        <v>1</v>
      </c>
    </row>
    <row r="901201" spans="3:4">
      <c r="C901201" s="7">
        <v>80</v>
      </c>
      <c r="D901201" s="98">
        <v>2</v>
      </c>
    </row>
    <row r="901202" spans="3:4">
      <c r="C901202" s="7">
        <v>81</v>
      </c>
      <c r="D901202" s="98">
        <v>1</v>
      </c>
    </row>
    <row r="901203" spans="3:4">
      <c r="C901203" s="7">
        <v>82</v>
      </c>
      <c r="D901203" s="98">
        <v>1</v>
      </c>
    </row>
    <row r="901204" spans="3:4">
      <c r="C901204" s="7">
        <v>83</v>
      </c>
      <c r="D901204" s="98">
        <v>1</v>
      </c>
    </row>
    <row r="901205" spans="3:4">
      <c r="C901205" s="7">
        <v>84</v>
      </c>
      <c r="D901205" s="98">
        <v>1</v>
      </c>
    </row>
    <row r="901206" spans="3:4">
      <c r="C901206" s="7">
        <v>85</v>
      </c>
      <c r="D901206" s="98">
        <v>2</v>
      </c>
    </row>
    <row r="901207" spans="3:4">
      <c r="C901207" s="7">
        <v>86</v>
      </c>
      <c r="D901207" s="98">
        <v>2</v>
      </c>
    </row>
    <row r="901208" spans="3:4">
      <c r="C901208" s="7">
        <v>87</v>
      </c>
      <c r="D901208" s="98">
        <v>1</v>
      </c>
    </row>
    <row r="901209" spans="3:4">
      <c r="C901209" s="7">
        <v>88</v>
      </c>
      <c r="D901209" s="98">
        <v>2</v>
      </c>
    </row>
    <row r="901210" spans="3:4">
      <c r="C901210" s="7">
        <v>89</v>
      </c>
      <c r="D901210" s="98">
        <v>1</v>
      </c>
    </row>
    <row r="901211" spans="3:4">
      <c r="C901211" s="7">
        <v>90</v>
      </c>
      <c r="D901211" s="98">
        <v>1</v>
      </c>
    </row>
    <row r="901212" spans="3:4">
      <c r="C901212" s="7">
        <v>91</v>
      </c>
      <c r="D901212" s="98">
        <v>2</v>
      </c>
    </row>
    <row r="901213" spans="3:4">
      <c r="C901213" s="7">
        <v>92</v>
      </c>
      <c r="D901213" s="98">
        <v>1</v>
      </c>
    </row>
    <row r="901214" spans="3:4">
      <c r="C901214" s="7">
        <v>93</v>
      </c>
      <c r="D901214" s="98">
        <v>1</v>
      </c>
    </row>
    <row r="901215" spans="3:4">
      <c r="C901215" s="7">
        <v>94</v>
      </c>
      <c r="D901215" s="98">
        <v>2</v>
      </c>
    </row>
    <row r="901216" spans="3:4">
      <c r="C901216" s="7">
        <v>95</v>
      </c>
      <c r="D901216" s="98">
        <v>2</v>
      </c>
    </row>
    <row r="901217" spans="3:4">
      <c r="C901217" s="7">
        <v>96</v>
      </c>
      <c r="D901217" s="98">
        <v>2</v>
      </c>
    </row>
    <row r="901218" spans="3:4">
      <c r="C901218" s="7">
        <v>97</v>
      </c>
      <c r="D901218" s="98">
        <v>2</v>
      </c>
    </row>
    <row r="901219" spans="3:4">
      <c r="C901219" s="7">
        <v>98</v>
      </c>
      <c r="D901219" s="98">
        <v>1</v>
      </c>
    </row>
    <row r="901220" spans="3:4">
      <c r="C901220" s="7">
        <v>99</v>
      </c>
      <c r="D901220" s="98">
        <v>2</v>
      </c>
    </row>
    <row r="901221" spans="3:4">
      <c r="C901221" s="7">
        <v>100</v>
      </c>
      <c r="D901221" s="98">
        <v>2</v>
      </c>
    </row>
    <row r="901222" spans="3:4">
      <c r="C901222" s="7">
        <v>101</v>
      </c>
      <c r="D901222" s="98">
        <v>2</v>
      </c>
    </row>
    <row r="901223" spans="3:4">
      <c r="C901223" s="7">
        <v>102</v>
      </c>
      <c r="D901223" s="98">
        <v>1</v>
      </c>
    </row>
    <row r="901224" spans="3:4">
      <c r="C901224" s="7">
        <v>103</v>
      </c>
      <c r="D901224" s="98">
        <v>2</v>
      </c>
    </row>
    <row r="901225" spans="3:4">
      <c r="C901225" s="7">
        <v>104</v>
      </c>
      <c r="D901225" s="98">
        <v>1</v>
      </c>
    </row>
    <row r="901226" spans="3:4">
      <c r="C901226" s="7">
        <v>105</v>
      </c>
      <c r="D901226" s="98">
        <v>2</v>
      </c>
    </row>
    <row r="901227" spans="3:4">
      <c r="C901227" s="7">
        <v>106</v>
      </c>
      <c r="D901227" s="98">
        <v>2</v>
      </c>
    </row>
    <row r="901228" spans="3:4">
      <c r="C901228" s="7">
        <v>107</v>
      </c>
      <c r="D901228" s="98">
        <v>2</v>
      </c>
    </row>
    <row r="901229" spans="3:4">
      <c r="C901229" s="7">
        <v>108</v>
      </c>
      <c r="D901229" s="98">
        <v>2</v>
      </c>
    </row>
    <row r="901230" spans="3:4">
      <c r="C901230" s="7">
        <v>109</v>
      </c>
      <c r="D901230" s="98">
        <v>2</v>
      </c>
    </row>
    <row r="901231" spans="3:4">
      <c r="C901231" s="7">
        <v>110</v>
      </c>
      <c r="D901231" s="98">
        <v>2</v>
      </c>
    </row>
    <row r="901232" spans="3:4">
      <c r="C901232" s="7">
        <v>111</v>
      </c>
      <c r="D901232" s="98">
        <v>1</v>
      </c>
    </row>
    <row r="901233" spans="3:4">
      <c r="C901233" s="7">
        <v>112</v>
      </c>
      <c r="D901233" s="98">
        <v>2</v>
      </c>
    </row>
    <row r="901234" spans="3:4">
      <c r="C901234" s="7">
        <v>113</v>
      </c>
      <c r="D901234" s="98">
        <v>2</v>
      </c>
    </row>
    <row r="901235" spans="3:4">
      <c r="C901235" s="7">
        <v>114</v>
      </c>
      <c r="D901235" s="98">
        <v>2</v>
      </c>
    </row>
    <row r="901236" spans="3:4">
      <c r="C901236" s="7">
        <v>115</v>
      </c>
      <c r="D901236" s="98">
        <v>2</v>
      </c>
    </row>
    <row r="901237" spans="3:4">
      <c r="C901237" s="7">
        <v>116</v>
      </c>
      <c r="D901237" s="98">
        <v>1</v>
      </c>
    </row>
    <row r="901238" spans="3:4">
      <c r="C901238" s="7">
        <v>117</v>
      </c>
      <c r="D901238" s="98">
        <v>2</v>
      </c>
    </row>
    <row r="901239" spans="3:4">
      <c r="C901239" s="7">
        <v>118</v>
      </c>
      <c r="D901239" s="98">
        <v>2</v>
      </c>
    </row>
    <row r="901240" spans="3:4">
      <c r="C901240" s="7">
        <v>119</v>
      </c>
      <c r="D901240" s="98">
        <v>2</v>
      </c>
    </row>
    <row r="901241" spans="3:4">
      <c r="C901241" s="7">
        <v>120</v>
      </c>
      <c r="D901241" s="98">
        <v>2</v>
      </c>
    </row>
    <row r="901242" spans="3:4">
      <c r="C901242" s="7">
        <v>121</v>
      </c>
      <c r="D901242" s="98">
        <v>2</v>
      </c>
    </row>
    <row r="901243" spans="3:4">
      <c r="C901243" s="7">
        <v>122</v>
      </c>
      <c r="D901243" s="98">
        <v>2</v>
      </c>
    </row>
    <row r="901244" spans="3:4">
      <c r="C901244" s="7">
        <v>123</v>
      </c>
      <c r="D901244" s="98">
        <v>2</v>
      </c>
    </row>
    <row r="901245" spans="3:4">
      <c r="C901245" s="7">
        <v>124</v>
      </c>
      <c r="D901245" s="98">
        <v>1</v>
      </c>
    </row>
    <row r="901246" spans="3:4">
      <c r="C901246" s="7">
        <v>125</v>
      </c>
      <c r="D901246" s="98">
        <v>2</v>
      </c>
    </row>
    <row r="901247" spans="3:4">
      <c r="C901247" s="7">
        <v>126</v>
      </c>
      <c r="D901247" s="98">
        <v>1</v>
      </c>
    </row>
    <row r="901248" spans="3:4">
      <c r="C901248" s="7">
        <v>127</v>
      </c>
      <c r="D901248" s="98">
        <v>2</v>
      </c>
    </row>
    <row r="901249" spans="3:4">
      <c r="C901249" s="7">
        <v>128</v>
      </c>
      <c r="D901249" s="98">
        <v>2</v>
      </c>
    </row>
    <row r="901250" spans="3:4">
      <c r="C901250" s="7">
        <v>129</v>
      </c>
      <c r="D901250" s="98">
        <v>2</v>
      </c>
    </row>
    <row r="901251" spans="3:4">
      <c r="C901251" s="7">
        <v>130</v>
      </c>
      <c r="D901251" s="98">
        <v>2</v>
      </c>
    </row>
    <row r="901252" spans="3:4">
      <c r="C901252" s="7">
        <v>131</v>
      </c>
      <c r="D901252" s="98">
        <v>1</v>
      </c>
    </row>
    <row r="901253" spans="3:4">
      <c r="C901253" s="7">
        <v>132</v>
      </c>
      <c r="D901253" s="98">
        <v>2</v>
      </c>
    </row>
    <row r="901254" spans="3:4">
      <c r="C901254" s="7">
        <v>133</v>
      </c>
      <c r="D901254" s="98">
        <v>2</v>
      </c>
    </row>
    <row r="901255" spans="3:4">
      <c r="C901255" s="7">
        <v>134</v>
      </c>
      <c r="D901255" s="98">
        <v>2</v>
      </c>
    </row>
    <row r="901256" spans="3:4">
      <c r="C901256" s="7">
        <v>135</v>
      </c>
      <c r="D901256" s="98">
        <v>2</v>
      </c>
    </row>
    <row r="901257" spans="3:4">
      <c r="C901257" s="7">
        <v>136</v>
      </c>
      <c r="D901257" s="98">
        <v>1</v>
      </c>
    </row>
    <row r="901258" spans="3:4">
      <c r="C901258" s="7">
        <v>137</v>
      </c>
      <c r="D901258" s="98">
        <v>1</v>
      </c>
    </row>
    <row r="901259" spans="3:4">
      <c r="C901259" s="7">
        <v>138</v>
      </c>
      <c r="D901259" s="98">
        <v>2</v>
      </c>
    </row>
    <row r="901260" spans="3:4">
      <c r="C901260" s="7">
        <v>139</v>
      </c>
      <c r="D901260" s="98">
        <v>2</v>
      </c>
    </row>
    <row r="901261" spans="3:4">
      <c r="C901261" s="7">
        <v>140</v>
      </c>
      <c r="D901261" s="98">
        <v>2</v>
      </c>
    </row>
    <row r="901262" spans="3:4">
      <c r="C901262" s="7">
        <v>141</v>
      </c>
      <c r="D901262" s="98">
        <v>1</v>
      </c>
    </row>
    <row r="901263" spans="3:4">
      <c r="C901263" s="7">
        <v>142</v>
      </c>
      <c r="D901263" s="98">
        <v>2</v>
      </c>
    </row>
    <row r="901264" spans="3:4">
      <c r="C901264" s="7">
        <v>143</v>
      </c>
      <c r="D901264" s="98">
        <v>2</v>
      </c>
    </row>
    <row r="901265" spans="3:4">
      <c r="C901265" s="7">
        <v>144</v>
      </c>
      <c r="D901265" s="98">
        <v>1</v>
      </c>
    </row>
    <row r="901266" spans="3:4">
      <c r="C901266" s="7">
        <v>145</v>
      </c>
      <c r="D901266" s="98">
        <v>2</v>
      </c>
    </row>
    <row r="901267" spans="3:4">
      <c r="C901267" s="7">
        <v>146</v>
      </c>
      <c r="D901267" s="98">
        <v>2</v>
      </c>
    </row>
    <row r="901268" spans="3:4">
      <c r="C901268" s="7">
        <v>147</v>
      </c>
      <c r="D901268" s="98">
        <v>2</v>
      </c>
    </row>
    <row r="901269" spans="3:4">
      <c r="C901269" s="7">
        <v>148</v>
      </c>
      <c r="D901269" s="98">
        <v>1</v>
      </c>
    </row>
    <row r="901270" spans="3:4">
      <c r="C901270" s="7">
        <v>149</v>
      </c>
      <c r="D901270" s="98">
        <v>2</v>
      </c>
    </row>
    <row r="901271" spans="3:4">
      <c r="C901271" s="7">
        <v>150</v>
      </c>
      <c r="D901271" s="98">
        <v>2</v>
      </c>
    </row>
    <row r="901272" spans="3:4">
      <c r="C901272" s="7">
        <v>151</v>
      </c>
      <c r="D901272" s="98">
        <v>2</v>
      </c>
    </row>
    <row r="901273" spans="3:4">
      <c r="C901273" s="7">
        <v>152</v>
      </c>
      <c r="D901273" s="98">
        <v>2</v>
      </c>
    </row>
    <row r="901274" spans="3:4">
      <c r="C901274" s="7">
        <v>153</v>
      </c>
      <c r="D901274" s="98">
        <v>2</v>
      </c>
    </row>
    <row r="901275" spans="3:4">
      <c r="C901275" s="7">
        <v>154</v>
      </c>
      <c r="D901275" s="98">
        <v>2</v>
      </c>
    </row>
    <row r="901276" spans="3:4">
      <c r="C901276" s="7">
        <v>155</v>
      </c>
      <c r="D901276" s="98">
        <v>2</v>
      </c>
    </row>
    <row r="901277" spans="3:4">
      <c r="C901277" s="7">
        <v>156</v>
      </c>
      <c r="D901277" s="98">
        <v>2</v>
      </c>
    </row>
    <row r="901278" spans="3:4">
      <c r="C901278" s="7">
        <v>157</v>
      </c>
      <c r="D901278" s="98">
        <v>2</v>
      </c>
    </row>
    <row r="901279" spans="3:4">
      <c r="C901279" s="7">
        <v>158</v>
      </c>
      <c r="D901279" s="98">
        <v>2</v>
      </c>
    </row>
    <row r="901280" spans="3:4">
      <c r="C901280" s="7">
        <v>159</v>
      </c>
      <c r="D901280" s="98">
        <v>2</v>
      </c>
    </row>
    <row r="901281" spans="3:4">
      <c r="C901281" s="7">
        <v>160</v>
      </c>
      <c r="D901281" s="98">
        <v>2</v>
      </c>
    </row>
    <row r="901282" spans="3:4">
      <c r="C901282" s="7">
        <v>161</v>
      </c>
      <c r="D901282" s="98">
        <v>2</v>
      </c>
    </row>
    <row r="901283" spans="3:4">
      <c r="C901283" s="7">
        <v>162</v>
      </c>
      <c r="D901283" s="98">
        <v>2</v>
      </c>
    </row>
    <row r="901284" spans="3:4">
      <c r="C901284" s="7">
        <v>163</v>
      </c>
      <c r="D901284" s="98">
        <v>2</v>
      </c>
    </row>
    <row r="901285" spans="3:4">
      <c r="C901285" s="7">
        <v>164</v>
      </c>
      <c r="D901285" s="98">
        <v>2</v>
      </c>
    </row>
    <row r="901286" spans="3:4">
      <c r="C901286" s="7">
        <v>165</v>
      </c>
      <c r="D901286" s="98">
        <v>2</v>
      </c>
    </row>
    <row r="901287" spans="3:4">
      <c r="C901287" s="7">
        <v>166</v>
      </c>
      <c r="D901287" s="98">
        <v>2</v>
      </c>
    </row>
    <row r="901288" spans="3:4">
      <c r="C901288" s="7">
        <v>167</v>
      </c>
      <c r="D901288" s="98">
        <v>2</v>
      </c>
    </row>
    <row r="901289" spans="3:4">
      <c r="C901289" s="7">
        <v>168</v>
      </c>
      <c r="D901289" s="98">
        <v>2</v>
      </c>
    </row>
    <row r="901290" spans="3:4">
      <c r="C901290" s="7">
        <v>169</v>
      </c>
      <c r="D901290" s="98">
        <v>2</v>
      </c>
    </row>
    <row r="901291" spans="3:4">
      <c r="C901291" s="7">
        <v>170</v>
      </c>
      <c r="D901291" s="98">
        <v>2</v>
      </c>
    </row>
    <row r="901292" spans="3:4">
      <c r="C901292" s="7">
        <v>171</v>
      </c>
      <c r="D901292" s="98">
        <v>2</v>
      </c>
    </row>
    <row r="901293" spans="3:4">
      <c r="C901293" s="7">
        <v>172</v>
      </c>
      <c r="D901293" s="98">
        <v>2</v>
      </c>
    </row>
    <row r="901294" spans="3:4">
      <c r="C901294" s="7">
        <v>173</v>
      </c>
      <c r="D901294" s="98">
        <v>2</v>
      </c>
    </row>
    <row r="901295" spans="3:4">
      <c r="C901295" s="7">
        <v>174</v>
      </c>
      <c r="D901295" s="98">
        <v>2</v>
      </c>
    </row>
    <row r="901296" spans="3:4">
      <c r="C901296" s="7">
        <v>175</v>
      </c>
      <c r="D901296" s="98">
        <v>2</v>
      </c>
    </row>
    <row r="901297" spans="3:4">
      <c r="C901297" s="7">
        <v>176</v>
      </c>
      <c r="D901297" s="98">
        <v>2</v>
      </c>
    </row>
    <row r="901298" spans="3:4">
      <c r="C901298" s="7">
        <v>177</v>
      </c>
      <c r="D901298" s="98">
        <v>2</v>
      </c>
    </row>
    <row r="901299" spans="3:4">
      <c r="C901299" s="7">
        <v>178</v>
      </c>
      <c r="D901299" s="98">
        <v>2</v>
      </c>
    </row>
    <row r="901300" spans="3:4">
      <c r="C901300" s="7">
        <v>179</v>
      </c>
      <c r="D901300" s="98">
        <v>1</v>
      </c>
    </row>
    <row r="901301" spans="3:4">
      <c r="C901301" s="7">
        <v>180</v>
      </c>
      <c r="D901301" s="98">
        <v>2</v>
      </c>
    </row>
    <row r="901302" spans="3:4">
      <c r="C901302" s="7">
        <v>181</v>
      </c>
      <c r="D901302" s="98">
        <v>2</v>
      </c>
    </row>
    <row r="901303" spans="3:4">
      <c r="C901303" s="7">
        <v>182</v>
      </c>
      <c r="D901303" s="98">
        <v>2</v>
      </c>
    </row>
    <row r="901304" spans="3:4">
      <c r="C901304" s="7">
        <v>183</v>
      </c>
      <c r="D901304" s="98">
        <v>2</v>
      </c>
    </row>
    <row r="901305" spans="3:4">
      <c r="C901305" s="7">
        <v>184</v>
      </c>
      <c r="D901305" s="98">
        <v>1</v>
      </c>
    </row>
    <row r="901306" spans="3:4">
      <c r="C901306" s="7">
        <v>185</v>
      </c>
      <c r="D901306" s="98">
        <v>2</v>
      </c>
    </row>
    <row r="901307" spans="3:4">
      <c r="C901307" s="7">
        <v>186</v>
      </c>
      <c r="D901307" s="98">
        <v>2</v>
      </c>
    </row>
    <row r="901308" spans="3:4">
      <c r="C901308" s="7">
        <v>187</v>
      </c>
      <c r="D901308" s="98">
        <v>5</v>
      </c>
    </row>
    <row r="901309" spans="3:4">
      <c r="C901309" s="7">
        <v>188</v>
      </c>
      <c r="D901309" s="98">
        <v>1</v>
      </c>
    </row>
    <row r="901310" spans="3:4">
      <c r="C901310" s="7">
        <v>189</v>
      </c>
      <c r="D901310" s="98">
        <v>5</v>
      </c>
    </row>
    <row r="901311" spans="3:4">
      <c r="C901311" s="7">
        <v>190</v>
      </c>
      <c r="D901311" s="98">
        <v>5</v>
      </c>
    </row>
    <row r="901312" spans="3:4">
      <c r="C901312" s="7">
        <v>191</v>
      </c>
      <c r="D901312" s="98">
        <v>5</v>
      </c>
    </row>
    <row r="901313" spans="3:4">
      <c r="C901313" s="7">
        <v>192</v>
      </c>
      <c r="D901313" s="98">
        <v>1</v>
      </c>
    </row>
    <row r="901314" spans="3:4">
      <c r="C901314" s="7">
        <v>193</v>
      </c>
      <c r="D901314" s="98">
        <v>1</v>
      </c>
    </row>
    <row r="901315" spans="3:4">
      <c r="C901315" s="7">
        <v>194</v>
      </c>
      <c r="D901315" s="98">
        <v>2</v>
      </c>
    </row>
    <row r="901316" spans="3:4">
      <c r="C901316" s="7">
        <v>195</v>
      </c>
      <c r="D901316" s="98">
        <v>5</v>
      </c>
    </row>
    <row r="901317" spans="3:4">
      <c r="C901317" s="7">
        <v>196</v>
      </c>
      <c r="D901317" s="98">
        <v>3</v>
      </c>
    </row>
    <row r="901318" spans="3:4">
      <c r="C901318" s="7">
        <v>197</v>
      </c>
      <c r="D901318" s="98">
        <v>4</v>
      </c>
    </row>
    <row r="901319" spans="3:4">
      <c r="C901319" s="7">
        <v>198</v>
      </c>
      <c r="D901319" s="98">
        <v>1</v>
      </c>
    </row>
    <row r="901320" spans="3:4">
      <c r="C901320" s="7">
        <v>199</v>
      </c>
      <c r="D901320" s="98">
        <v>5</v>
      </c>
    </row>
    <row r="901321" spans="3:4">
      <c r="C901321" s="7">
        <v>200</v>
      </c>
      <c r="D901321" s="98">
        <v>2</v>
      </c>
    </row>
    <row r="901322" spans="3:4">
      <c r="C901322" s="7">
        <v>201</v>
      </c>
      <c r="D901322" s="98">
        <v>1</v>
      </c>
    </row>
    <row r="901323" spans="3:4">
      <c r="C901323" s="7">
        <v>202</v>
      </c>
      <c r="D901323" s="98">
        <v>4</v>
      </c>
    </row>
    <row r="901324" spans="3:4">
      <c r="C901324" s="7">
        <v>203</v>
      </c>
      <c r="D901324" s="98">
        <v>4</v>
      </c>
    </row>
    <row r="901325" spans="3:4">
      <c r="C901325" s="7">
        <v>204</v>
      </c>
      <c r="D901325" s="98">
        <v>3</v>
      </c>
    </row>
    <row r="901326" spans="3:4">
      <c r="C901326" s="7">
        <v>205</v>
      </c>
      <c r="D901326" s="98">
        <v>1</v>
      </c>
    </row>
    <row r="901327" spans="3:4">
      <c r="C901327" s="7">
        <v>206</v>
      </c>
      <c r="D901327" s="98">
        <v>5</v>
      </c>
    </row>
    <row r="901328" spans="3:4">
      <c r="C901328" s="7">
        <v>207</v>
      </c>
      <c r="D901328" s="98">
        <v>5</v>
      </c>
    </row>
    <row r="901329" spans="3:4">
      <c r="C901329" s="7">
        <v>208</v>
      </c>
      <c r="D901329" s="98">
        <v>4</v>
      </c>
    </row>
    <row r="901330" spans="3:4">
      <c r="C901330" s="7">
        <v>209</v>
      </c>
      <c r="D901330" s="98">
        <v>2</v>
      </c>
    </row>
    <row r="901331" spans="3:4">
      <c r="C901331" s="7">
        <v>210</v>
      </c>
      <c r="D901331" s="98">
        <v>1</v>
      </c>
    </row>
    <row r="901332" spans="3:4">
      <c r="C901332" s="7">
        <v>211</v>
      </c>
      <c r="D901332" s="98">
        <v>4</v>
      </c>
    </row>
    <row r="901333" spans="3:4">
      <c r="C901333" s="7">
        <v>212</v>
      </c>
      <c r="D901333" s="98">
        <v>1</v>
      </c>
    </row>
    <row r="901334" spans="3:4">
      <c r="C901334" s="7">
        <v>213</v>
      </c>
      <c r="D901334" s="98">
        <v>4</v>
      </c>
    </row>
    <row r="901335" spans="3:4">
      <c r="C901335" s="7">
        <v>214</v>
      </c>
      <c r="D901335" s="98">
        <v>1</v>
      </c>
    </row>
    <row r="901336" spans="3:4">
      <c r="C901336" s="7">
        <v>215</v>
      </c>
      <c r="D901336" s="98">
        <v>2</v>
      </c>
    </row>
    <row r="901337" spans="3:4">
      <c r="C901337" s="7">
        <v>216</v>
      </c>
      <c r="D901337" s="98">
        <v>4</v>
      </c>
    </row>
    <row r="901338" spans="3:4">
      <c r="C901338" s="7">
        <v>217</v>
      </c>
      <c r="D901338" s="98">
        <v>4</v>
      </c>
    </row>
    <row r="901339" spans="3:4">
      <c r="C901339" s="7">
        <v>218</v>
      </c>
      <c r="D901339" s="98">
        <v>3</v>
      </c>
    </row>
    <row r="901340" spans="3:4">
      <c r="C901340" s="7">
        <v>219</v>
      </c>
      <c r="D901340" s="98">
        <v>2</v>
      </c>
    </row>
    <row r="901341" spans="3:4">
      <c r="C901341" s="7">
        <v>220</v>
      </c>
      <c r="D901341" s="98">
        <v>5</v>
      </c>
    </row>
    <row r="901342" spans="3:4">
      <c r="C901342" s="7">
        <v>221</v>
      </c>
      <c r="D901342" s="98">
        <v>1</v>
      </c>
    </row>
    <row r="901343" spans="3:4">
      <c r="C901343" s="7">
        <v>222</v>
      </c>
      <c r="D901343" s="98"/>
    </row>
    <row r="901344" spans="3:4">
      <c r="C901344" s="7">
        <v>223</v>
      </c>
      <c r="D901344" s="98">
        <v>4</v>
      </c>
    </row>
    <row r="901345" spans="3:4">
      <c r="C901345" s="7">
        <v>224</v>
      </c>
      <c r="D901345" s="98">
        <v>5</v>
      </c>
    </row>
    <row r="901346" spans="3:4">
      <c r="C901346" s="7">
        <v>225</v>
      </c>
      <c r="D901346" s="98">
        <v>3</v>
      </c>
    </row>
    <row r="901347" spans="3:4">
      <c r="C901347" s="7">
        <v>226</v>
      </c>
      <c r="D901347" s="98">
        <v>4</v>
      </c>
    </row>
    <row r="901348" spans="3:4">
      <c r="C901348" s="7">
        <v>227</v>
      </c>
      <c r="D901348" s="98">
        <v>1</v>
      </c>
    </row>
    <row r="901349" spans="3:4">
      <c r="C901349" s="7">
        <v>228</v>
      </c>
      <c r="D901349" s="98">
        <v>2</v>
      </c>
    </row>
    <row r="917505" spans="3:4">
      <c r="C917505" s="3" t="s">
        <v>223</v>
      </c>
      <c r="D917505" s="98" t="s">
        <v>0</v>
      </c>
    </row>
    <row r="917506" spans="3:4">
      <c r="C917506" s="7">
        <v>1</v>
      </c>
      <c r="D917506" s="98">
        <v>1</v>
      </c>
    </row>
    <row r="917507" spans="3:4">
      <c r="C917507" s="7">
        <v>2</v>
      </c>
      <c r="D917507" s="98">
        <v>1</v>
      </c>
    </row>
    <row r="917508" spans="3:4">
      <c r="C917508" s="7">
        <v>3</v>
      </c>
      <c r="D917508" s="98">
        <v>2</v>
      </c>
    </row>
    <row r="917509" spans="3:4">
      <c r="C917509" s="7">
        <v>4</v>
      </c>
      <c r="D917509" s="98">
        <v>1</v>
      </c>
    </row>
    <row r="917510" spans="3:4">
      <c r="C917510" s="7">
        <v>5</v>
      </c>
      <c r="D917510" s="98">
        <v>1</v>
      </c>
    </row>
    <row r="917511" spans="3:4">
      <c r="C917511" s="7">
        <v>6</v>
      </c>
      <c r="D917511" s="98">
        <v>1</v>
      </c>
    </row>
    <row r="917512" spans="3:4">
      <c r="C917512" s="7">
        <v>7</v>
      </c>
      <c r="D917512" s="98">
        <v>2</v>
      </c>
    </row>
    <row r="917513" spans="3:4">
      <c r="C917513" s="7">
        <v>8</v>
      </c>
      <c r="D917513" s="98">
        <v>1</v>
      </c>
    </row>
    <row r="917514" spans="3:4">
      <c r="C917514" s="7">
        <v>9</v>
      </c>
      <c r="D917514" s="98">
        <v>2</v>
      </c>
    </row>
    <row r="917515" spans="3:4">
      <c r="C917515" s="7">
        <v>10</v>
      </c>
      <c r="D917515" s="98">
        <v>1</v>
      </c>
    </row>
    <row r="917516" spans="3:4">
      <c r="C917516" s="7">
        <v>11</v>
      </c>
      <c r="D917516" s="98">
        <v>1</v>
      </c>
    </row>
    <row r="917517" spans="3:4">
      <c r="C917517" s="7">
        <v>12</v>
      </c>
      <c r="D917517" s="98">
        <v>1</v>
      </c>
    </row>
    <row r="917518" spans="3:4">
      <c r="C917518" s="7">
        <v>13</v>
      </c>
      <c r="D917518" s="98">
        <v>2</v>
      </c>
    </row>
    <row r="917519" spans="3:4">
      <c r="C917519" s="7">
        <v>14</v>
      </c>
      <c r="D917519" s="98">
        <v>1</v>
      </c>
    </row>
    <row r="917520" spans="3:4">
      <c r="C917520" s="7">
        <v>15</v>
      </c>
      <c r="D917520" s="98">
        <v>2</v>
      </c>
    </row>
    <row r="917521" spans="3:4">
      <c r="C917521" s="7">
        <v>16</v>
      </c>
      <c r="D917521" s="98">
        <v>1</v>
      </c>
    </row>
    <row r="917522" spans="3:4">
      <c r="C917522" s="7">
        <v>17</v>
      </c>
      <c r="D917522" s="98">
        <v>2</v>
      </c>
    </row>
    <row r="917523" spans="3:4">
      <c r="C917523" s="7">
        <v>18</v>
      </c>
      <c r="D917523" s="98">
        <v>1</v>
      </c>
    </row>
    <row r="917524" spans="3:4">
      <c r="C917524" s="7">
        <v>19</v>
      </c>
      <c r="D917524" s="98">
        <v>2</v>
      </c>
    </row>
    <row r="917525" spans="3:4">
      <c r="C917525" s="7">
        <v>20</v>
      </c>
      <c r="D917525" s="98">
        <v>1</v>
      </c>
    </row>
    <row r="917526" spans="3:4">
      <c r="C917526" s="7">
        <v>21</v>
      </c>
      <c r="D917526" s="98">
        <v>2</v>
      </c>
    </row>
    <row r="917527" spans="3:4">
      <c r="C917527" s="7">
        <v>22</v>
      </c>
      <c r="D917527" s="98">
        <v>1</v>
      </c>
    </row>
    <row r="917528" spans="3:4">
      <c r="C917528" s="7">
        <v>23</v>
      </c>
      <c r="D917528" s="98">
        <v>2</v>
      </c>
    </row>
    <row r="917529" spans="3:4">
      <c r="C917529" s="7">
        <v>24</v>
      </c>
      <c r="D917529" s="98">
        <v>2</v>
      </c>
    </row>
    <row r="917530" spans="3:4">
      <c r="C917530" s="7">
        <v>25</v>
      </c>
      <c r="D917530" s="98">
        <v>2</v>
      </c>
    </row>
    <row r="917531" spans="3:4">
      <c r="C917531" s="7">
        <v>26</v>
      </c>
      <c r="D917531" s="98">
        <v>1</v>
      </c>
    </row>
    <row r="917532" spans="3:4">
      <c r="C917532" s="7">
        <v>27</v>
      </c>
      <c r="D917532" s="98">
        <v>1</v>
      </c>
    </row>
    <row r="917533" spans="3:4">
      <c r="C917533" s="7">
        <v>28</v>
      </c>
      <c r="D917533" s="98">
        <v>2</v>
      </c>
    </row>
    <row r="917534" spans="3:4">
      <c r="C917534" s="7">
        <v>29</v>
      </c>
      <c r="D917534" s="98">
        <v>1</v>
      </c>
    </row>
    <row r="917535" spans="3:4">
      <c r="C917535" s="7">
        <v>30</v>
      </c>
      <c r="D917535" s="98">
        <v>2</v>
      </c>
    </row>
    <row r="917536" spans="3:4">
      <c r="C917536" s="7">
        <v>31</v>
      </c>
      <c r="D917536" s="98">
        <v>2</v>
      </c>
    </row>
    <row r="917537" spans="3:4">
      <c r="C917537" s="7">
        <v>32</v>
      </c>
      <c r="D917537" s="98">
        <v>2</v>
      </c>
    </row>
    <row r="917538" spans="3:4">
      <c r="C917538" s="7">
        <v>33</v>
      </c>
      <c r="D917538" s="98">
        <v>1</v>
      </c>
    </row>
    <row r="917539" spans="3:4">
      <c r="C917539" s="7">
        <v>34</v>
      </c>
      <c r="D917539" s="98">
        <v>1</v>
      </c>
    </row>
    <row r="917540" spans="3:4">
      <c r="C917540" s="7">
        <v>35</v>
      </c>
      <c r="D917540" s="98">
        <v>2</v>
      </c>
    </row>
    <row r="917541" spans="3:4">
      <c r="C917541" s="7">
        <v>36</v>
      </c>
      <c r="D917541" s="98">
        <v>1</v>
      </c>
    </row>
    <row r="917542" spans="3:4">
      <c r="C917542" s="7">
        <v>37</v>
      </c>
      <c r="D917542" s="98">
        <v>2</v>
      </c>
    </row>
    <row r="917543" spans="3:4">
      <c r="C917543" s="7">
        <v>38</v>
      </c>
      <c r="D917543" s="98">
        <v>1</v>
      </c>
    </row>
    <row r="917544" spans="3:4">
      <c r="C917544" s="7">
        <v>39</v>
      </c>
      <c r="D917544" s="98">
        <v>1</v>
      </c>
    </row>
    <row r="917545" spans="3:4">
      <c r="C917545" s="7">
        <v>40</v>
      </c>
      <c r="D917545" s="98">
        <v>1</v>
      </c>
    </row>
    <row r="917546" spans="3:4">
      <c r="C917546" s="7">
        <v>41</v>
      </c>
      <c r="D917546" s="98">
        <v>2</v>
      </c>
    </row>
    <row r="917547" spans="3:4">
      <c r="C917547" s="7">
        <v>42</v>
      </c>
      <c r="D917547" s="98">
        <v>2</v>
      </c>
    </row>
    <row r="917548" spans="3:4">
      <c r="C917548" s="7">
        <v>43</v>
      </c>
      <c r="D917548" s="98">
        <v>1</v>
      </c>
    </row>
    <row r="917549" spans="3:4">
      <c r="C917549" s="7">
        <v>44</v>
      </c>
      <c r="D917549" s="98">
        <v>1</v>
      </c>
    </row>
    <row r="917550" spans="3:4">
      <c r="C917550" s="7">
        <v>45</v>
      </c>
      <c r="D917550" s="98">
        <v>2</v>
      </c>
    </row>
    <row r="917551" spans="3:4">
      <c r="C917551" s="7">
        <v>46</v>
      </c>
      <c r="D917551" s="98">
        <v>1</v>
      </c>
    </row>
    <row r="917552" spans="3:4">
      <c r="C917552" s="7">
        <v>47</v>
      </c>
      <c r="D917552" s="98">
        <v>2</v>
      </c>
    </row>
    <row r="917553" spans="3:4">
      <c r="C917553" s="7">
        <v>48</v>
      </c>
      <c r="D917553" s="98">
        <v>2</v>
      </c>
    </row>
    <row r="917554" spans="3:4">
      <c r="C917554" s="7">
        <v>49</v>
      </c>
      <c r="D917554" s="98">
        <v>1</v>
      </c>
    </row>
    <row r="917555" spans="3:4">
      <c r="C917555" s="7">
        <v>50</v>
      </c>
      <c r="D917555" s="98">
        <v>1</v>
      </c>
    </row>
    <row r="917556" spans="3:4">
      <c r="C917556" s="7">
        <v>51</v>
      </c>
      <c r="D917556" s="98">
        <v>2</v>
      </c>
    </row>
    <row r="917557" spans="3:4">
      <c r="C917557" s="7">
        <v>52</v>
      </c>
      <c r="D917557" s="98">
        <v>1</v>
      </c>
    </row>
    <row r="917558" spans="3:4">
      <c r="C917558" s="7">
        <v>53</v>
      </c>
      <c r="D917558" s="98">
        <v>2</v>
      </c>
    </row>
    <row r="917559" spans="3:4">
      <c r="C917559" s="7">
        <v>54</v>
      </c>
      <c r="D917559" s="98">
        <v>2</v>
      </c>
    </row>
    <row r="917560" spans="3:4">
      <c r="C917560" s="7">
        <v>55</v>
      </c>
      <c r="D917560" s="98">
        <v>2</v>
      </c>
    </row>
    <row r="917561" spans="3:4">
      <c r="C917561" s="7">
        <v>56</v>
      </c>
      <c r="D917561" s="98">
        <v>2</v>
      </c>
    </row>
    <row r="917562" spans="3:4">
      <c r="C917562" s="7">
        <v>57</v>
      </c>
      <c r="D917562" s="98">
        <v>2</v>
      </c>
    </row>
    <row r="917563" spans="3:4">
      <c r="C917563" s="7">
        <v>58</v>
      </c>
      <c r="D917563" s="98">
        <v>1</v>
      </c>
    </row>
    <row r="917564" spans="3:4">
      <c r="C917564" s="7">
        <v>59</v>
      </c>
      <c r="D917564" s="98">
        <v>1</v>
      </c>
    </row>
    <row r="917565" spans="3:4">
      <c r="C917565" s="7">
        <v>60</v>
      </c>
      <c r="D917565" s="98">
        <v>1</v>
      </c>
    </row>
    <row r="917566" spans="3:4">
      <c r="C917566" s="7">
        <v>61</v>
      </c>
      <c r="D917566" s="98">
        <v>2</v>
      </c>
    </row>
    <row r="917567" spans="3:4">
      <c r="C917567" s="7">
        <v>62</v>
      </c>
      <c r="D917567" s="98">
        <v>2</v>
      </c>
    </row>
    <row r="917568" spans="3:4">
      <c r="C917568" s="7">
        <v>63</v>
      </c>
      <c r="D917568" s="98">
        <v>2</v>
      </c>
    </row>
    <row r="917569" spans="3:4">
      <c r="C917569" s="7">
        <v>64</v>
      </c>
      <c r="D917569" s="98">
        <v>1</v>
      </c>
    </row>
    <row r="917570" spans="3:4">
      <c r="C917570" s="7">
        <v>65</v>
      </c>
      <c r="D917570" s="98">
        <v>2</v>
      </c>
    </row>
    <row r="917571" spans="3:4">
      <c r="C917571" s="7">
        <v>66</v>
      </c>
      <c r="D917571" s="98">
        <v>1</v>
      </c>
    </row>
    <row r="917572" spans="3:4">
      <c r="C917572" s="7">
        <v>67</v>
      </c>
      <c r="D917572" s="98">
        <v>2</v>
      </c>
    </row>
    <row r="917573" spans="3:4">
      <c r="C917573" s="7">
        <v>68</v>
      </c>
      <c r="D917573" s="98">
        <v>1</v>
      </c>
    </row>
    <row r="917574" spans="3:4">
      <c r="C917574" s="7">
        <v>69</v>
      </c>
      <c r="D917574" s="98">
        <v>2</v>
      </c>
    </row>
    <row r="917575" spans="3:4">
      <c r="C917575" s="7">
        <v>70</v>
      </c>
      <c r="D917575" s="98">
        <v>2</v>
      </c>
    </row>
    <row r="917576" spans="3:4">
      <c r="C917576" s="7">
        <v>71</v>
      </c>
      <c r="D917576" s="98">
        <v>2</v>
      </c>
    </row>
    <row r="917577" spans="3:4">
      <c r="C917577" s="7">
        <v>72</v>
      </c>
      <c r="D917577" s="98">
        <v>2</v>
      </c>
    </row>
    <row r="917578" spans="3:4">
      <c r="C917578" s="7">
        <v>73</v>
      </c>
      <c r="D917578" s="98">
        <v>2</v>
      </c>
    </row>
    <row r="917579" spans="3:4">
      <c r="C917579" s="7">
        <v>74</v>
      </c>
      <c r="D917579" s="98">
        <v>1</v>
      </c>
    </row>
    <row r="917580" spans="3:4">
      <c r="C917580" s="7">
        <v>75</v>
      </c>
      <c r="D917580" s="98">
        <v>2</v>
      </c>
    </row>
    <row r="917581" spans="3:4">
      <c r="C917581" s="7">
        <v>76</v>
      </c>
      <c r="D917581" s="98">
        <v>1</v>
      </c>
    </row>
    <row r="917582" spans="3:4">
      <c r="C917582" s="7">
        <v>77</v>
      </c>
      <c r="D917582" s="98">
        <v>2</v>
      </c>
    </row>
    <row r="917583" spans="3:4">
      <c r="C917583" s="7">
        <v>78</v>
      </c>
      <c r="D917583" s="98">
        <v>2</v>
      </c>
    </row>
    <row r="917584" spans="3:4">
      <c r="C917584" s="7">
        <v>79</v>
      </c>
      <c r="D917584" s="98">
        <v>1</v>
      </c>
    </row>
    <row r="917585" spans="3:4">
      <c r="C917585" s="7">
        <v>80</v>
      </c>
      <c r="D917585" s="98">
        <v>2</v>
      </c>
    </row>
    <row r="917586" spans="3:4">
      <c r="C917586" s="7">
        <v>81</v>
      </c>
      <c r="D917586" s="98">
        <v>1</v>
      </c>
    </row>
    <row r="917587" spans="3:4">
      <c r="C917587" s="7">
        <v>82</v>
      </c>
      <c r="D917587" s="98">
        <v>1</v>
      </c>
    </row>
    <row r="917588" spans="3:4">
      <c r="C917588" s="7">
        <v>83</v>
      </c>
      <c r="D917588" s="98">
        <v>1</v>
      </c>
    </row>
    <row r="917589" spans="3:4">
      <c r="C917589" s="7">
        <v>84</v>
      </c>
      <c r="D917589" s="98">
        <v>1</v>
      </c>
    </row>
    <row r="917590" spans="3:4">
      <c r="C917590" s="7">
        <v>85</v>
      </c>
      <c r="D917590" s="98">
        <v>2</v>
      </c>
    </row>
    <row r="917591" spans="3:4">
      <c r="C917591" s="7">
        <v>86</v>
      </c>
      <c r="D917591" s="98">
        <v>2</v>
      </c>
    </row>
    <row r="917592" spans="3:4">
      <c r="C917592" s="7">
        <v>87</v>
      </c>
      <c r="D917592" s="98">
        <v>1</v>
      </c>
    </row>
    <row r="917593" spans="3:4">
      <c r="C917593" s="7">
        <v>88</v>
      </c>
      <c r="D917593" s="98">
        <v>2</v>
      </c>
    </row>
    <row r="917594" spans="3:4">
      <c r="C917594" s="7">
        <v>89</v>
      </c>
      <c r="D917594" s="98">
        <v>1</v>
      </c>
    </row>
    <row r="917595" spans="3:4">
      <c r="C917595" s="7">
        <v>90</v>
      </c>
      <c r="D917595" s="98">
        <v>1</v>
      </c>
    </row>
    <row r="917596" spans="3:4">
      <c r="C917596" s="7">
        <v>91</v>
      </c>
      <c r="D917596" s="98">
        <v>2</v>
      </c>
    </row>
    <row r="917597" spans="3:4">
      <c r="C917597" s="7">
        <v>92</v>
      </c>
      <c r="D917597" s="98">
        <v>1</v>
      </c>
    </row>
    <row r="917598" spans="3:4">
      <c r="C917598" s="7">
        <v>93</v>
      </c>
      <c r="D917598" s="98">
        <v>1</v>
      </c>
    </row>
    <row r="917599" spans="3:4">
      <c r="C917599" s="7">
        <v>94</v>
      </c>
      <c r="D917599" s="98">
        <v>2</v>
      </c>
    </row>
    <row r="917600" spans="3:4">
      <c r="C917600" s="7">
        <v>95</v>
      </c>
      <c r="D917600" s="98">
        <v>2</v>
      </c>
    </row>
    <row r="917601" spans="3:4">
      <c r="C917601" s="7">
        <v>96</v>
      </c>
      <c r="D917601" s="98">
        <v>2</v>
      </c>
    </row>
    <row r="917602" spans="3:4">
      <c r="C917602" s="7">
        <v>97</v>
      </c>
      <c r="D917602" s="98">
        <v>2</v>
      </c>
    </row>
    <row r="917603" spans="3:4">
      <c r="C917603" s="7">
        <v>98</v>
      </c>
      <c r="D917603" s="98">
        <v>1</v>
      </c>
    </row>
    <row r="917604" spans="3:4">
      <c r="C917604" s="7">
        <v>99</v>
      </c>
      <c r="D917604" s="98">
        <v>2</v>
      </c>
    </row>
    <row r="917605" spans="3:4">
      <c r="C917605" s="7">
        <v>100</v>
      </c>
      <c r="D917605" s="98">
        <v>2</v>
      </c>
    </row>
    <row r="917606" spans="3:4">
      <c r="C917606" s="7">
        <v>101</v>
      </c>
      <c r="D917606" s="98">
        <v>2</v>
      </c>
    </row>
    <row r="917607" spans="3:4">
      <c r="C917607" s="7">
        <v>102</v>
      </c>
      <c r="D917607" s="98">
        <v>1</v>
      </c>
    </row>
    <row r="917608" spans="3:4">
      <c r="C917608" s="7">
        <v>103</v>
      </c>
      <c r="D917608" s="98">
        <v>2</v>
      </c>
    </row>
    <row r="917609" spans="3:4">
      <c r="C917609" s="7">
        <v>104</v>
      </c>
      <c r="D917609" s="98">
        <v>1</v>
      </c>
    </row>
    <row r="917610" spans="3:4">
      <c r="C917610" s="7">
        <v>105</v>
      </c>
      <c r="D917610" s="98">
        <v>2</v>
      </c>
    </row>
    <row r="917611" spans="3:4">
      <c r="C917611" s="7">
        <v>106</v>
      </c>
      <c r="D917611" s="98">
        <v>2</v>
      </c>
    </row>
    <row r="917612" spans="3:4">
      <c r="C917612" s="7">
        <v>107</v>
      </c>
      <c r="D917612" s="98">
        <v>2</v>
      </c>
    </row>
    <row r="917613" spans="3:4">
      <c r="C917613" s="7">
        <v>108</v>
      </c>
      <c r="D917613" s="98">
        <v>2</v>
      </c>
    </row>
    <row r="917614" spans="3:4">
      <c r="C917614" s="7">
        <v>109</v>
      </c>
      <c r="D917614" s="98">
        <v>2</v>
      </c>
    </row>
    <row r="917615" spans="3:4">
      <c r="C917615" s="7">
        <v>110</v>
      </c>
      <c r="D917615" s="98">
        <v>2</v>
      </c>
    </row>
    <row r="917616" spans="3:4">
      <c r="C917616" s="7">
        <v>111</v>
      </c>
      <c r="D917616" s="98">
        <v>1</v>
      </c>
    </row>
    <row r="917617" spans="3:4">
      <c r="C917617" s="7">
        <v>112</v>
      </c>
      <c r="D917617" s="98">
        <v>2</v>
      </c>
    </row>
    <row r="917618" spans="3:4">
      <c r="C917618" s="7">
        <v>113</v>
      </c>
      <c r="D917618" s="98">
        <v>2</v>
      </c>
    </row>
    <row r="917619" spans="3:4">
      <c r="C917619" s="7">
        <v>114</v>
      </c>
      <c r="D917619" s="98">
        <v>2</v>
      </c>
    </row>
    <row r="917620" spans="3:4">
      <c r="C917620" s="7">
        <v>115</v>
      </c>
      <c r="D917620" s="98">
        <v>2</v>
      </c>
    </row>
    <row r="917621" spans="3:4">
      <c r="C917621" s="7">
        <v>116</v>
      </c>
      <c r="D917621" s="98">
        <v>1</v>
      </c>
    </row>
    <row r="917622" spans="3:4">
      <c r="C917622" s="7">
        <v>117</v>
      </c>
      <c r="D917622" s="98">
        <v>2</v>
      </c>
    </row>
    <row r="917623" spans="3:4">
      <c r="C917623" s="7">
        <v>118</v>
      </c>
      <c r="D917623" s="98">
        <v>2</v>
      </c>
    </row>
    <row r="917624" spans="3:4">
      <c r="C917624" s="7">
        <v>119</v>
      </c>
      <c r="D917624" s="98">
        <v>2</v>
      </c>
    </row>
    <row r="917625" spans="3:4">
      <c r="C917625" s="7">
        <v>120</v>
      </c>
      <c r="D917625" s="98">
        <v>2</v>
      </c>
    </row>
    <row r="917626" spans="3:4">
      <c r="C917626" s="7">
        <v>121</v>
      </c>
      <c r="D917626" s="98">
        <v>2</v>
      </c>
    </row>
    <row r="917627" spans="3:4">
      <c r="C917627" s="7">
        <v>122</v>
      </c>
      <c r="D917627" s="98">
        <v>2</v>
      </c>
    </row>
    <row r="917628" spans="3:4">
      <c r="C917628" s="7">
        <v>123</v>
      </c>
      <c r="D917628" s="98">
        <v>2</v>
      </c>
    </row>
    <row r="917629" spans="3:4">
      <c r="C917629" s="7">
        <v>124</v>
      </c>
      <c r="D917629" s="98">
        <v>1</v>
      </c>
    </row>
    <row r="917630" spans="3:4">
      <c r="C917630" s="7">
        <v>125</v>
      </c>
      <c r="D917630" s="98">
        <v>2</v>
      </c>
    </row>
    <row r="917631" spans="3:4">
      <c r="C917631" s="7">
        <v>126</v>
      </c>
      <c r="D917631" s="98">
        <v>1</v>
      </c>
    </row>
    <row r="917632" spans="3:4">
      <c r="C917632" s="7">
        <v>127</v>
      </c>
      <c r="D917632" s="98">
        <v>2</v>
      </c>
    </row>
    <row r="917633" spans="3:4">
      <c r="C917633" s="7">
        <v>128</v>
      </c>
      <c r="D917633" s="98">
        <v>2</v>
      </c>
    </row>
    <row r="917634" spans="3:4">
      <c r="C917634" s="7">
        <v>129</v>
      </c>
      <c r="D917634" s="98">
        <v>2</v>
      </c>
    </row>
    <row r="917635" spans="3:4">
      <c r="C917635" s="7">
        <v>130</v>
      </c>
      <c r="D917635" s="98">
        <v>2</v>
      </c>
    </row>
    <row r="917636" spans="3:4">
      <c r="C917636" s="7">
        <v>131</v>
      </c>
      <c r="D917636" s="98">
        <v>1</v>
      </c>
    </row>
    <row r="917637" spans="3:4">
      <c r="C917637" s="7">
        <v>132</v>
      </c>
      <c r="D917637" s="98">
        <v>2</v>
      </c>
    </row>
    <row r="917638" spans="3:4">
      <c r="C917638" s="7">
        <v>133</v>
      </c>
      <c r="D917638" s="98">
        <v>2</v>
      </c>
    </row>
    <row r="917639" spans="3:4">
      <c r="C917639" s="7">
        <v>134</v>
      </c>
      <c r="D917639" s="98">
        <v>2</v>
      </c>
    </row>
    <row r="917640" spans="3:4">
      <c r="C917640" s="7">
        <v>135</v>
      </c>
      <c r="D917640" s="98">
        <v>2</v>
      </c>
    </row>
    <row r="917641" spans="3:4">
      <c r="C917641" s="7">
        <v>136</v>
      </c>
      <c r="D917641" s="98">
        <v>1</v>
      </c>
    </row>
    <row r="917642" spans="3:4">
      <c r="C917642" s="7">
        <v>137</v>
      </c>
      <c r="D917642" s="98">
        <v>1</v>
      </c>
    </row>
    <row r="917643" spans="3:4">
      <c r="C917643" s="7">
        <v>138</v>
      </c>
      <c r="D917643" s="98">
        <v>2</v>
      </c>
    </row>
    <row r="917644" spans="3:4">
      <c r="C917644" s="7">
        <v>139</v>
      </c>
      <c r="D917644" s="98">
        <v>2</v>
      </c>
    </row>
    <row r="917645" spans="3:4">
      <c r="C917645" s="7">
        <v>140</v>
      </c>
      <c r="D917645" s="98">
        <v>2</v>
      </c>
    </row>
    <row r="917646" spans="3:4">
      <c r="C917646" s="7">
        <v>141</v>
      </c>
      <c r="D917646" s="98">
        <v>1</v>
      </c>
    </row>
    <row r="917647" spans="3:4">
      <c r="C917647" s="7">
        <v>142</v>
      </c>
      <c r="D917647" s="98">
        <v>2</v>
      </c>
    </row>
    <row r="917648" spans="3:4">
      <c r="C917648" s="7">
        <v>143</v>
      </c>
      <c r="D917648" s="98">
        <v>2</v>
      </c>
    </row>
    <row r="917649" spans="3:4">
      <c r="C917649" s="7">
        <v>144</v>
      </c>
      <c r="D917649" s="98">
        <v>1</v>
      </c>
    </row>
    <row r="917650" spans="3:4">
      <c r="C917650" s="7">
        <v>145</v>
      </c>
      <c r="D917650" s="98">
        <v>2</v>
      </c>
    </row>
    <row r="917651" spans="3:4">
      <c r="C917651" s="7">
        <v>146</v>
      </c>
      <c r="D917651" s="98">
        <v>2</v>
      </c>
    </row>
    <row r="917652" spans="3:4">
      <c r="C917652" s="7">
        <v>147</v>
      </c>
      <c r="D917652" s="98">
        <v>2</v>
      </c>
    </row>
    <row r="917653" spans="3:4">
      <c r="C917653" s="7">
        <v>148</v>
      </c>
      <c r="D917653" s="98">
        <v>1</v>
      </c>
    </row>
    <row r="917654" spans="3:4">
      <c r="C917654" s="7">
        <v>149</v>
      </c>
      <c r="D917654" s="98">
        <v>2</v>
      </c>
    </row>
    <row r="917655" spans="3:4">
      <c r="C917655" s="7">
        <v>150</v>
      </c>
      <c r="D917655" s="98">
        <v>2</v>
      </c>
    </row>
    <row r="917656" spans="3:4">
      <c r="C917656" s="7">
        <v>151</v>
      </c>
      <c r="D917656" s="98">
        <v>2</v>
      </c>
    </row>
    <row r="917657" spans="3:4">
      <c r="C917657" s="7">
        <v>152</v>
      </c>
      <c r="D917657" s="98">
        <v>2</v>
      </c>
    </row>
    <row r="917658" spans="3:4">
      <c r="C917658" s="7">
        <v>153</v>
      </c>
      <c r="D917658" s="98">
        <v>2</v>
      </c>
    </row>
    <row r="917659" spans="3:4">
      <c r="C917659" s="7">
        <v>154</v>
      </c>
      <c r="D917659" s="98">
        <v>2</v>
      </c>
    </row>
    <row r="917660" spans="3:4">
      <c r="C917660" s="7">
        <v>155</v>
      </c>
      <c r="D917660" s="98">
        <v>2</v>
      </c>
    </row>
    <row r="917661" spans="3:4">
      <c r="C917661" s="7">
        <v>156</v>
      </c>
      <c r="D917661" s="98">
        <v>2</v>
      </c>
    </row>
    <row r="917662" spans="3:4">
      <c r="C917662" s="7">
        <v>157</v>
      </c>
      <c r="D917662" s="98">
        <v>2</v>
      </c>
    </row>
    <row r="917663" spans="3:4">
      <c r="C917663" s="7">
        <v>158</v>
      </c>
      <c r="D917663" s="98">
        <v>2</v>
      </c>
    </row>
    <row r="917664" spans="3:4">
      <c r="C917664" s="7">
        <v>159</v>
      </c>
      <c r="D917664" s="98">
        <v>2</v>
      </c>
    </row>
    <row r="917665" spans="3:4">
      <c r="C917665" s="7">
        <v>160</v>
      </c>
      <c r="D917665" s="98">
        <v>2</v>
      </c>
    </row>
    <row r="917666" spans="3:4">
      <c r="C917666" s="7">
        <v>161</v>
      </c>
      <c r="D917666" s="98">
        <v>2</v>
      </c>
    </row>
    <row r="917667" spans="3:4">
      <c r="C917667" s="7">
        <v>162</v>
      </c>
      <c r="D917667" s="98">
        <v>2</v>
      </c>
    </row>
    <row r="917668" spans="3:4">
      <c r="C917668" s="7">
        <v>163</v>
      </c>
      <c r="D917668" s="98">
        <v>2</v>
      </c>
    </row>
    <row r="917669" spans="3:4">
      <c r="C917669" s="7">
        <v>164</v>
      </c>
      <c r="D917669" s="98">
        <v>2</v>
      </c>
    </row>
    <row r="917670" spans="3:4">
      <c r="C917670" s="7">
        <v>165</v>
      </c>
      <c r="D917670" s="98">
        <v>2</v>
      </c>
    </row>
    <row r="917671" spans="3:4">
      <c r="C917671" s="7">
        <v>166</v>
      </c>
      <c r="D917671" s="98">
        <v>2</v>
      </c>
    </row>
    <row r="917672" spans="3:4">
      <c r="C917672" s="7">
        <v>167</v>
      </c>
      <c r="D917672" s="98">
        <v>2</v>
      </c>
    </row>
    <row r="917673" spans="3:4">
      <c r="C917673" s="7">
        <v>168</v>
      </c>
      <c r="D917673" s="98">
        <v>2</v>
      </c>
    </row>
    <row r="917674" spans="3:4">
      <c r="C917674" s="7">
        <v>169</v>
      </c>
      <c r="D917674" s="98">
        <v>2</v>
      </c>
    </row>
    <row r="917675" spans="3:4">
      <c r="C917675" s="7">
        <v>170</v>
      </c>
      <c r="D917675" s="98">
        <v>2</v>
      </c>
    </row>
    <row r="917676" spans="3:4">
      <c r="C917676" s="7">
        <v>171</v>
      </c>
      <c r="D917676" s="98">
        <v>2</v>
      </c>
    </row>
    <row r="917677" spans="3:4">
      <c r="C917677" s="7">
        <v>172</v>
      </c>
      <c r="D917677" s="98">
        <v>2</v>
      </c>
    </row>
    <row r="917678" spans="3:4">
      <c r="C917678" s="7">
        <v>173</v>
      </c>
      <c r="D917678" s="98">
        <v>2</v>
      </c>
    </row>
    <row r="917679" spans="3:4">
      <c r="C917679" s="7">
        <v>174</v>
      </c>
      <c r="D917679" s="98">
        <v>2</v>
      </c>
    </row>
    <row r="917680" spans="3:4">
      <c r="C917680" s="7">
        <v>175</v>
      </c>
      <c r="D917680" s="98">
        <v>2</v>
      </c>
    </row>
    <row r="917681" spans="3:4">
      <c r="C917681" s="7">
        <v>176</v>
      </c>
      <c r="D917681" s="98">
        <v>2</v>
      </c>
    </row>
    <row r="917682" spans="3:4">
      <c r="C917682" s="7">
        <v>177</v>
      </c>
      <c r="D917682" s="98">
        <v>2</v>
      </c>
    </row>
    <row r="917683" spans="3:4">
      <c r="C917683" s="7">
        <v>178</v>
      </c>
      <c r="D917683" s="98">
        <v>2</v>
      </c>
    </row>
    <row r="917684" spans="3:4">
      <c r="C917684" s="7">
        <v>179</v>
      </c>
      <c r="D917684" s="98">
        <v>1</v>
      </c>
    </row>
    <row r="917685" spans="3:4">
      <c r="C917685" s="7">
        <v>180</v>
      </c>
      <c r="D917685" s="98">
        <v>2</v>
      </c>
    </row>
    <row r="917686" spans="3:4">
      <c r="C917686" s="7">
        <v>181</v>
      </c>
      <c r="D917686" s="98">
        <v>2</v>
      </c>
    </row>
    <row r="917687" spans="3:4">
      <c r="C917687" s="7">
        <v>182</v>
      </c>
      <c r="D917687" s="98">
        <v>2</v>
      </c>
    </row>
    <row r="917688" spans="3:4">
      <c r="C917688" s="7">
        <v>183</v>
      </c>
      <c r="D917688" s="98">
        <v>2</v>
      </c>
    </row>
    <row r="917689" spans="3:4">
      <c r="C917689" s="7">
        <v>184</v>
      </c>
      <c r="D917689" s="98">
        <v>1</v>
      </c>
    </row>
    <row r="917690" spans="3:4">
      <c r="C917690" s="7">
        <v>185</v>
      </c>
      <c r="D917690" s="98">
        <v>2</v>
      </c>
    </row>
    <row r="917691" spans="3:4">
      <c r="C917691" s="7">
        <v>186</v>
      </c>
      <c r="D917691" s="98">
        <v>2</v>
      </c>
    </row>
    <row r="917692" spans="3:4">
      <c r="C917692" s="7">
        <v>187</v>
      </c>
      <c r="D917692" s="98">
        <v>5</v>
      </c>
    </row>
    <row r="917693" spans="3:4">
      <c r="C917693" s="7">
        <v>188</v>
      </c>
      <c r="D917693" s="98">
        <v>1</v>
      </c>
    </row>
    <row r="917694" spans="3:4">
      <c r="C917694" s="7">
        <v>189</v>
      </c>
      <c r="D917694" s="98">
        <v>5</v>
      </c>
    </row>
    <row r="917695" spans="3:4">
      <c r="C917695" s="7">
        <v>190</v>
      </c>
      <c r="D917695" s="98">
        <v>5</v>
      </c>
    </row>
    <row r="917696" spans="3:4">
      <c r="C917696" s="7">
        <v>191</v>
      </c>
      <c r="D917696" s="98">
        <v>5</v>
      </c>
    </row>
    <row r="917697" spans="3:4">
      <c r="C917697" s="7">
        <v>192</v>
      </c>
      <c r="D917697" s="98">
        <v>1</v>
      </c>
    </row>
    <row r="917698" spans="3:4">
      <c r="C917698" s="7">
        <v>193</v>
      </c>
      <c r="D917698" s="98">
        <v>1</v>
      </c>
    </row>
    <row r="917699" spans="3:4">
      <c r="C917699" s="7">
        <v>194</v>
      </c>
      <c r="D917699" s="98">
        <v>2</v>
      </c>
    </row>
    <row r="917700" spans="3:4">
      <c r="C917700" s="7">
        <v>195</v>
      </c>
      <c r="D917700" s="98">
        <v>5</v>
      </c>
    </row>
    <row r="917701" spans="3:4">
      <c r="C917701" s="7">
        <v>196</v>
      </c>
      <c r="D917701" s="98">
        <v>3</v>
      </c>
    </row>
    <row r="917702" spans="3:4">
      <c r="C917702" s="7">
        <v>197</v>
      </c>
      <c r="D917702" s="98">
        <v>4</v>
      </c>
    </row>
    <row r="917703" spans="3:4">
      <c r="C917703" s="7">
        <v>198</v>
      </c>
      <c r="D917703" s="98">
        <v>1</v>
      </c>
    </row>
    <row r="917704" spans="3:4">
      <c r="C917704" s="7">
        <v>199</v>
      </c>
      <c r="D917704" s="98">
        <v>5</v>
      </c>
    </row>
    <row r="917705" spans="3:4">
      <c r="C917705" s="7">
        <v>200</v>
      </c>
      <c r="D917705" s="98">
        <v>2</v>
      </c>
    </row>
    <row r="917706" spans="3:4">
      <c r="C917706" s="7">
        <v>201</v>
      </c>
      <c r="D917706" s="98">
        <v>1</v>
      </c>
    </row>
    <row r="917707" spans="3:4">
      <c r="C917707" s="7">
        <v>202</v>
      </c>
      <c r="D917707" s="98">
        <v>4</v>
      </c>
    </row>
    <row r="917708" spans="3:4">
      <c r="C917708" s="7">
        <v>203</v>
      </c>
      <c r="D917708" s="98">
        <v>4</v>
      </c>
    </row>
    <row r="917709" spans="3:4">
      <c r="C917709" s="7">
        <v>204</v>
      </c>
      <c r="D917709" s="98">
        <v>3</v>
      </c>
    </row>
    <row r="917710" spans="3:4">
      <c r="C917710" s="7">
        <v>205</v>
      </c>
      <c r="D917710" s="98">
        <v>1</v>
      </c>
    </row>
    <row r="917711" spans="3:4">
      <c r="C917711" s="7">
        <v>206</v>
      </c>
      <c r="D917711" s="98">
        <v>5</v>
      </c>
    </row>
    <row r="917712" spans="3:4">
      <c r="C917712" s="7">
        <v>207</v>
      </c>
      <c r="D917712" s="98">
        <v>5</v>
      </c>
    </row>
    <row r="917713" spans="3:4">
      <c r="C917713" s="7">
        <v>208</v>
      </c>
      <c r="D917713" s="98">
        <v>4</v>
      </c>
    </row>
    <row r="917714" spans="3:4">
      <c r="C917714" s="7">
        <v>209</v>
      </c>
      <c r="D917714" s="98">
        <v>2</v>
      </c>
    </row>
    <row r="917715" spans="3:4">
      <c r="C917715" s="7">
        <v>210</v>
      </c>
      <c r="D917715" s="98">
        <v>1</v>
      </c>
    </row>
    <row r="917716" spans="3:4">
      <c r="C917716" s="7">
        <v>211</v>
      </c>
      <c r="D917716" s="98">
        <v>4</v>
      </c>
    </row>
    <row r="917717" spans="3:4">
      <c r="C917717" s="7">
        <v>212</v>
      </c>
      <c r="D917717" s="98">
        <v>1</v>
      </c>
    </row>
    <row r="917718" spans="3:4">
      <c r="C917718" s="7">
        <v>213</v>
      </c>
      <c r="D917718" s="98">
        <v>4</v>
      </c>
    </row>
    <row r="917719" spans="3:4">
      <c r="C917719" s="7">
        <v>214</v>
      </c>
      <c r="D917719" s="98">
        <v>1</v>
      </c>
    </row>
    <row r="917720" spans="3:4">
      <c r="C917720" s="7">
        <v>215</v>
      </c>
      <c r="D917720" s="98">
        <v>2</v>
      </c>
    </row>
    <row r="917721" spans="3:4">
      <c r="C917721" s="7">
        <v>216</v>
      </c>
      <c r="D917721" s="98">
        <v>4</v>
      </c>
    </row>
    <row r="917722" spans="3:4">
      <c r="C917722" s="7">
        <v>217</v>
      </c>
      <c r="D917722" s="98">
        <v>4</v>
      </c>
    </row>
    <row r="917723" spans="3:4">
      <c r="C917723" s="7">
        <v>218</v>
      </c>
      <c r="D917723" s="98">
        <v>3</v>
      </c>
    </row>
    <row r="917724" spans="3:4">
      <c r="C917724" s="7">
        <v>219</v>
      </c>
      <c r="D917724" s="98">
        <v>2</v>
      </c>
    </row>
    <row r="917725" spans="3:4">
      <c r="C917725" s="7">
        <v>220</v>
      </c>
      <c r="D917725" s="98">
        <v>5</v>
      </c>
    </row>
    <row r="917726" spans="3:4">
      <c r="C917726" s="7">
        <v>221</v>
      </c>
      <c r="D917726" s="98">
        <v>1</v>
      </c>
    </row>
    <row r="917727" spans="3:4">
      <c r="C917727" s="7">
        <v>222</v>
      </c>
      <c r="D917727" s="98"/>
    </row>
    <row r="917728" spans="3:4">
      <c r="C917728" s="7">
        <v>223</v>
      </c>
      <c r="D917728" s="98">
        <v>4</v>
      </c>
    </row>
    <row r="917729" spans="3:4">
      <c r="C917729" s="7">
        <v>224</v>
      </c>
      <c r="D917729" s="98">
        <v>5</v>
      </c>
    </row>
    <row r="917730" spans="3:4">
      <c r="C917730" s="7">
        <v>225</v>
      </c>
      <c r="D917730" s="98">
        <v>3</v>
      </c>
    </row>
    <row r="917731" spans="3:4">
      <c r="C917731" s="7">
        <v>226</v>
      </c>
      <c r="D917731" s="98">
        <v>4</v>
      </c>
    </row>
    <row r="917732" spans="3:4">
      <c r="C917732" s="7">
        <v>227</v>
      </c>
      <c r="D917732" s="98">
        <v>1</v>
      </c>
    </row>
    <row r="917733" spans="3:4">
      <c r="C917733" s="7">
        <v>228</v>
      </c>
      <c r="D917733" s="98">
        <v>2</v>
      </c>
    </row>
    <row r="933889" spans="3:4">
      <c r="C933889" s="3" t="s">
        <v>13</v>
      </c>
      <c r="D933889" s="98" t="s">
        <v>0</v>
      </c>
    </row>
    <row r="933890" spans="3:4">
      <c r="C933890" s="7">
        <v>1</v>
      </c>
      <c r="D933890" s="98">
        <v>1</v>
      </c>
    </row>
    <row r="933891" spans="3:4">
      <c r="C933891" s="7">
        <v>2</v>
      </c>
      <c r="D933891" s="98">
        <v>1</v>
      </c>
    </row>
    <row r="933892" spans="3:4">
      <c r="C933892" s="7">
        <v>3</v>
      </c>
      <c r="D933892" s="98">
        <v>2</v>
      </c>
    </row>
    <row r="933893" spans="3:4">
      <c r="C933893" s="7">
        <v>4</v>
      </c>
      <c r="D933893" s="98">
        <v>1</v>
      </c>
    </row>
    <row r="933894" spans="3:4">
      <c r="C933894" s="7">
        <v>5</v>
      </c>
      <c r="D933894" s="98">
        <v>1</v>
      </c>
    </row>
    <row r="933895" spans="3:4">
      <c r="C933895" s="7">
        <v>6</v>
      </c>
      <c r="D933895" s="98">
        <v>1</v>
      </c>
    </row>
    <row r="933896" spans="3:4">
      <c r="C933896" s="7">
        <v>7</v>
      </c>
      <c r="D933896" s="98">
        <v>2</v>
      </c>
    </row>
    <row r="933897" spans="3:4">
      <c r="C933897" s="7">
        <v>8</v>
      </c>
      <c r="D933897" s="98">
        <v>1</v>
      </c>
    </row>
    <row r="933898" spans="3:4">
      <c r="C933898" s="7">
        <v>9</v>
      </c>
      <c r="D933898" s="98">
        <v>2</v>
      </c>
    </row>
    <row r="933899" spans="3:4">
      <c r="C933899" s="7">
        <v>10</v>
      </c>
      <c r="D933899" s="98">
        <v>1</v>
      </c>
    </row>
    <row r="933900" spans="3:4">
      <c r="C933900" s="7">
        <v>11</v>
      </c>
      <c r="D933900" s="98">
        <v>1</v>
      </c>
    </row>
    <row r="933901" spans="3:4">
      <c r="C933901" s="7">
        <v>12</v>
      </c>
      <c r="D933901" s="98">
        <v>1</v>
      </c>
    </row>
    <row r="933902" spans="3:4">
      <c r="C933902" s="7">
        <v>13</v>
      </c>
      <c r="D933902" s="98">
        <v>2</v>
      </c>
    </row>
    <row r="933903" spans="3:4">
      <c r="C933903" s="7">
        <v>14</v>
      </c>
      <c r="D933903" s="98">
        <v>1</v>
      </c>
    </row>
    <row r="933904" spans="3:4">
      <c r="C933904" s="7">
        <v>15</v>
      </c>
      <c r="D933904" s="98">
        <v>2</v>
      </c>
    </row>
    <row r="933905" spans="3:4">
      <c r="C933905" s="7">
        <v>16</v>
      </c>
      <c r="D933905" s="98">
        <v>1</v>
      </c>
    </row>
    <row r="933906" spans="3:4">
      <c r="C933906" s="7">
        <v>17</v>
      </c>
      <c r="D933906" s="98">
        <v>2</v>
      </c>
    </row>
    <row r="933907" spans="3:4">
      <c r="C933907" s="7">
        <v>18</v>
      </c>
      <c r="D933907" s="98">
        <v>1</v>
      </c>
    </row>
    <row r="933908" spans="3:4">
      <c r="C933908" s="7">
        <v>19</v>
      </c>
      <c r="D933908" s="98">
        <v>2</v>
      </c>
    </row>
    <row r="933909" spans="3:4">
      <c r="C933909" s="7">
        <v>20</v>
      </c>
      <c r="D933909" s="98">
        <v>1</v>
      </c>
    </row>
    <row r="933910" spans="3:4">
      <c r="C933910" s="7">
        <v>21</v>
      </c>
      <c r="D933910" s="98">
        <v>2</v>
      </c>
    </row>
    <row r="933911" spans="3:4">
      <c r="C933911" s="7">
        <v>22</v>
      </c>
      <c r="D933911" s="98">
        <v>1</v>
      </c>
    </row>
    <row r="933912" spans="3:4">
      <c r="C933912" s="7">
        <v>23</v>
      </c>
      <c r="D933912" s="98">
        <v>2</v>
      </c>
    </row>
    <row r="933913" spans="3:4">
      <c r="C933913" s="7">
        <v>24</v>
      </c>
      <c r="D933913" s="98">
        <v>2</v>
      </c>
    </row>
    <row r="933914" spans="3:4">
      <c r="C933914" s="7">
        <v>25</v>
      </c>
      <c r="D933914" s="98">
        <v>2</v>
      </c>
    </row>
    <row r="933915" spans="3:4">
      <c r="C933915" s="7">
        <v>26</v>
      </c>
      <c r="D933915" s="98">
        <v>1</v>
      </c>
    </row>
    <row r="933916" spans="3:4">
      <c r="C933916" s="7">
        <v>27</v>
      </c>
      <c r="D933916" s="98">
        <v>1</v>
      </c>
    </row>
    <row r="933917" spans="3:4">
      <c r="C933917" s="7">
        <v>28</v>
      </c>
      <c r="D933917" s="98">
        <v>2</v>
      </c>
    </row>
    <row r="933918" spans="3:4">
      <c r="C933918" s="7">
        <v>29</v>
      </c>
      <c r="D933918" s="98">
        <v>1</v>
      </c>
    </row>
    <row r="933919" spans="3:4">
      <c r="C933919" s="7">
        <v>30</v>
      </c>
      <c r="D933919" s="98">
        <v>2</v>
      </c>
    </row>
    <row r="933920" spans="3:4">
      <c r="C933920" s="7">
        <v>31</v>
      </c>
      <c r="D933920" s="98">
        <v>2</v>
      </c>
    </row>
    <row r="933921" spans="3:4">
      <c r="C933921" s="7">
        <v>32</v>
      </c>
      <c r="D933921" s="98">
        <v>2</v>
      </c>
    </row>
    <row r="933922" spans="3:4">
      <c r="C933922" s="7">
        <v>33</v>
      </c>
      <c r="D933922" s="98">
        <v>1</v>
      </c>
    </row>
    <row r="933923" spans="3:4">
      <c r="C933923" s="7">
        <v>34</v>
      </c>
      <c r="D933923" s="98">
        <v>1</v>
      </c>
    </row>
    <row r="933924" spans="3:4">
      <c r="C933924" s="7">
        <v>35</v>
      </c>
      <c r="D933924" s="98">
        <v>2</v>
      </c>
    </row>
    <row r="933925" spans="3:4">
      <c r="C933925" s="7">
        <v>36</v>
      </c>
      <c r="D933925" s="98">
        <v>1</v>
      </c>
    </row>
    <row r="933926" spans="3:4">
      <c r="C933926" s="7">
        <v>37</v>
      </c>
      <c r="D933926" s="98">
        <v>2</v>
      </c>
    </row>
    <row r="933927" spans="3:4">
      <c r="C933927" s="7">
        <v>38</v>
      </c>
      <c r="D933927" s="98">
        <v>1</v>
      </c>
    </row>
    <row r="933928" spans="3:4">
      <c r="C933928" s="7">
        <v>39</v>
      </c>
      <c r="D933928" s="98">
        <v>1</v>
      </c>
    </row>
    <row r="933929" spans="3:4">
      <c r="C933929" s="7">
        <v>40</v>
      </c>
      <c r="D933929" s="98">
        <v>1</v>
      </c>
    </row>
    <row r="933930" spans="3:4">
      <c r="C933930" s="7">
        <v>41</v>
      </c>
      <c r="D933930" s="98">
        <v>2</v>
      </c>
    </row>
    <row r="933931" spans="3:4">
      <c r="C933931" s="7">
        <v>42</v>
      </c>
      <c r="D933931" s="98">
        <v>2</v>
      </c>
    </row>
    <row r="933932" spans="3:4">
      <c r="C933932" s="7">
        <v>43</v>
      </c>
      <c r="D933932" s="98">
        <v>1</v>
      </c>
    </row>
    <row r="933933" spans="3:4">
      <c r="C933933" s="7">
        <v>44</v>
      </c>
      <c r="D933933" s="98">
        <v>1</v>
      </c>
    </row>
    <row r="933934" spans="3:4">
      <c r="C933934" s="7">
        <v>45</v>
      </c>
      <c r="D933934" s="98">
        <v>2</v>
      </c>
    </row>
    <row r="933935" spans="3:4">
      <c r="C933935" s="7">
        <v>46</v>
      </c>
      <c r="D933935" s="98">
        <v>1</v>
      </c>
    </row>
    <row r="933936" spans="3:4">
      <c r="C933936" s="7">
        <v>47</v>
      </c>
      <c r="D933936" s="98">
        <v>2</v>
      </c>
    </row>
    <row r="933937" spans="3:4">
      <c r="C933937" s="7">
        <v>48</v>
      </c>
      <c r="D933937" s="98">
        <v>2</v>
      </c>
    </row>
    <row r="933938" spans="3:4">
      <c r="C933938" s="7">
        <v>49</v>
      </c>
      <c r="D933938" s="98">
        <v>1</v>
      </c>
    </row>
    <row r="933939" spans="3:4">
      <c r="C933939" s="7">
        <v>50</v>
      </c>
      <c r="D933939" s="98">
        <v>1</v>
      </c>
    </row>
    <row r="933940" spans="3:4">
      <c r="C933940" s="7">
        <v>51</v>
      </c>
      <c r="D933940" s="98">
        <v>2</v>
      </c>
    </row>
    <row r="933941" spans="3:4">
      <c r="C933941" s="7">
        <v>52</v>
      </c>
      <c r="D933941" s="98">
        <v>1</v>
      </c>
    </row>
    <row r="933942" spans="3:4">
      <c r="C933942" s="7">
        <v>53</v>
      </c>
      <c r="D933942" s="98">
        <v>2</v>
      </c>
    </row>
    <row r="933943" spans="3:4">
      <c r="C933943" s="7">
        <v>54</v>
      </c>
      <c r="D933943" s="98">
        <v>2</v>
      </c>
    </row>
    <row r="933944" spans="3:4">
      <c r="C933944" s="7">
        <v>55</v>
      </c>
      <c r="D933944" s="98">
        <v>2</v>
      </c>
    </row>
    <row r="933945" spans="3:4">
      <c r="C933945" s="7">
        <v>56</v>
      </c>
      <c r="D933945" s="98">
        <v>2</v>
      </c>
    </row>
    <row r="933946" spans="3:4">
      <c r="C933946" s="7">
        <v>57</v>
      </c>
      <c r="D933946" s="98">
        <v>2</v>
      </c>
    </row>
    <row r="933947" spans="3:4">
      <c r="C933947" s="7">
        <v>58</v>
      </c>
      <c r="D933947" s="98">
        <v>1</v>
      </c>
    </row>
    <row r="933948" spans="3:4">
      <c r="C933948" s="7">
        <v>59</v>
      </c>
      <c r="D933948" s="98">
        <v>1</v>
      </c>
    </row>
    <row r="933949" spans="3:4">
      <c r="C933949" s="7">
        <v>60</v>
      </c>
      <c r="D933949" s="98">
        <v>1</v>
      </c>
    </row>
    <row r="933950" spans="3:4">
      <c r="C933950" s="7">
        <v>61</v>
      </c>
      <c r="D933950" s="98">
        <v>2</v>
      </c>
    </row>
    <row r="933951" spans="3:4">
      <c r="C933951" s="7">
        <v>62</v>
      </c>
      <c r="D933951" s="98">
        <v>2</v>
      </c>
    </row>
    <row r="933952" spans="3:4">
      <c r="C933952" s="7">
        <v>63</v>
      </c>
      <c r="D933952" s="98">
        <v>2</v>
      </c>
    </row>
    <row r="933953" spans="3:4">
      <c r="C933953" s="7">
        <v>64</v>
      </c>
      <c r="D933953" s="98">
        <v>1</v>
      </c>
    </row>
    <row r="933954" spans="3:4">
      <c r="C933954" s="7">
        <v>65</v>
      </c>
      <c r="D933954" s="98">
        <v>2</v>
      </c>
    </row>
    <row r="933955" spans="3:4">
      <c r="C933955" s="7">
        <v>66</v>
      </c>
      <c r="D933955" s="98">
        <v>1</v>
      </c>
    </row>
    <row r="933956" spans="3:4">
      <c r="C933956" s="7">
        <v>67</v>
      </c>
      <c r="D933956" s="98">
        <v>2</v>
      </c>
    </row>
    <row r="933957" spans="3:4">
      <c r="C933957" s="7">
        <v>68</v>
      </c>
      <c r="D933957" s="98">
        <v>1</v>
      </c>
    </row>
    <row r="933958" spans="3:4">
      <c r="C933958" s="7">
        <v>69</v>
      </c>
      <c r="D933958" s="98">
        <v>2</v>
      </c>
    </row>
    <row r="933959" spans="3:4">
      <c r="C933959" s="7">
        <v>70</v>
      </c>
      <c r="D933959" s="98">
        <v>2</v>
      </c>
    </row>
    <row r="933960" spans="3:4">
      <c r="C933960" s="7">
        <v>71</v>
      </c>
      <c r="D933960" s="98">
        <v>2</v>
      </c>
    </row>
    <row r="933961" spans="3:4">
      <c r="C933961" s="7">
        <v>72</v>
      </c>
      <c r="D933961" s="98">
        <v>2</v>
      </c>
    </row>
    <row r="933962" spans="3:4">
      <c r="C933962" s="7">
        <v>73</v>
      </c>
      <c r="D933962" s="98">
        <v>2</v>
      </c>
    </row>
    <row r="933963" spans="3:4">
      <c r="C933963" s="7">
        <v>74</v>
      </c>
      <c r="D933963" s="98">
        <v>1</v>
      </c>
    </row>
    <row r="933964" spans="3:4">
      <c r="C933964" s="7">
        <v>75</v>
      </c>
      <c r="D933964" s="98">
        <v>2</v>
      </c>
    </row>
    <row r="933965" spans="3:4">
      <c r="C933965" s="7">
        <v>76</v>
      </c>
      <c r="D933965" s="98">
        <v>1</v>
      </c>
    </row>
    <row r="933966" spans="3:4">
      <c r="C933966" s="7">
        <v>77</v>
      </c>
      <c r="D933966" s="98">
        <v>2</v>
      </c>
    </row>
    <row r="933967" spans="3:4">
      <c r="C933967" s="7">
        <v>78</v>
      </c>
      <c r="D933967" s="98">
        <v>2</v>
      </c>
    </row>
    <row r="933968" spans="3:4">
      <c r="C933968" s="7">
        <v>79</v>
      </c>
      <c r="D933968" s="98">
        <v>1</v>
      </c>
    </row>
    <row r="933969" spans="3:4">
      <c r="C933969" s="7">
        <v>80</v>
      </c>
      <c r="D933969" s="98">
        <v>2</v>
      </c>
    </row>
    <row r="933970" spans="3:4">
      <c r="C933970" s="7">
        <v>81</v>
      </c>
      <c r="D933970" s="98">
        <v>1</v>
      </c>
    </row>
    <row r="933971" spans="3:4">
      <c r="C933971" s="7">
        <v>82</v>
      </c>
      <c r="D933971" s="98">
        <v>1</v>
      </c>
    </row>
    <row r="933972" spans="3:4">
      <c r="C933972" s="7">
        <v>83</v>
      </c>
      <c r="D933972" s="98">
        <v>1</v>
      </c>
    </row>
    <row r="933973" spans="3:4">
      <c r="C933973" s="7">
        <v>84</v>
      </c>
      <c r="D933973" s="98">
        <v>1</v>
      </c>
    </row>
    <row r="933974" spans="3:4">
      <c r="C933974" s="7">
        <v>85</v>
      </c>
      <c r="D933974" s="98">
        <v>2</v>
      </c>
    </row>
    <row r="933975" spans="3:4">
      <c r="C933975" s="7">
        <v>86</v>
      </c>
      <c r="D933975" s="98">
        <v>2</v>
      </c>
    </row>
    <row r="933976" spans="3:4">
      <c r="C933976" s="7">
        <v>87</v>
      </c>
      <c r="D933976" s="98">
        <v>1</v>
      </c>
    </row>
    <row r="933977" spans="3:4">
      <c r="C933977" s="7">
        <v>88</v>
      </c>
      <c r="D933977" s="98">
        <v>2</v>
      </c>
    </row>
    <row r="933978" spans="3:4">
      <c r="C933978" s="7">
        <v>89</v>
      </c>
      <c r="D933978" s="98">
        <v>1</v>
      </c>
    </row>
    <row r="933979" spans="3:4">
      <c r="C933979" s="7">
        <v>90</v>
      </c>
      <c r="D933979" s="98">
        <v>1</v>
      </c>
    </row>
    <row r="933980" spans="3:4">
      <c r="C933980" s="7">
        <v>91</v>
      </c>
      <c r="D933980" s="98">
        <v>2</v>
      </c>
    </row>
    <row r="933981" spans="3:4">
      <c r="C933981" s="7">
        <v>92</v>
      </c>
      <c r="D933981" s="98">
        <v>1</v>
      </c>
    </row>
    <row r="933982" spans="3:4">
      <c r="C933982" s="7">
        <v>93</v>
      </c>
      <c r="D933982" s="98">
        <v>1</v>
      </c>
    </row>
    <row r="933983" spans="3:4">
      <c r="C933983" s="7">
        <v>94</v>
      </c>
      <c r="D933983" s="98">
        <v>2</v>
      </c>
    </row>
    <row r="933984" spans="3:4">
      <c r="C933984" s="7">
        <v>95</v>
      </c>
      <c r="D933984" s="98">
        <v>2</v>
      </c>
    </row>
    <row r="933985" spans="3:4">
      <c r="C933985" s="7">
        <v>96</v>
      </c>
      <c r="D933985" s="98">
        <v>2</v>
      </c>
    </row>
    <row r="933986" spans="3:4">
      <c r="C933986" s="7">
        <v>97</v>
      </c>
      <c r="D933986" s="98">
        <v>2</v>
      </c>
    </row>
    <row r="933987" spans="3:4">
      <c r="C933987" s="7">
        <v>98</v>
      </c>
      <c r="D933987" s="98">
        <v>1</v>
      </c>
    </row>
    <row r="933988" spans="3:4">
      <c r="C933988" s="7">
        <v>99</v>
      </c>
      <c r="D933988" s="98">
        <v>2</v>
      </c>
    </row>
    <row r="933989" spans="3:4">
      <c r="C933989" s="7">
        <v>100</v>
      </c>
      <c r="D933989" s="98">
        <v>2</v>
      </c>
    </row>
    <row r="933990" spans="3:4">
      <c r="C933990" s="7">
        <v>101</v>
      </c>
      <c r="D933990" s="98">
        <v>2</v>
      </c>
    </row>
    <row r="933991" spans="3:4">
      <c r="C933991" s="7">
        <v>102</v>
      </c>
      <c r="D933991" s="98">
        <v>1</v>
      </c>
    </row>
    <row r="933992" spans="3:4">
      <c r="C933992" s="7">
        <v>103</v>
      </c>
      <c r="D933992" s="98">
        <v>2</v>
      </c>
    </row>
    <row r="933993" spans="3:4">
      <c r="C933993" s="7">
        <v>104</v>
      </c>
      <c r="D933993" s="98">
        <v>1</v>
      </c>
    </row>
    <row r="933994" spans="3:4">
      <c r="C933994" s="7">
        <v>105</v>
      </c>
      <c r="D933994" s="98">
        <v>2</v>
      </c>
    </row>
    <row r="933995" spans="3:4">
      <c r="C933995" s="7">
        <v>106</v>
      </c>
      <c r="D933995" s="98">
        <v>2</v>
      </c>
    </row>
    <row r="933996" spans="3:4">
      <c r="C933996" s="7">
        <v>107</v>
      </c>
      <c r="D933996" s="98">
        <v>2</v>
      </c>
    </row>
    <row r="933997" spans="3:4">
      <c r="C933997" s="7">
        <v>108</v>
      </c>
      <c r="D933997" s="98">
        <v>2</v>
      </c>
    </row>
    <row r="933998" spans="3:4">
      <c r="C933998" s="7">
        <v>109</v>
      </c>
      <c r="D933998" s="98">
        <v>2</v>
      </c>
    </row>
    <row r="933999" spans="3:4">
      <c r="C933999" s="7">
        <v>110</v>
      </c>
      <c r="D933999" s="98">
        <v>2</v>
      </c>
    </row>
    <row r="934000" spans="3:4">
      <c r="C934000" s="7">
        <v>111</v>
      </c>
      <c r="D934000" s="98">
        <v>1</v>
      </c>
    </row>
    <row r="934001" spans="3:4">
      <c r="C934001" s="7">
        <v>112</v>
      </c>
      <c r="D934001" s="98">
        <v>2</v>
      </c>
    </row>
    <row r="934002" spans="3:4">
      <c r="C934002" s="7">
        <v>113</v>
      </c>
      <c r="D934002" s="98">
        <v>2</v>
      </c>
    </row>
    <row r="934003" spans="3:4">
      <c r="C934003" s="7">
        <v>114</v>
      </c>
      <c r="D934003" s="98">
        <v>2</v>
      </c>
    </row>
    <row r="934004" spans="3:4">
      <c r="C934004" s="7">
        <v>115</v>
      </c>
      <c r="D934004" s="98">
        <v>2</v>
      </c>
    </row>
    <row r="934005" spans="3:4">
      <c r="C934005" s="7">
        <v>116</v>
      </c>
      <c r="D934005" s="98">
        <v>1</v>
      </c>
    </row>
    <row r="934006" spans="3:4">
      <c r="C934006" s="7">
        <v>117</v>
      </c>
      <c r="D934006" s="98">
        <v>2</v>
      </c>
    </row>
    <row r="934007" spans="3:4">
      <c r="C934007" s="7">
        <v>118</v>
      </c>
      <c r="D934007" s="98">
        <v>2</v>
      </c>
    </row>
    <row r="934008" spans="3:4">
      <c r="C934008" s="7">
        <v>119</v>
      </c>
      <c r="D934008" s="98">
        <v>2</v>
      </c>
    </row>
    <row r="934009" spans="3:4">
      <c r="C934009" s="7">
        <v>120</v>
      </c>
      <c r="D934009" s="98">
        <v>2</v>
      </c>
    </row>
    <row r="934010" spans="3:4">
      <c r="C934010" s="7">
        <v>121</v>
      </c>
      <c r="D934010" s="98">
        <v>2</v>
      </c>
    </row>
    <row r="934011" spans="3:4">
      <c r="C934011" s="7">
        <v>122</v>
      </c>
      <c r="D934011" s="98">
        <v>2</v>
      </c>
    </row>
    <row r="934012" spans="3:4">
      <c r="C934012" s="7">
        <v>123</v>
      </c>
      <c r="D934012" s="98">
        <v>2</v>
      </c>
    </row>
    <row r="934013" spans="3:4">
      <c r="C934013" s="7">
        <v>124</v>
      </c>
      <c r="D934013" s="98">
        <v>1</v>
      </c>
    </row>
    <row r="934014" spans="3:4">
      <c r="C934014" s="7">
        <v>125</v>
      </c>
      <c r="D934014" s="98">
        <v>2</v>
      </c>
    </row>
    <row r="934015" spans="3:4">
      <c r="C934015" s="7">
        <v>126</v>
      </c>
      <c r="D934015" s="98">
        <v>1</v>
      </c>
    </row>
    <row r="934016" spans="3:4">
      <c r="C934016" s="7">
        <v>127</v>
      </c>
      <c r="D934016" s="98">
        <v>2</v>
      </c>
    </row>
    <row r="934017" spans="3:4">
      <c r="C934017" s="7">
        <v>128</v>
      </c>
      <c r="D934017" s="98">
        <v>2</v>
      </c>
    </row>
    <row r="934018" spans="3:4">
      <c r="C934018" s="7">
        <v>129</v>
      </c>
      <c r="D934018" s="98">
        <v>2</v>
      </c>
    </row>
    <row r="934019" spans="3:4">
      <c r="C934019" s="7">
        <v>130</v>
      </c>
      <c r="D934019" s="98">
        <v>2</v>
      </c>
    </row>
    <row r="934020" spans="3:4">
      <c r="C934020" s="7">
        <v>131</v>
      </c>
      <c r="D934020" s="98">
        <v>1</v>
      </c>
    </row>
    <row r="934021" spans="3:4">
      <c r="C934021" s="7">
        <v>132</v>
      </c>
      <c r="D934021" s="98">
        <v>2</v>
      </c>
    </row>
    <row r="934022" spans="3:4">
      <c r="C934022" s="7">
        <v>133</v>
      </c>
      <c r="D934022" s="98">
        <v>2</v>
      </c>
    </row>
    <row r="934023" spans="3:4">
      <c r="C934023" s="7">
        <v>134</v>
      </c>
      <c r="D934023" s="98">
        <v>2</v>
      </c>
    </row>
    <row r="934024" spans="3:4">
      <c r="C934024" s="7">
        <v>135</v>
      </c>
      <c r="D934024" s="98">
        <v>2</v>
      </c>
    </row>
    <row r="934025" spans="3:4">
      <c r="C934025" s="7">
        <v>136</v>
      </c>
      <c r="D934025" s="98">
        <v>1</v>
      </c>
    </row>
    <row r="934026" spans="3:4">
      <c r="C934026" s="7">
        <v>137</v>
      </c>
      <c r="D934026" s="98">
        <v>1</v>
      </c>
    </row>
    <row r="934027" spans="3:4">
      <c r="C934027" s="7">
        <v>138</v>
      </c>
      <c r="D934027" s="98">
        <v>2</v>
      </c>
    </row>
    <row r="934028" spans="3:4">
      <c r="C934028" s="7">
        <v>139</v>
      </c>
      <c r="D934028" s="98">
        <v>2</v>
      </c>
    </row>
    <row r="934029" spans="3:4">
      <c r="C934029" s="7">
        <v>140</v>
      </c>
      <c r="D934029" s="98">
        <v>2</v>
      </c>
    </row>
    <row r="934030" spans="3:4">
      <c r="C934030" s="7">
        <v>141</v>
      </c>
      <c r="D934030" s="98">
        <v>1</v>
      </c>
    </row>
    <row r="934031" spans="3:4">
      <c r="C934031" s="7">
        <v>142</v>
      </c>
      <c r="D934031" s="98">
        <v>2</v>
      </c>
    </row>
    <row r="934032" spans="3:4">
      <c r="C934032" s="7">
        <v>143</v>
      </c>
      <c r="D934032" s="98">
        <v>2</v>
      </c>
    </row>
    <row r="934033" spans="3:4">
      <c r="C934033" s="7">
        <v>144</v>
      </c>
      <c r="D934033" s="98">
        <v>1</v>
      </c>
    </row>
    <row r="934034" spans="3:4">
      <c r="C934034" s="7">
        <v>145</v>
      </c>
      <c r="D934034" s="98">
        <v>2</v>
      </c>
    </row>
    <row r="934035" spans="3:4">
      <c r="C934035" s="7">
        <v>146</v>
      </c>
      <c r="D934035" s="98">
        <v>2</v>
      </c>
    </row>
    <row r="934036" spans="3:4">
      <c r="C934036" s="7">
        <v>147</v>
      </c>
      <c r="D934036" s="98">
        <v>2</v>
      </c>
    </row>
    <row r="934037" spans="3:4">
      <c r="C934037" s="7">
        <v>148</v>
      </c>
      <c r="D934037" s="98">
        <v>1</v>
      </c>
    </row>
    <row r="934038" spans="3:4">
      <c r="C934038" s="7">
        <v>149</v>
      </c>
      <c r="D934038" s="98">
        <v>2</v>
      </c>
    </row>
    <row r="934039" spans="3:4">
      <c r="C934039" s="7">
        <v>150</v>
      </c>
      <c r="D934039" s="98">
        <v>2</v>
      </c>
    </row>
    <row r="934040" spans="3:4">
      <c r="C934040" s="7">
        <v>151</v>
      </c>
      <c r="D934040" s="98">
        <v>2</v>
      </c>
    </row>
    <row r="934041" spans="3:4">
      <c r="C934041" s="7">
        <v>152</v>
      </c>
      <c r="D934041" s="98">
        <v>2</v>
      </c>
    </row>
    <row r="934042" spans="3:4">
      <c r="C934042" s="7">
        <v>153</v>
      </c>
      <c r="D934042" s="98">
        <v>2</v>
      </c>
    </row>
    <row r="934043" spans="3:4">
      <c r="C934043" s="7">
        <v>154</v>
      </c>
      <c r="D934043" s="98">
        <v>2</v>
      </c>
    </row>
    <row r="934044" spans="3:4">
      <c r="C934044" s="7">
        <v>155</v>
      </c>
      <c r="D934044" s="98">
        <v>2</v>
      </c>
    </row>
    <row r="934045" spans="3:4">
      <c r="C934045" s="7">
        <v>156</v>
      </c>
      <c r="D934045" s="98">
        <v>2</v>
      </c>
    </row>
    <row r="934046" spans="3:4">
      <c r="C934046" s="7">
        <v>157</v>
      </c>
      <c r="D934046" s="98">
        <v>2</v>
      </c>
    </row>
    <row r="934047" spans="3:4">
      <c r="C934047" s="7">
        <v>158</v>
      </c>
      <c r="D934047" s="98">
        <v>2</v>
      </c>
    </row>
    <row r="934048" spans="3:4">
      <c r="C934048" s="7">
        <v>159</v>
      </c>
      <c r="D934048" s="98">
        <v>2</v>
      </c>
    </row>
    <row r="934049" spans="3:4">
      <c r="C934049" s="7">
        <v>160</v>
      </c>
      <c r="D934049" s="98">
        <v>2</v>
      </c>
    </row>
    <row r="934050" spans="3:4">
      <c r="C934050" s="7">
        <v>161</v>
      </c>
      <c r="D934050" s="98">
        <v>2</v>
      </c>
    </row>
    <row r="934051" spans="3:4">
      <c r="C934051" s="7">
        <v>162</v>
      </c>
      <c r="D934051" s="98">
        <v>2</v>
      </c>
    </row>
    <row r="934052" spans="3:4">
      <c r="C934052" s="7">
        <v>163</v>
      </c>
      <c r="D934052" s="98">
        <v>2</v>
      </c>
    </row>
    <row r="934053" spans="3:4">
      <c r="C934053" s="7">
        <v>164</v>
      </c>
      <c r="D934053" s="98">
        <v>2</v>
      </c>
    </row>
    <row r="934054" spans="3:4">
      <c r="C934054" s="7">
        <v>165</v>
      </c>
      <c r="D934054" s="98">
        <v>2</v>
      </c>
    </row>
    <row r="934055" spans="3:4">
      <c r="C934055" s="7">
        <v>166</v>
      </c>
      <c r="D934055" s="98">
        <v>2</v>
      </c>
    </row>
    <row r="934056" spans="3:4">
      <c r="C934056" s="7">
        <v>167</v>
      </c>
      <c r="D934056" s="98">
        <v>2</v>
      </c>
    </row>
    <row r="934057" spans="3:4">
      <c r="C934057" s="7">
        <v>168</v>
      </c>
      <c r="D934057" s="98">
        <v>2</v>
      </c>
    </row>
    <row r="934058" spans="3:4">
      <c r="C934058" s="7">
        <v>169</v>
      </c>
      <c r="D934058" s="98">
        <v>2</v>
      </c>
    </row>
    <row r="934059" spans="3:4">
      <c r="C934059" s="7">
        <v>170</v>
      </c>
      <c r="D934059" s="98">
        <v>2</v>
      </c>
    </row>
    <row r="934060" spans="3:4">
      <c r="C934060" s="7">
        <v>171</v>
      </c>
      <c r="D934060" s="98">
        <v>2</v>
      </c>
    </row>
    <row r="934061" spans="3:4">
      <c r="C934061" s="7">
        <v>172</v>
      </c>
      <c r="D934061" s="98">
        <v>2</v>
      </c>
    </row>
    <row r="934062" spans="3:4">
      <c r="C934062" s="7">
        <v>173</v>
      </c>
      <c r="D934062" s="98">
        <v>2</v>
      </c>
    </row>
    <row r="934063" spans="3:4">
      <c r="C934063" s="7">
        <v>174</v>
      </c>
      <c r="D934063" s="98">
        <v>2</v>
      </c>
    </row>
    <row r="934064" spans="3:4">
      <c r="C934064" s="7">
        <v>175</v>
      </c>
      <c r="D934064" s="98">
        <v>2</v>
      </c>
    </row>
    <row r="934065" spans="3:4">
      <c r="C934065" s="7">
        <v>176</v>
      </c>
      <c r="D934065" s="98">
        <v>2</v>
      </c>
    </row>
    <row r="934066" spans="3:4">
      <c r="C934066" s="7">
        <v>177</v>
      </c>
      <c r="D934066" s="98">
        <v>2</v>
      </c>
    </row>
    <row r="934067" spans="3:4">
      <c r="C934067" s="7">
        <v>178</v>
      </c>
      <c r="D934067" s="98">
        <v>2</v>
      </c>
    </row>
    <row r="934068" spans="3:4">
      <c r="C934068" s="7">
        <v>179</v>
      </c>
      <c r="D934068" s="98">
        <v>1</v>
      </c>
    </row>
    <row r="934069" spans="3:4">
      <c r="C934069" s="7">
        <v>180</v>
      </c>
      <c r="D934069" s="98">
        <v>2</v>
      </c>
    </row>
    <row r="934070" spans="3:4">
      <c r="C934070" s="7">
        <v>181</v>
      </c>
      <c r="D934070" s="98">
        <v>2</v>
      </c>
    </row>
    <row r="934071" spans="3:4">
      <c r="C934071" s="7">
        <v>182</v>
      </c>
      <c r="D934071" s="98">
        <v>2</v>
      </c>
    </row>
    <row r="934072" spans="3:4">
      <c r="C934072" s="7">
        <v>183</v>
      </c>
      <c r="D934072" s="98">
        <v>2</v>
      </c>
    </row>
    <row r="934073" spans="3:4">
      <c r="C934073" s="7">
        <v>184</v>
      </c>
      <c r="D934073" s="98">
        <v>1</v>
      </c>
    </row>
    <row r="934074" spans="3:4">
      <c r="C934074" s="7">
        <v>185</v>
      </c>
      <c r="D934074" s="98">
        <v>2</v>
      </c>
    </row>
    <row r="934075" spans="3:4">
      <c r="C934075" s="7">
        <v>186</v>
      </c>
      <c r="D934075" s="98">
        <v>2</v>
      </c>
    </row>
    <row r="934076" spans="3:4">
      <c r="C934076" s="7">
        <v>187</v>
      </c>
      <c r="D934076" s="98">
        <v>5</v>
      </c>
    </row>
    <row r="934077" spans="3:4">
      <c r="C934077" s="7">
        <v>188</v>
      </c>
      <c r="D934077" s="98">
        <v>1</v>
      </c>
    </row>
    <row r="934078" spans="3:4">
      <c r="C934078" s="7">
        <v>189</v>
      </c>
      <c r="D934078" s="98">
        <v>5</v>
      </c>
    </row>
    <row r="934079" spans="3:4">
      <c r="C934079" s="7">
        <v>190</v>
      </c>
      <c r="D934079" s="98">
        <v>5</v>
      </c>
    </row>
    <row r="934080" spans="3:4">
      <c r="C934080" s="7">
        <v>191</v>
      </c>
      <c r="D934080" s="98">
        <v>5</v>
      </c>
    </row>
    <row r="934081" spans="3:4">
      <c r="C934081" s="7">
        <v>192</v>
      </c>
      <c r="D934081" s="98">
        <v>1</v>
      </c>
    </row>
    <row r="934082" spans="3:4">
      <c r="C934082" s="7">
        <v>193</v>
      </c>
      <c r="D934082" s="98">
        <v>1</v>
      </c>
    </row>
    <row r="934083" spans="3:4">
      <c r="C934083" s="7">
        <v>194</v>
      </c>
      <c r="D934083" s="98">
        <v>2</v>
      </c>
    </row>
    <row r="934084" spans="3:4">
      <c r="C934084" s="7">
        <v>195</v>
      </c>
      <c r="D934084" s="98">
        <v>5</v>
      </c>
    </row>
    <row r="934085" spans="3:4">
      <c r="C934085" s="7">
        <v>196</v>
      </c>
      <c r="D934085" s="98">
        <v>3</v>
      </c>
    </row>
    <row r="934086" spans="3:4">
      <c r="C934086" s="7">
        <v>197</v>
      </c>
      <c r="D934086" s="98">
        <v>4</v>
      </c>
    </row>
    <row r="934087" spans="3:4">
      <c r="C934087" s="7">
        <v>198</v>
      </c>
      <c r="D934087" s="98">
        <v>1</v>
      </c>
    </row>
    <row r="934088" spans="3:4">
      <c r="C934088" s="7">
        <v>199</v>
      </c>
      <c r="D934088" s="98">
        <v>5</v>
      </c>
    </row>
    <row r="934089" spans="3:4">
      <c r="C934089" s="7">
        <v>200</v>
      </c>
      <c r="D934089" s="98">
        <v>2</v>
      </c>
    </row>
    <row r="934090" spans="3:4">
      <c r="C934090" s="7">
        <v>201</v>
      </c>
      <c r="D934090" s="98">
        <v>1</v>
      </c>
    </row>
    <row r="934091" spans="3:4">
      <c r="C934091" s="7">
        <v>202</v>
      </c>
      <c r="D934091" s="98">
        <v>4</v>
      </c>
    </row>
    <row r="934092" spans="3:4">
      <c r="C934092" s="7">
        <v>203</v>
      </c>
      <c r="D934092" s="98">
        <v>4</v>
      </c>
    </row>
    <row r="934093" spans="3:4">
      <c r="C934093" s="7">
        <v>204</v>
      </c>
      <c r="D934093" s="98">
        <v>3</v>
      </c>
    </row>
    <row r="934094" spans="3:4">
      <c r="C934094" s="7">
        <v>205</v>
      </c>
      <c r="D934094" s="98">
        <v>1</v>
      </c>
    </row>
    <row r="934095" spans="3:4">
      <c r="C934095" s="7">
        <v>206</v>
      </c>
      <c r="D934095" s="98">
        <v>5</v>
      </c>
    </row>
    <row r="934096" spans="3:4">
      <c r="C934096" s="7">
        <v>207</v>
      </c>
      <c r="D934096" s="98">
        <v>5</v>
      </c>
    </row>
    <row r="934097" spans="3:4">
      <c r="C934097" s="7">
        <v>208</v>
      </c>
      <c r="D934097" s="98">
        <v>4</v>
      </c>
    </row>
    <row r="934098" spans="3:4">
      <c r="C934098" s="7">
        <v>209</v>
      </c>
      <c r="D934098" s="98">
        <v>2</v>
      </c>
    </row>
    <row r="934099" spans="3:4">
      <c r="C934099" s="7">
        <v>210</v>
      </c>
      <c r="D934099" s="98">
        <v>1</v>
      </c>
    </row>
    <row r="934100" spans="3:4">
      <c r="C934100" s="7">
        <v>211</v>
      </c>
      <c r="D934100" s="98">
        <v>4</v>
      </c>
    </row>
    <row r="934101" spans="3:4">
      <c r="C934101" s="7">
        <v>212</v>
      </c>
      <c r="D934101" s="98">
        <v>1</v>
      </c>
    </row>
    <row r="934102" spans="3:4">
      <c r="C934102" s="7">
        <v>213</v>
      </c>
      <c r="D934102" s="98">
        <v>4</v>
      </c>
    </row>
    <row r="934103" spans="3:4">
      <c r="C934103" s="7">
        <v>214</v>
      </c>
      <c r="D934103" s="98">
        <v>1</v>
      </c>
    </row>
    <row r="934104" spans="3:4">
      <c r="C934104" s="7">
        <v>215</v>
      </c>
      <c r="D934104" s="98">
        <v>2</v>
      </c>
    </row>
    <row r="934105" spans="3:4">
      <c r="C934105" s="7">
        <v>216</v>
      </c>
      <c r="D934105" s="98">
        <v>4</v>
      </c>
    </row>
    <row r="934106" spans="3:4">
      <c r="C934106" s="7">
        <v>217</v>
      </c>
      <c r="D934106" s="98">
        <v>4</v>
      </c>
    </row>
    <row r="934107" spans="3:4">
      <c r="C934107" s="7">
        <v>218</v>
      </c>
      <c r="D934107" s="98">
        <v>3</v>
      </c>
    </row>
    <row r="934108" spans="3:4">
      <c r="C934108" s="7">
        <v>219</v>
      </c>
      <c r="D934108" s="98">
        <v>2</v>
      </c>
    </row>
    <row r="934109" spans="3:4">
      <c r="C934109" s="7">
        <v>220</v>
      </c>
      <c r="D934109" s="98">
        <v>5</v>
      </c>
    </row>
    <row r="934110" spans="3:4">
      <c r="C934110" s="7">
        <v>221</v>
      </c>
      <c r="D934110" s="98">
        <v>1</v>
      </c>
    </row>
    <row r="934111" spans="3:4">
      <c r="C934111" s="7">
        <v>222</v>
      </c>
      <c r="D934111" s="98"/>
    </row>
    <row r="934112" spans="3:4">
      <c r="C934112" s="7">
        <v>223</v>
      </c>
      <c r="D934112" s="98">
        <v>4</v>
      </c>
    </row>
    <row r="934113" spans="3:4">
      <c r="C934113" s="7">
        <v>224</v>
      </c>
      <c r="D934113" s="98">
        <v>5</v>
      </c>
    </row>
    <row r="934114" spans="3:4">
      <c r="C934114" s="7">
        <v>225</v>
      </c>
      <c r="D934114" s="98">
        <v>3</v>
      </c>
    </row>
    <row r="934115" spans="3:4">
      <c r="C934115" s="7">
        <v>226</v>
      </c>
      <c r="D934115" s="98">
        <v>4</v>
      </c>
    </row>
    <row r="934116" spans="3:4">
      <c r="C934116" s="7">
        <v>227</v>
      </c>
      <c r="D934116" s="98">
        <v>1</v>
      </c>
    </row>
    <row r="934117" spans="3:4">
      <c r="C934117" s="7">
        <v>228</v>
      </c>
      <c r="D934117" s="98">
        <v>2</v>
      </c>
    </row>
    <row r="950273" spans="3:4">
      <c r="C950273" s="3" t="s">
        <v>13</v>
      </c>
      <c r="D950273" s="98" t="s">
        <v>0</v>
      </c>
    </row>
    <row r="950274" spans="3:4">
      <c r="C950274" s="7">
        <v>1</v>
      </c>
      <c r="D950274" s="98">
        <v>1</v>
      </c>
    </row>
    <row r="950275" spans="3:4">
      <c r="C950275" s="7">
        <v>2</v>
      </c>
      <c r="D950275" s="98">
        <v>1</v>
      </c>
    </row>
    <row r="950276" spans="3:4">
      <c r="C950276" s="7">
        <v>3</v>
      </c>
      <c r="D950276" s="98">
        <v>2</v>
      </c>
    </row>
    <row r="950277" spans="3:4">
      <c r="C950277" s="7">
        <v>4</v>
      </c>
      <c r="D950277" s="98">
        <v>1</v>
      </c>
    </row>
    <row r="950278" spans="3:4">
      <c r="C950278" s="7">
        <v>5</v>
      </c>
      <c r="D950278" s="98">
        <v>1</v>
      </c>
    </row>
    <row r="950279" spans="3:4">
      <c r="C950279" s="7">
        <v>6</v>
      </c>
      <c r="D950279" s="98">
        <v>1</v>
      </c>
    </row>
    <row r="950280" spans="3:4">
      <c r="C950280" s="7">
        <v>7</v>
      </c>
      <c r="D950280" s="98">
        <v>2</v>
      </c>
    </row>
    <row r="950281" spans="3:4">
      <c r="C950281" s="7">
        <v>8</v>
      </c>
      <c r="D950281" s="98">
        <v>1</v>
      </c>
    </row>
    <row r="950282" spans="3:4">
      <c r="C950282" s="7">
        <v>9</v>
      </c>
      <c r="D950282" s="98">
        <v>2</v>
      </c>
    </row>
    <row r="950283" spans="3:4">
      <c r="C950283" s="7">
        <v>10</v>
      </c>
      <c r="D950283" s="98">
        <v>1</v>
      </c>
    </row>
    <row r="950284" spans="3:4">
      <c r="C950284" s="7">
        <v>11</v>
      </c>
      <c r="D950284" s="98">
        <v>1</v>
      </c>
    </row>
    <row r="950285" spans="3:4">
      <c r="C950285" s="7">
        <v>12</v>
      </c>
      <c r="D950285" s="98">
        <v>1</v>
      </c>
    </row>
    <row r="950286" spans="3:4">
      <c r="C950286" s="7">
        <v>13</v>
      </c>
      <c r="D950286" s="98">
        <v>2</v>
      </c>
    </row>
    <row r="950287" spans="3:4">
      <c r="C950287" s="7">
        <v>14</v>
      </c>
      <c r="D950287" s="98">
        <v>1</v>
      </c>
    </row>
    <row r="950288" spans="3:4">
      <c r="C950288" s="7">
        <v>15</v>
      </c>
      <c r="D950288" s="98">
        <v>2</v>
      </c>
    </row>
    <row r="950289" spans="3:4">
      <c r="C950289" s="7">
        <v>16</v>
      </c>
      <c r="D950289" s="98">
        <v>1</v>
      </c>
    </row>
    <row r="950290" spans="3:4">
      <c r="C950290" s="7">
        <v>17</v>
      </c>
      <c r="D950290" s="98">
        <v>2</v>
      </c>
    </row>
    <row r="950291" spans="3:4">
      <c r="C950291" s="7">
        <v>18</v>
      </c>
      <c r="D950291" s="98">
        <v>1</v>
      </c>
    </row>
    <row r="950292" spans="3:4">
      <c r="C950292" s="7">
        <v>19</v>
      </c>
      <c r="D950292" s="98">
        <v>2</v>
      </c>
    </row>
    <row r="950293" spans="3:4">
      <c r="C950293" s="7">
        <v>20</v>
      </c>
      <c r="D950293" s="98">
        <v>1</v>
      </c>
    </row>
    <row r="950294" spans="3:4">
      <c r="C950294" s="7">
        <v>21</v>
      </c>
      <c r="D950294" s="98">
        <v>2</v>
      </c>
    </row>
    <row r="950295" spans="3:4">
      <c r="C950295" s="7">
        <v>22</v>
      </c>
      <c r="D950295" s="98">
        <v>1</v>
      </c>
    </row>
    <row r="950296" spans="3:4">
      <c r="C950296" s="7">
        <v>23</v>
      </c>
      <c r="D950296" s="98">
        <v>2</v>
      </c>
    </row>
    <row r="950297" spans="3:4">
      <c r="C950297" s="7">
        <v>24</v>
      </c>
      <c r="D950297" s="98">
        <v>2</v>
      </c>
    </row>
    <row r="950298" spans="3:4">
      <c r="C950298" s="7">
        <v>25</v>
      </c>
      <c r="D950298" s="98">
        <v>2</v>
      </c>
    </row>
    <row r="950299" spans="3:4">
      <c r="C950299" s="7">
        <v>26</v>
      </c>
      <c r="D950299" s="98">
        <v>1</v>
      </c>
    </row>
    <row r="950300" spans="3:4">
      <c r="C950300" s="7">
        <v>27</v>
      </c>
      <c r="D950300" s="98">
        <v>1</v>
      </c>
    </row>
    <row r="950301" spans="3:4">
      <c r="C950301" s="7">
        <v>28</v>
      </c>
      <c r="D950301" s="98">
        <v>2</v>
      </c>
    </row>
    <row r="950302" spans="3:4">
      <c r="C950302" s="7">
        <v>29</v>
      </c>
      <c r="D950302" s="98">
        <v>1</v>
      </c>
    </row>
    <row r="950303" spans="3:4">
      <c r="C950303" s="7">
        <v>30</v>
      </c>
      <c r="D950303" s="98">
        <v>2</v>
      </c>
    </row>
    <row r="950304" spans="3:4">
      <c r="C950304" s="7">
        <v>31</v>
      </c>
      <c r="D950304" s="98">
        <v>2</v>
      </c>
    </row>
    <row r="950305" spans="3:4">
      <c r="C950305" s="7">
        <v>32</v>
      </c>
      <c r="D950305" s="98">
        <v>2</v>
      </c>
    </row>
    <row r="950306" spans="3:4">
      <c r="C950306" s="7">
        <v>33</v>
      </c>
      <c r="D950306" s="98">
        <v>1</v>
      </c>
    </row>
    <row r="950307" spans="3:4">
      <c r="C950307" s="7">
        <v>34</v>
      </c>
      <c r="D950307" s="98">
        <v>1</v>
      </c>
    </row>
    <row r="950308" spans="3:4">
      <c r="C950308" s="7">
        <v>35</v>
      </c>
      <c r="D950308" s="98">
        <v>2</v>
      </c>
    </row>
    <row r="950309" spans="3:4">
      <c r="C950309" s="7">
        <v>36</v>
      </c>
      <c r="D950309" s="98">
        <v>1</v>
      </c>
    </row>
    <row r="950310" spans="3:4">
      <c r="C950310" s="7">
        <v>37</v>
      </c>
      <c r="D950310" s="98">
        <v>2</v>
      </c>
    </row>
    <row r="950311" spans="3:4">
      <c r="C950311" s="7">
        <v>38</v>
      </c>
      <c r="D950311" s="98">
        <v>1</v>
      </c>
    </row>
    <row r="950312" spans="3:4">
      <c r="C950312" s="7">
        <v>39</v>
      </c>
      <c r="D950312" s="98">
        <v>1</v>
      </c>
    </row>
    <row r="950313" spans="3:4">
      <c r="C950313" s="7">
        <v>40</v>
      </c>
      <c r="D950313" s="98">
        <v>1</v>
      </c>
    </row>
    <row r="950314" spans="3:4">
      <c r="C950314" s="7">
        <v>41</v>
      </c>
      <c r="D950314" s="98">
        <v>2</v>
      </c>
    </row>
    <row r="950315" spans="3:4">
      <c r="C950315" s="7">
        <v>42</v>
      </c>
      <c r="D950315" s="98">
        <v>2</v>
      </c>
    </row>
    <row r="950316" spans="3:4">
      <c r="C950316" s="7">
        <v>43</v>
      </c>
      <c r="D950316" s="98">
        <v>1</v>
      </c>
    </row>
    <row r="950317" spans="3:4">
      <c r="C950317" s="7">
        <v>44</v>
      </c>
      <c r="D950317" s="98">
        <v>1</v>
      </c>
    </row>
    <row r="950318" spans="3:4">
      <c r="C950318" s="7">
        <v>45</v>
      </c>
      <c r="D950318" s="98">
        <v>2</v>
      </c>
    </row>
    <row r="950319" spans="3:4">
      <c r="C950319" s="7">
        <v>46</v>
      </c>
      <c r="D950319" s="98">
        <v>1</v>
      </c>
    </row>
    <row r="950320" spans="3:4">
      <c r="C950320" s="7">
        <v>47</v>
      </c>
      <c r="D950320" s="98">
        <v>2</v>
      </c>
    </row>
    <row r="950321" spans="3:4">
      <c r="C950321" s="7">
        <v>48</v>
      </c>
      <c r="D950321" s="98">
        <v>2</v>
      </c>
    </row>
    <row r="950322" spans="3:4">
      <c r="C950322" s="7">
        <v>49</v>
      </c>
      <c r="D950322" s="98">
        <v>1</v>
      </c>
    </row>
    <row r="950323" spans="3:4">
      <c r="C950323" s="7">
        <v>50</v>
      </c>
      <c r="D950323" s="98">
        <v>1</v>
      </c>
    </row>
    <row r="950324" spans="3:4">
      <c r="C950324" s="7">
        <v>51</v>
      </c>
      <c r="D950324" s="98">
        <v>2</v>
      </c>
    </row>
    <row r="950325" spans="3:4">
      <c r="C950325" s="7">
        <v>52</v>
      </c>
      <c r="D950325" s="98">
        <v>1</v>
      </c>
    </row>
    <row r="950326" spans="3:4">
      <c r="C950326" s="7">
        <v>53</v>
      </c>
      <c r="D950326" s="98">
        <v>2</v>
      </c>
    </row>
    <row r="950327" spans="3:4">
      <c r="C950327" s="7">
        <v>54</v>
      </c>
      <c r="D950327" s="98">
        <v>2</v>
      </c>
    </row>
    <row r="950328" spans="3:4">
      <c r="C950328" s="7">
        <v>55</v>
      </c>
      <c r="D950328" s="98">
        <v>2</v>
      </c>
    </row>
    <row r="950329" spans="3:4">
      <c r="C950329" s="7">
        <v>56</v>
      </c>
      <c r="D950329" s="98">
        <v>2</v>
      </c>
    </row>
    <row r="950330" spans="3:4">
      <c r="C950330" s="7">
        <v>57</v>
      </c>
      <c r="D950330" s="98">
        <v>2</v>
      </c>
    </row>
    <row r="950331" spans="3:4">
      <c r="C950331" s="7">
        <v>58</v>
      </c>
      <c r="D950331" s="98">
        <v>1</v>
      </c>
    </row>
    <row r="950332" spans="3:4">
      <c r="C950332" s="7">
        <v>59</v>
      </c>
      <c r="D950332" s="98">
        <v>1</v>
      </c>
    </row>
    <row r="950333" spans="3:4">
      <c r="C950333" s="7">
        <v>60</v>
      </c>
      <c r="D950333" s="98">
        <v>1</v>
      </c>
    </row>
    <row r="950334" spans="3:4">
      <c r="C950334" s="7">
        <v>61</v>
      </c>
      <c r="D950334" s="98">
        <v>2</v>
      </c>
    </row>
    <row r="950335" spans="3:4">
      <c r="C950335" s="7">
        <v>62</v>
      </c>
      <c r="D950335" s="98">
        <v>2</v>
      </c>
    </row>
    <row r="950336" spans="3:4">
      <c r="C950336" s="7">
        <v>63</v>
      </c>
      <c r="D950336" s="98">
        <v>2</v>
      </c>
    </row>
    <row r="950337" spans="3:4">
      <c r="C950337" s="7">
        <v>64</v>
      </c>
      <c r="D950337" s="98">
        <v>1</v>
      </c>
    </row>
    <row r="950338" spans="3:4">
      <c r="C950338" s="7">
        <v>65</v>
      </c>
      <c r="D950338" s="98">
        <v>2</v>
      </c>
    </row>
    <row r="950339" spans="3:4">
      <c r="C950339" s="7">
        <v>66</v>
      </c>
      <c r="D950339" s="98">
        <v>1</v>
      </c>
    </row>
    <row r="950340" spans="3:4">
      <c r="C950340" s="7">
        <v>67</v>
      </c>
      <c r="D950340" s="98">
        <v>2</v>
      </c>
    </row>
    <row r="950341" spans="3:4">
      <c r="C950341" s="7">
        <v>68</v>
      </c>
      <c r="D950341" s="98">
        <v>1</v>
      </c>
    </row>
    <row r="950342" spans="3:4">
      <c r="C950342" s="7">
        <v>69</v>
      </c>
      <c r="D950342" s="98">
        <v>2</v>
      </c>
    </row>
    <row r="950343" spans="3:4">
      <c r="C950343" s="7">
        <v>70</v>
      </c>
      <c r="D950343" s="98">
        <v>2</v>
      </c>
    </row>
    <row r="950344" spans="3:4">
      <c r="C950344" s="7">
        <v>71</v>
      </c>
      <c r="D950344" s="98">
        <v>2</v>
      </c>
    </row>
    <row r="950345" spans="3:4">
      <c r="C950345" s="7">
        <v>72</v>
      </c>
      <c r="D950345" s="98">
        <v>2</v>
      </c>
    </row>
    <row r="950346" spans="3:4">
      <c r="C950346" s="7">
        <v>73</v>
      </c>
      <c r="D950346" s="98">
        <v>2</v>
      </c>
    </row>
    <row r="950347" spans="3:4">
      <c r="C950347" s="7">
        <v>74</v>
      </c>
      <c r="D950347" s="98">
        <v>1</v>
      </c>
    </row>
    <row r="950348" spans="3:4">
      <c r="C950348" s="7">
        <v>75</v>
      </c>
      <c r="D950348" s="98">
        <v>2</v>
      </c>
    </row>
    <row r="950349" spans="3:4">
      <c r="C950349" s="7">
        <v>76</v>
      </c>
      <c r="D950349" s="98">
        <v>1</v>
      </c>
    </row>
    <row r="950350" spans="3:4">
      <c r="C950350" s="7">
        <v>77</v>
      </c>
      <c r="D950350" s="98">
        <v>2</v>
      </c>
    </row>
    <row r="950351" spans="3:4">
      <c r="C950351" s="7">
        <v>78</v>
      </c>
      <c r="D950351" s="98">
        <v>2</v>
      </c>
    </row>
    <row r="950352" spans="3:4">
      <c r="C950352" s="7">
        <v>79</v>
      </c>
      <c r="D950352" s="98">
        <v>1</v>
      </c>
    </row>
    <row r="950353" spans="3:4">
      <c r="C950353" s="7">
        <v>80</v>
      </c>
      <c r="D950353" s="98">
        <v>2</v>
      </c>
    </row>
    <row r="950354" spans="3:4">
      <c r="C950354" s="7">
        <v>81</v>
      </c>
      <c r="D950354" s="98">
        <v>1</v>
      </c>
    </row>
    <row r="950355" spans="3:4">
      <c r="C950355" s="7">
        <v>82</v>
      </c>
      <c r="D950355" s="98">
        <v>1</v>
      </c>
    </row>
    <row r="950356" spans="3:4">
      <c r="C950356" s="7">
        <v>83</v>
      </c>
      <c r="D950356" s="98">
        <v>1</v>
      </c>
    </row>
    <row r="950357" spans="3:4">
      <c r="C950357" s="7">
        <v>84</v>
      </c>
      <c r="D950357" s="98">
        <v>1</v>
      </c>
    </row>
    <row r="950358" spans="3:4">
      <c r="C950358" s="7">
        <v>85</v>
      </c>
      <c r="D950358" s="98">
        <v>2</v>
      </c>
    </row>
    <row r="950359" spans="3:4">
      <c r="C950359" s="7">
        <v>86</v>
      </c>
      <c r="D950359" s="98">
        <v>2</v>
      </c>
    </row>
    <row r="950360" spans="3:4">
      <c r="C950360" s="7">
        <v>87</v>
      </c>
      <c r="D950360" s="98">
        <v>1</v>
      </c>
    </row>
    <row r="950361" spans="3:4">
      <c r="C950361" s="7">
        <v>88</v>
      </c>
      <c r="D950361" s="98">
        <v>2</v>
      </c>
    </row>
    <row r="950362" spans="3:4">
      <c r="C950362" s="7">
        <v>89</v>
      </c>
      <c r="D950362" s="98">
        <v>1</v>
      </c>
    </row>
    <row r="950363" spans="3:4">
      <c r="C950363" s="7">
        <v>90</v>
      </c>
      <c r="D950363" s="98">
        <v>1</v>
      </c>
    </row>
    <row r="950364" spans="3:4">
      <c r="C950364" s="7">
        <v>91</v>
      </c>
      <c r="D950364" s="98">
        <v>2</v>
      </c>
    </row>
    <row r="950365" spans="3:4">
      <c r="C950365" s="7">
        <v>92</v>
      </c>
      <c r="D950365" s="98">
        <v>1</v>
      </c>
    </row>
    <row r="950366" spans="3:4">
      <c r="C950366" s="7">
        <v>93</v>
      </c>
      <c r="D950366" s="98">
        <v>1</v>
      </c>
    </row>
    <row r="950367" spans="3:4">
      <c r="C950367" s="7">
        <v>94</v>
      </c>
      <c r="D950367" s="98">
        <v>2</v>
      </c>
    </row>
    <row r="950368" spans="3:4">
      <c r="C950368" s="7">
        <v>95</v>
      </c>
      <c r="D950368" s="98">
        <v>2</v>
      </c>
    </row>
    <row r="950369" spans="3:4">
      <c r="C950369" s="7">
        <v>96</v>
      </c>
      <c r="D950369" s="98">
        <v>2</v>
      </c>
    </row>
    <row r="950370" spans="3:4">
      <c r="C950370" s="7">
        <v>97</v>
      </c>
      <c r="D950370" s="98">
        <v>2</v>
      </c>
    </row>
    <row r="950371" spans="3:4">
      <c r="C950371" s="7">
        <v>98</v>
      </c>
      <c r="D950371" s="98">
        <v>1</v>
      </c>
    </row>
    <row r="950372" spans="3:4">
      <c r="C950372" s="7">
        <v>99</v>
      </c>
      <c r="D950372" s="98">
        <v>2</v>
      </c>
    </row>
    <row r="950373" spans="3:4">
      <c r="C950373" s="7">
        <v>100</v>
      </c>
      <c r="D950373" s="98">
        <v>2</v>
      </c>
    </row>
    <row r="950374" spans="3:4">
      <c r="C950374" s="7">
        <v>101</v>
      </c>
      <c r="D950374" s="98">
        <v>2</v>
      </c>
    </row>
    <row r="950375" spans="3:4">
      <c r="C950375" s="7">
        <v>102</v>
      </c>
      <c r="D950375" s="98">
        <v>1</v>
      </c>
    </row>
    <row r="950376" spans="3:4">
      <c r="C950376" s="7">
        <v>103</v>
      </c>
      <c r="D950376" s="98">
        <v>2</v>
      </c>
    </row>
    <row r="950377" spans="3:4">
      <c r="C950377" s="7">
        <v>104</v>
      </c>
      <c r="D950377" s="98">
        <v>1</v>
      </c>
    </row>
    <row r="950378" spans="3:4">
      <c r="C950378" s="7">
        <v>105</v>
      </c>
      <c r="D950378" s="98">
        <v>2</v>
      </c>
    </row>
    <row r="950379" spans="3:4">
      <c r="C950379" s="7">
        <v>106</v>
      </c>
      <c r="D950379" s="98">
        <v>2</v>
      </c>
    </row>
    <row r="950380" spans="3:4">
      <c r="C950380" s="7">
        <v>107</v>
      </c>
      <c r="D950380" s="98">
        <v>2</v>
      </c>
    </row>
    <row r="950381" spans="3:4">
      <c r="C950381" s="7">
        <v>108</v>
      </c>
      <c r="D950381" s="98">
        <v>2</v>
      </c>
    </row>
    <row r="950382" spans="3:4">
      <c r="C950382" s="7">
        <v>109</v>
      </c>
      <c r="D950382" s="98">
        <v>2</v>
      </c>
    </row>
    <row r="950383" spans="3:4">
      <c r="C950383" s="7">
        <v>110</v>
      </c>
      <c r="D950383" s="98">
        <v>2</v>
      </c>
    </row>
    <row r="950384" spans="3:4">
      <c r="C950384" s="7">
        <v>111</v>
      </c>
      <c r="D950384" s="98">
        <v>1</v>
      </c>
    </row>
    <row r="950385" spans="3:4">
      <c r="C950385" s="7">
        <v>112</v>
      </c>
      <c r="D950385" s="98">
        <v>2</v>
      </c>
    </row>
    <row r="950386" spans="3:4">
      <c r="C950386" s="7">
        <v>113</v>
      </c>
      <c r="D950386" s="98">
        <v>2</v>
      </c>
    </row>
    <row r="950387" spans="3:4">
      <c r="C950387" s="7">
        <v>114</v>
      </c>
      <c r="D950387" s="98">
        <v>2</v>
      </c>
    </row>
    <row r="950388" spans="3:4">
      <c r="C950388" s="7">
        <v>115</v>
      </c>
      <c r="D950388" s="98">
        <v>2</v>
      </c>
    </row>
    <row r="950389" spans="3:4">
      <c r="C950389" s="7">
        <v>116</v>
      </c>
      <c r="D950389" s="98">
        <v>1</v>
      </c>
    </row>
    <row r="950390" spans="3:4">
      <c r="C950390" s="7">
        <v>117</v>
      </c>
      <c r="D950390" s="98">
        <v>2</v>
      </c>
    </row>
    <row r="950391" spans="3:4">
      <c r="C950391" s="7">
        <v>118</v>
      </c>
      <c r="D950391" s="98">
        <v>2</v>
      </c>
    </row>
    <row r="950392" spans="3:4">
      <c r="C950392" s="7">
        <v>119</v>
      </c>
      <c r="D950392" s="98">
        <v>2</v>
      </c>
    </row>
    <row r="950393" spans="3:4">
      <c r="C950393" s="7">
        <v>120</v>
      </c>
      <c r="D950393" s="98">
        <v>2</v>
      </c>
    </row>
    <row r="950394" spans="3:4">
      <c r="C950394" s="7">
        <v>121</v>
      </c>
      <c r="D950394" s="98">
        <v>2</v>
      </c>
    </row>
    <row r="950395" spans="3:4">
      <c r="C950395" s="7">
        <v>122</v>
      </c>
      <c r="D950395" s="98">
        <v>2</v>
      </c>
    </row>
    <row r="950396" spans="3:4">
      <c r="C950396" s="7">
        <v>123</v>
      </c>
      <c r="D950396" s="98">
        <v>2</v>
      </c>
    </row>
    <row r="950397" spans="3:4">
      <c r="C950397" s="7">
        <v>124</v>
      </c>
      <c r="D950397" s="98">
        <v>1</v>
      </c>
    </row>
    <row r="950398" spans="3:4">
      <c r="C950398" s="7">
        <v>125</v>
      </c>
      <c r="D950398" s="98">
        <v>2</v>
      </c>
    </row>
    <row r="950399" spans="3:4">
      <c r="C950399" s="7">
        <v>126</v>
      </c>
      <c r="D950399" s="98">
        <v>1</v>
      </c>
    </row>
    <row r="950400" spans="3:4">
      <c r="C950400" s="7">
        <v>127</v>
      </c>
      <c r="D950400" s="98">
        <v>2</v>
      </c>
    </row>
    <row r="950401" spans="3:4">
      <c r="C950401" s="7">
        <v>128</v>
      </c>
      <c r="D950401" s="98">
        <v>2</v>
      </c>
    </row>
    <row r="950402" spans="3:4">
      <c r="C950402" s="7">
        <v>129</v>
      </c>
      <c r="D950402" s="98">
        <v>2</v>
      </c>
    </row>
    <row r="950403" spans="3:4">
      <c r="C950403" s="7">
        <v>130</v>
      </c>
      <c r="D950403" s="98">
        <v>2</v>
      </c>
    </row>
    <row r="950404" spans="3:4">
      <c r="C950404" s="7">
        <v>131</v>
      </c>
      <c r="D950404" s="98">
        <v>1</v>
      </c>
    </row>
    <row r="950405" spans="3:4">
      <c r="C950405" s="7">
        <v>132</v>
      </c>
      <c r="D950405" s="98">
        <v>2</v>
      </c>
    </row>
    <row r="950406" spans="3:4">
      <c r="C950406" s="7">
        <v>133</v>
      </c>
      <c r="D950406" s="98">
        <v>2</v>
      </c>
    </row>
    <row r="950407" spans="3:4">
      <c r="C950407" s="7">
        <v>134</v>
      </c>
      <c r="D950407" s="98">
        <v>2</v>
      </c>
    </row>
    <row r="950408" spans="3:4">
      <c r="C950408" s="7">
        <v>135</v>
      </c>
      <c r="D950408" s="98">
        <v>2</v>
      </c>
    </row>
    <row r="950409" spans="3:4">
      <c r="C950409" s="7">
        <v>136</v>
      </c>
      <c r="D950409" s="98">
        <v>1</v>
      </c>
    </row>
    <row r="950410" spans="3:4">
      <c r="C950410" s="7">
        <v>137</v>
      </c>
      <c r="D950410" s="98">
        <v>1</v>
      </c>
    </row>
    <row r="950411" spans="3:4">
      <c r="C950411" s="7">
        <v>138</v>
      </c>
      <c r="D950411" s="98">
        <v>2</v>
      </c>
    </row>
    <row r="950412" spans="3:4">
      <c r="C950412" s="7">
        <v>139</v>
      </c>
      <c r="D950412" s="98">
        <v>2</v>
      </c>
    </row>
    <row r="950413" spans="3:4">
      <c r="C950413" s="7">
        <v>140</v>
      </c>
      <c r="D950413" s="98">
        <v>2</v>
      </c>
    </row>
    <row r="950414" spans="3:4">
      <c r="C950414" s="7">
        <v>141</v>
      </c>
      <c r="D950414" s="98">
        <v>1</v>
      </c>
    </row>
    <row r="950415" spans="3:4">
      <c r="C950415" s="7">
        <v>142</v>
      </c>
      <c r="D950415" s="98">
        <v>2</v>
      </c>
    </row>
    <row r="950416" spans="3:4">
      <c r="C950416" s="7">
        <v>143</v>
      </c>
      <c r="D950416" s="98">
        <v>2</v>
      </c>
    </row>
    <row r="950417" spans="3:4">
      <c r="C950417" s="7">
        <v>144</v>
      </c>
      <c r="D950417" s="98">
        <v>1</v>
      </c>
    </row>
    <row r="950418" spans="3:4">
      <c r="C950418" s="7">
        <v>145</v>
      </c>
      <c r="D950418" s="98">
        <v>2</v>
      </c>
    </row>
    <row r="950419" spans="3:4">
      <c r="C950419" s="7">
        <v>146</v>
      </c>
      <c r="D950419" s="98">
        <v>2</v>
      </c>
    </row>
    <row r="950420" spans="3:4">
      <c r="C950420" s="7">
        <v>147</v>
      </c>
      <c r="D950420" s="98">
        <v>2</v>
      </c>
    </row>
    <row r="950421" spans="3:4">
      <c r="C950421" s="7">
        <v>148</v>
      </c>
      <c r="D950421" s="98">
        <v>1</v>
      </c>
    </row>
    <row r="950422" spans="3:4">
      <c r="C950422" s="7">
        <v>149</v>
      </c>
      <c r="D950422" s="98">
        <v>2</v>
      </c>
    </row>
    <row r="950423" spans="3:4">
      <c r="C950423" s="7">
        <v>150</v>
      </c>
      <c r="D950423" s="98">
        <v>2</v>
      </c>
    </row>
    <row r="950424" spans="3:4">
      <c r="C950424" s="7">
        <v>151</v>
      </c>
      <c r="D950424" s="98">
        <v>2</v>
      </c>
    </row>
    <row r="950425" spans="3:4">
      <c r="C950425" s="7">
        <v>152</v>
      </c>
      <c r="D950425" s="98">
        <v>2</v>
      </c>
    </row>
    <row r="950426" spans="3:4">
      <c r="C950426" s="7">
        <v>153</v>
      </c>
      <c r="D950426" s="98">
        <v>2</v>
      </c>
    </row>
    <row r="950427" spans="3:4">
      <c r="C950427" s="7">
        <v>154</v>
      </c>
      <c r="D950427" s="98">
        <v>2</v>
      </c>
    </row>
    <row r="950428" spans="3:4">
      <c r="C950428" s="7">
        <v>155</v>
      </c>
      <c r="D950428" s="98">
        <v>2</v>
      </c>
    </row>
    <row r="950429" spans="3:4">
      <c r="C950429" s="7">
        <v>156</v>
      </c>
      <c r="D950429" s="98">
        <v>2</v>
      </c>
    </row>
    <row r="950430" spans="3:4">
      <c r="C950430" s="7">
        <v>157</v>
      </c>
      <c r="D950430" s="98">
        <v>2</v>
      </c>
    </row>
    <row r="950431" spans="3:4">
      <c r="C950431" s="7">
        <v>158</v>
      </c>
      <c r="D950431" s="98">
        <v>2</v>
      </c>
    </row>
    <row r="950432" spans="3:4">
      <c r="C950432" s="7">
        <v>159</v>
      </c>
      <c r="D950432" s="98">
        <v>2</v>
      </c>
    </row>
    <row r="950433" spans="3:4">
      <c r="C950433" s="7">
        <v>160</v>
      </c>
      <c r="D950433" s="98">
        <v>2</v>
      </c>
    </row>
    <row r="950434" spans="3:4">
      <c r="C950434" s="7">
        <v>161</v>
      </c>
      <c r="D950434" s="98">
        <v>2</v>
      </c>
    </row>
    <row r="950435" spans="3:4">
      <c r="C950435" s="7">
        <v>162</v>
      </c>
      <c r="D950435" s="98">
        <v>2</v>
      </c>
    </row>
    <row r="950436" spans="3:4">
      <c r="C950436" s="7">
        <v>163</v>
      </c>
      <c r="D950436" s="98">
        <v>2</v>
      </c>
    </row>
    <row r="950437" spans="3:4">
      <c r="C950437" s="7">
        <v>164</v>
      </c>
      <c r="D950437" s="98">
        <v>2</v>
      </c>
    </row>
    <row r="950438" spans="3:4">
      <c r="C950438" s="7">
        <v>165</v>
      </c>
      <c r="D950438" s="98">
        <v>2</v>
      </c>
    </row>
    <row r="950439" spans="3:4">
      <c r="C950439" s="7">
        <v>166</v>
      </c>
      <c r="D950439" s="98">
        <v>2</v>
      </c>
    </row>
    <row r="950440" spans="3:4">
      <c r="C950440" s="7">
        <v>167</v>
      </c>
      <c r="D950440" s="98">
        <v>2</v>
      </c>
    </row>
    <row r="950441" spans="3:4">
      <c r="C950441" s="7">
        <v>168</v>
      </c>
      <c r="D950441" s="98">
        <v>2</v>
      </c>
    </row>
    <row r="950442" spans="3:4">
      <c r="C950442" s="7">
        <v>169</v>
      </c>
      <c r="D950442" s="98">
        <v>2</v>
      </c>
    </row>
    <row r="950443" spans="3:4">
      <c r="C950443" s="7">
        <v>170</v>
      </c>
      <c r="D950443" s="98">
        <v>2</v>
      </c>
    </row>
    <row r="950444" spans="3:4">
      <c r="C950444" s="7">
        <v>171</v>
      </c>
      <c r="D950444" s="98">
        <v>2</v>
      </c>
    </row>
    <row r="950445" spans="3:4">
      <c r="C950445" s="7">
        <v>172</v>
      </c>
      <c r="D950445" s="98">
        <v>2</v>
      </c>
    </row>
    <row r="950446" spans="3:4">
      <c r="C950446" s="7">
        <v>173</v>
      </c>
      <c r="D950446" s="98">
        <v>2</v>
      </c>
    </row>
    <row r="950447" spans="3:4">
      <c r="C950447" s="7">
        <v>174</v>
      </c>
      <c r="D950447" s="98">
        <v>2</v>
      </c>
    </row>
    <row r="950448" spans="3:4">
      <c r="C950448" s="7">
        <v>175</v>
      </c>
      <c r="D950448" s="98">
        <v>2</v>
      </c>
    </row>
    <row r="950449" spans="3:4">
      <c r="C950449" s="7">
        <v>176</v>
      </c>
      <c r="D950449" s="98">
        <v>2</v>
      </c>
    </row>
    <row r="950450" spans="3:4">
      <c r="C950450" s="7">
        <v>177</v>
      </c>
      <c r="D950450" s="98">
        <v>2</v>
      </c>
    </row>
    <row r="950451" spans="3:4">
      <c r="C950451" s="7">
        <v>178</v>
      </c>
      <c r="D950451" s="98">
        <v>2</v>
      </c>
    </row>
    <row r="950452" spans="3:4">
      <c r="C950452" s="7">
        <v>179</v>
      </c>
      <c r="D950452" s="98">
        <v>1</v>
      </c>
    </row>
    <row r="950453" spans="3:4">
      <c r="C950453" s="7">
        <v>180</v>
      </c>
      <c r="D950453" s="98">
        <v>2</v>
      </c>
    </row>
    <row r="950454" spans="3:4">
      <c r="C950454" s="7">
        <v>181</v>
      </c>
      <c r="D950454" s="98">
        <v>2</v>
      </c>
    </row>
    <row r="950455" spans="3:4">
      <c r="C950455" s="7">
        <v>182</v>
      </c>
      <c r="D950455" s="98">
        <v>2</v>
      </c>
    </row>
    <row r="950456" spans="3:4">
      <c r="C950456" s="7">
        <v>183</v>
      </c>
      <c r="D950456" s="98">
        <v>2</v>
      </c>
    </row>
    <row r="950457" spans="3:4">
      <c r="C950457" s="7">
        <v>184</v>
      </c>
      <c r="D950457" s="98">
        <v>1</v>
      </c>
    </row>
    <row r="950458" spans="3:4">
      <c r="C950458" s="7">
        <v>185</v>
      </c>
      <c r="D950458" s="98">
        <v>2</v>
      </c>
    </row>
    <row r="950459" spans="3:4">
      <c r="C950459" s="7">
        <v>186</v>
      </c>
      <c r="D950459" s="98">
        <v>2</v>
      </c>
    </row>
    <row r="950460" spans="3:4">
      <c r="C950460" s="7">
        <v>187</v>
      </c>
      <c r="D950460" s="98">
        <v>5</v>
      </c>
    </row>
    <row r="950461" spans="3:4">
      <c r="C950461" s="7">
        <v>188</v>
      </c>
      <c r="D950461" s="98">
        <v>1</v>
      </c>
    </row>
    <row r="950462" spans="3:4">
      <c r="C950462" s="7">
        <v>189</v>
      </c>
      <c r="D950462" s="98">
        <v>5</v>
      </c>
    </row>
    <row r="950463" spans="3:4">
      <c r="C950463" s="7">
        <v>190</v>
      </c>
      <c r="D950463" s="98">
        <v>5</v>
      </c>
    </row>
    <row r="950464" spans="3:4">
      <c r="C950464" s="7">
        <v>191</v>
      </c>
      <c r="D950464" s="98">
        <v>5</v>
      </c>
    </row>
    <row r="950465" spans="3:4">
      <c r="C950465" s="7">
        <v>192</v>
      </c>
      <c r="D950465" s="98">
        <v>1</v>
      </c>
    </row>
    <row r="950466" spans="3:4">
      <c r="C950466" s="7">
        <v>193</v>
      </c>
      <c r="D950466" s="98">
        <v>1</v>
      </c>
    </row>
    <row r="950467" spans="3:4">
      <c r="C950467" s="7">
        <v>194</v>
      </c>
      <c r="D950467" s="98">
        <v>2</v>
      </c>
    </row>
    <row r="950468" spans="3:4">
      <c r="C950468" s="7">
        <v>195</v>
      </c>
      <c r="D950468" s="98">
        <v>5</v>
      </c>
    </row>
    <row r="950469" spans="3:4">
      <c r="C950469" s="7">
        <v>196</v>
      </c>
      <c r="D950469" s="98">
        <v>3</v>
      </c>
    </row>
    <row r="950470" spans="3:4">
      <c r="C950470" s="7">
        <v>197</v>
      </c>
      <c r="D950470" s="98">
        <v>4</v>
      </c>
    </row>
    <row r="950471" spans="3:4">
      <c r="C950471" s="7">
        <v>198</v>
      </c>
      <c r="D950471" s="98">
        <v>1</v>
      </c>
    </row>
    <row r="950472" spans="3:4">
      <c r="C950472" s="7">
        <v>199</v>
      </c>
      <c r="D950472" s="98">
        <v>5</v>
      </c>
    </row>
    <row r="950473" spans="3:4">
      <c r="C950473" s="7">
        <v>200</v>
      </c>
      <c r="D950473" s="98">
        <v>2</v>
      </c>
    </row>
    <row r="950474" spans="3:4">
      <c r="C950474" s="7">
        <v>201</v>
      </c>
      <c r="D950474" s="98">
        <v>1</v>
      </c>
    </row>
    <row r="950475" spans="3:4">
      <c r="C950475" s="7">
        <v>202</v>
      </c>
      <c r="D950475" s="98">
        <v>4</v>
      </c>
    </row>
    <row r="950476" spans="3:4">
      <c r="C950476" s="7">
        <v>203</v>
      </c>
      <c r="D950476" s="98">
        <v>4</v>
      </c>
    </row>
    <row r="950477" spans="3:4">
      <c r="C950477" s="7">
        <v>204</v>
      </c>
      <c r="D950477" s="98">
        <v>3</v>
      </c>
    </row>
    <row r="950478" spans="3:4">
      <c r="C950478" s="7">
        <v>205</v>
      </c>
      <c r="D950478" s="98">
        <v>1</v>
      </c>
    </row>
    <row r="950479" spans="3:4">
      <c r="C950479" s="7">
        <v>206</v>
      </c>
      <c r="D950479" s="98">
        <v>5</v>
      </c>
    </row>
    <row r="950480" spans="3:4">
      <c r="C950480" s="7">
        <v>207</v>
      </c>
      <c r="D950480" s="98">
        <v>5</v>
      </c>
    </row>
    <row r="950481" spans="3:4">
      <c r="C950481" s="7">
        <v>208</v>
      </c>
      <c r="D950481" s="98">
        <v>4</v>
      </c>
    </row>
    <row r="950482" spans="3:4">
      <c r="C950482" s="7">
        <v>209</v>
      </c>
      <c r="D950482" s="98">
        <v>2</v>
      </c>
    </row>
    <row r="950483" spans="3:4">
      <c r="C950483" s="7">
        <v>210</v>
      </c>
      <c r="D950483" s="98">
        <v>1</v>
      </c>
    </row>
    <row r="950484" spans="3:4">
      <c r="C950484" s="7">
        <v>211</v>
      </c>
      <c r="D950484" s="98">
        <v>4</v>
      </c>
    </row>
    <row r="950485" spans="3:4">
      <c r="C950485" s="7">
        <v>212</v>
      </c>
      <c r="D950485" s="98">
        <v>1</v>
      </c>
    </row>
    <row r="950486" spans="3:4">
      <c r="C950486" s="7">
        <v>213</v>
      </c>
      <c r="D950486" s="98">
        <v>4</v>
      </c>
    </row>
    <row r="950487" spans="3:4">
      <c r="C950487" s="7">
        <v>214</v>
      </c>
      <c r="D950487" s="98">
        <v>1</v>
      </c>
    </row>
    <row r="950488" spans="3:4">
      <c r="C950488" s="7">
        <v>215</v>
      </c>
      <c r="D950488" s="98">
        <v>2</v>
      </c>
    </row>
    <row r="950489" spans="3:4">
      <c r="C950489" s="7">
        <v>216</v>
      </c>
      <c r="D950489" s="98">
        <v>4</v>
      </c>
    </row>
    <row r="950490" spans="3:4">
      <c r="C950490" s="7">
        <v>217</v>
      </c>
      <c r="D950490" s="98">
        <v>4</v>
      </c>
    </row>
    <row r="950491" spans="3:4">
      <c r="C950491" s="7">
        <v>218</v>
      </c>
      <c r="D950491" s="98">
        <v>3</v>
      </c>
    </row>
    <row r="950492" spans="3:4">
      <c r="C950492" s="7">
        <v>219</v>
      </c>
      <c r="D950492" s="98">
        <v>2</v>
      </c>
    </row>
    <row r="950493" spans="3:4">
      <c r="C950493" s="7">
        <v>220</v>
      </c>
      <c r="D950493" s="98">
        <v>5</v>
      </c>
    </row>
    <row r="950494" spans="3:4">
      <c r="C950494" s="7">
        <v>221</v>
      </c>
      <c r="D950494" s="98">
        <v>1</v>
      </c>
    </row>
    <row r="950495" spans="3:4">
      <c r="C950495" s="7">
        <v>222</v>
      </c>
      <c r="D950495" s="98"/>
    </row>
    <row r="950496" spans="3:4">
      <c r="C950496" s="7">
        <v>223</v>
      </c>
      <c r="D950496" s="98">
        <v>4</v>
      </c>
    </row>
    <row r="950497" spans="3:4">
      <c r="C950497" s="7">
        <v>224</v>
      </c>
      <c r="D950497" s="98">
        <v>5</v>
      </c>
    </row>
    <row r="950498" spans="3:4">
      <c r="C950498" s="7">
        <v>225</v>
      </c>
      <c r="D950498" s="98">
        <v>3</v>
      </c>
    </row>
    <row r="950499" spans="3:4">
      <c r="C950499" s="7">
        <v>226</v>
      </c>
      <c r="D950499" s="98">
        <v>4</v>
      </c>
    </row>
    <row r="950500" spans="3:4">
      <c r="C950500" s="7">
        <v>227</v>
      </c>
      <c r="D950500" s="98">
        <v>1</v>
      </c>
    </row>
    <row r="950501" spans="3:4">
      <c r="C950501" s="7">
        <v>228</v>
      </c>
      <c r="D950501" s="98">
        <v>2</v>
      </c>
    </row>
    <row r="966657" spans="3:4">
      <c r="C966657" s="3" t="s">
        <v>13</v>
      </c>
      <c r="D966657" s="98" t="s">
        <v>0</v>
      </c>
    </row>
    <row r="966658" spans="3:4">
      <c r="C966658" s="7">
        <v>1</v>
      </c>
      <c r="D966658" s="98">
        <v>1</v>
      </c>
    </row>
    <row r="966659" spans="3:4">
      <c r="C966659" s="7">
        <v>2</v>
      </c>
      <c r="D966659" s="98">
        <v>1</v>
      </c>
    </row>
    <row r="966660" spans="3:4">
      <c r="C966660" s="7">
        <v>3</v>
      </c>
      <c r="D966660" s="98">
        <v>2</v>
      </c>
    </row>
    <row r="966661" spans="3:4">
      <c r="C966661" s="7">
        <v>4</v>
      </c>
      <c r="D966661" s="98">
        <v>1</v>
      </c>
    </row>
    <row r="966662" spans="3:4">
      <c r="C966662" s="7">
        <v>5</v>
      </c>
      <c r="D966662" s="98">
        <v>1</v>
      </c>
    </row>
    <row r="966663" spans="3:4">
      <c r="C966663" s="7">
        <v>6</v>
      </c>
      <c r="D966663" s="98">
        <v>1</v>
      </c>
    </row>
    <row r="966664" spans="3:4">
      <c r="C966664" s="7">
        <v>7</v>
      </c>
      <c r="D966664" s="98">
        <v>2</v>
      </c>
    </row>
    <row r="966665" spans="3:4">
      <c r="C966665" s="7">
        <v>8</v>
      </c>
      <c r="D966665" s="98">
        <v>1</v>
      </c>
    </row>
    <row r="966666" spans="3:4">
      <c r="C966666" s="7">
        <v>9</v>
      </c>
      <c r="D966666" s="98">
        <v>2</v>
      </c>
    </row>
    <row r="966667" spans="3:4">
      <c r="C966667" s="7">
        <v>10</v>
      </c>
      <c r="D966667" s="98">
        <v>1</v>
      </c>
    </row>
    <row r="966668" spans="3:4">
      <c r="C966668" s="7">
        <v>11</v>
      </c>
      <c r="D966668" s="98">
        <v>1</v>
      </c>
    </row>
    <row r="966669" spans="3:4">
      <c r="C966669" s="7">
        <v>12</v>
      </c>
      <c r="D966669" s="98">
        <v>1</v>
      </c>
    </row>
    <row r="966670" spans="3:4">
      <c r="C966670" s="7">
        <v>13</v>
      </c>
      <c r="D966670" s="98">
        <v>2</v>
      </c>
    </row>
    <row r="966671" spans="3:4">
      <c r="C966671" s="7">
        <v>14</v>
      </c>
      <c r="D966671" s="98">
        <v>1</v>
      </c>
    </row>
    <row r="966672" spans="3:4">
      <c r="C966672" s="7">
        <v>15</v>
      </c>
      <c r="D966672" s="98">
        <v>2</v>
      </c>
    </row>
    <row r="966673" spans="3:4">
      <c r="C966673" s="7">
        <v>16</v>
      </c>
      <c r="D966673" s="98">
        <v>1</v>
      </c>
    </row>
    <row r="966674" spans="3:4">
      <c r="C966674" s="7">
        <v>17</v>
      </c>
      <c r="D966674" s="98">
        <v>2</v>
      </c>
    </row>
    <row r="966675" spans="3:4">
      <c r="C966675" s="7">
        <v>18</v>
      </c>
      <c r="D966675" s="98">
        <v>1</v>
      </c>
    </row>
    <row r="966676" spans="3:4">
      <c r="C966676" s="7">
        <v>19</v>
      </c>
      <c r="D966676" s="98">
        <v>2</v>
      </c>
    </row>
    <row r="966677" spans="3:4">
      <c r="C966677" s="7">
        <v>20</v>
      </c>
      <c r="D966677" s="98">
        <v>1</v>
      </c>
    </row>
    <row r="966678" spans="3:4">
      <c r="C966678" s="7">
        <v>21</v>
      </c>
      <c r="D966678" s="98">
        <v>2</v>
      </c>
    </row>
    <row r="966679" spans="3:4">
      <c r="C966679" s="7">
        <v>22</v>
      </c>
      <c r="D966679" s="98">
        <v>1</v>
      </c>
    </row>
    <row r="966680" spans="3:4">
      <c r="C966680" s="7">
        <v>23</v>
      </c>
      <c r="D966680" s="98">
        <v>2</v>
      </c>
    </row>
    <row r="966681" spans="3:4">
      <c r="C966681" s="7">
        <v>24</v>
      </c>
      <c r="D966681" s="98">
        <v>2</v>
      </c>
    </row>
    <row r="966682" spans="3:4">
      <c r="C966682" s="7">
        <v>25</v>
      </c>
      <c r="D966682" s="98">
        <v>2</v>
      </c>
    </row>
    <row r="966683" spans="3:4">
      <c r="C966683" s="7">
        <v>26</v>
      </c>
      <c r="D966683" s="98">
        <v>1</v>
      </c>
    </row>
    <row r="966684" spans="3:4">
      <c r="C966684" s="7">
        <v>27</v>
      </c>
      <c r="D966684" s="98">
        <v>1</v>
      </c>
    </row>
    <row r="966685" spans="3:4">
      <c r="C966685" s="7">
        <v>28</v>
      </c>
      <c r="D966685" s="98">
        <v>2</v>
      </c>
    </row>
    <row r="966686" spans="3:4">
      <c r="C966686" s="7">
        <v>29</v>
      </c>
      <c r="D966686" s="98">
        <v>1</v>
      </c>
    </row>
    <row r="966687" spans="3:4">
      <c r="C966687" s="7">
        <v>30</v>
      </c>
      <c r="D966687" s="98">
        <v>2</v>
      </c>
    </row>
    <row r="966688" spans="3:4">
      <c r="C966688" s="7">
        <v>31</v>
      </c>
      <c r="D966688" s="98">
        <v>2</v>
      </c>
    </row>
    <row r="966689" spans="3:4">
      <c r="C966689" s="7">
        <v>32</v>
      </c>
      <c r="D966689" s="98">
        <v>2</v>
      </c>
    </row>
    <row r="966690" spans="3:4">
      <c r="C966690" s="7">
        <v>33</v>
      </c>
      <c r="D966690" s="98">
        <v>1</v>
      </c>
    </row>
    <row r="966691" spans="3:4">
      <c r="C966691" s="7">
        <v>34</v>
      </c>
      <c r="D966691" s="98">
        <v>1</v>
      </c>
    </row>
    <row r="966692" spans="3:4">
      <c r="C966692" s="7">
        <v>35</v>
      </c>
      <c r="D966692" s="98">
        <v>2</v>
      </c>
    </row>
    <row r="966693" spans="3:4">
      <c r="C966693" s="7">
        <v>36</v>
      </c>
      <c r="D966693" s="98">
        <v>1</v>
      </c>
    </row>
    <row r="966694" spans="3:4">
      <c r="C966694" s="7">
        <v>37</v>
      </c>
      <c r="D966694" s="98">
        <v>2</v>
      </c>
    </row>
    <row r="966695" spans="3:4">
      <c r="C966695" s="7">
        <v>38</v>
      </c>
      <c r="D966695" s="98">
        <v>1</v>
      </c>
    </row>
    <row r="966696" spans="3:4">
      <c r="C966696" s="7">
        <v>39</v>
      </c>
      <c r="D966696" s="98">
        <v>1</v>
      </c>
    </row>
    <row r="966697" spans="3:4">
      <c r="C966697" s="7">
        <v>40</v>
      </c>
      <c r="D966697" s="98">
        <v>1</v>
      </c>
    </row>
    <row r="966698" spans="3:4">
      <c r="C966698" s="7">
        <v>41</v>
      </c>
      <c r="D966698" s="98">
        <v>2</v>
      </c>
    </row>
    <row r="966699" spans="3:4">
      <c r="C966699" s="7">
        <v>42</v>
      </c>
      <c r="D966699" s="98">
        <v>2</v>
      </c>
    </row>
    <row r="966700" spans="3:4">
      <c r="C966700" s="7">
        <v>43</v>
      </c>
      <c r="D966700" s="98">
        <v>1</v>
      </c>
    </row>
    <row r="966701" spans="3:4">
      <c r="C966701" s="7">
        <v>44</v>
      </c>
      <c r="D966701" s="98">
        <v>1</v>
      </c>
    </row>
    <row r="966702" spans="3:4">
      <c r="C966702" s="7">
        <v>45</v>
      </c>
      <c r="D966702" s="98">
        <v>2</v>
      </c>
    </row>
    <row r="966703" spans="3:4">
      <c r="C966703" s="7">
        <v>46</v>
      </c>
      <c r="D966703" s="98">
        <v>1</v>
      </c>
    </row>
    <row r="966704" spans="3:4">
      <c r="C966704" s="7">
        <v>47</v>
      </c>
      <c r="D966704" s="98">
        <v>2</v>
      </c>
    </row>
    <row r="966705" spans="3:4">
      <c r="C966705" s="7">
        <v>48</v>
      </c>
      <c r="D966705" s="98">
        <v>2</v>
      </c>
    </row>
    <row r="966706" spans="3:4">
      <c r="C966706" s="7">
        <v>49</v>
      </c>
      <c r="D966706" s="98">
        <v>1</v>
      </c>
    </row>
    <row r="966707" spans="3:4">
      <c r="C966707" s="7">
        <v>50</v>
      </c>
      <c r="D966707" s="98">
        <v>1</v>
      </c>
    </row>
    <row r="966708" spans="3:4">
      <c r="C966708" s="7">
        <v>51</v>
      </c>
      <c r="D966708" s="98">
        <v>2</v>
      </c>
    </row>
    <row r="966709" spans="3:4">
      <c r="C966709" s="7">
        <v>52</v>
      </c>
      <c r="D966709" s="98">
        <v>1</v>
      </c>
    </row>
    <row r="966710" spans="3:4">
      <c r="C966710" s="7">
        <v>53</v>
      </c>
      <c r="D966710" s="98">
        <v>2</v>
      </c>
    </row>
    <row r="966711" spans="3:4">
      <c r="C966711" s="7">
        <v>54</v>
      </c>
      <c r="D966711" s="98">
        <v>2</v>
      </c>
    </row>
    <row r="966712" spans="3:4">
      <c r="C966712" s="7">
        <v>55</v>
      </c>
      <c r="D966712" s="98">
        <v>2</v>
      </c>
    </row>
    <row r="966713" spans="3:4">
      <c r="C966713" s="7">
        <v>56</v>
      </c>
      <c r="D966713" s="98">
        <v>2</v>
      </c>
    </row>
    <row r="966714" spans="3:4">
      <c r="C966714" s="7">
        <v>57</v>
      </c>
      <c r="D966714" s="98">
        <v>2</v>
      </c>
    </row>
    <row r="966715" spans="3:4">
      <c r="C966715" s="7">
        <v>58</v>
      </c>
      <c r="D966715" s="98">
        <v>1</v>
      </c>
    </row>
    <row r="966716" spans="3:4">
      <c r="C966716" s="7">
        <v>59</v>
      </c>
      <c r="D966716" s="98">
        <v>1</v>
      </c>
    </row>
    <row r="966717" spans="3:4">
      <c r="C966717" s="7">
        <v>60</v>
      </c>
      <c r="D966717" s="98">
        <v>1</v>
      </c>
    </row>
    <row r="966718" spans="3:4">
      <c r="C966718" s="7">
        <v>61</v>
      </c>
      <c r="D966718" s="98">
        <v>2</v>
      </c>
    </row>
    <row r="966719" spans="3:4">
      <c r="C966719" s="7">
        <v>62</v>
      </c>
      <c r="D966719" s="98">
        <v>2</v>
      </c>
    </row>
    <row r="966720" spans="3:4">
      <c r="C966720" s="7">
        <v>63</v>
      </c>
      <c r="D966720" s="98">
        <v>2</v>
      </c>
    </row>
    <row r="966721" spans="3:4">
      <c r="C966721" s="7">
        <v>64</v>
      </c>
      <c r="D966721" s="98">
        <v>1</v>
      </c>
    </row>
    <row r="966722" spans="3:4">
      <c r="C966722" s="7">
        <v>65</v>
      </c>
      <c r="D966722" s="98">
        <v>2</v>
      </c>
    </row>
    <row r="966723" spans="3:4">
      <c r="C966723" s="7">
        <v>66</v>
      </c>
      <c r="D966723" s="98">
        <v>1</v>
      </c>
    </row>
    <row r="966724" spans="3:4">
      <c r="C966724" s="7">
        <v>67</v>
      </c>
      <c r="D966724" s="98">
        <v>2</v>
      </c>
    </row>
    <row r="966725" spans="3:4">
      <c r="C966725" s="7">
        <v>68</v>
      </c>
      <c r="D966725" s="98">
        <v>1</v>
      </c>
    </row>
    <row r="966726" spans="3:4">
      <c r="C966726" s="7">
        <v>69</v>
      </c>
      <c r="D966726" s="98">
        <v>2</v>
      </c>
    </row>
    <row r="966727" spans="3:4">
      <c r="C966727" s="7">
        <v>70</v>
      </c>
      <c r="D966727" s="98">
        <v>2</v>
      </c>
    </row>
    <row r="966728" spans="3:4">
      <c r="C966728" s="7">
        <v>71</v>
      </c>
      <c r="D966728" s="98">
        <v>2</v>
      </c>
    </row>
    <row r="966729" spans="3:4">
      <c r="C966729" s="7">
        <v>72</v>
      </c>
      <c r="D966729" s="98">
        <v>2</v>
      </c>
    </row>
    <row r="966730" spans="3:4">
      <c r="C966730" s="7">
        <v>73</v>
      </c>
      <c r="D966730" s="98">
        <v>2</v>
      </c>
    </row>
    <row r="966731" spans="3:4">
      <c r="C966731" s="7">
        <v>74</v>
      </c>
      <c r="D966731" s="98">
        <v>1</v>
      </c>
    </row>
    <row r="966732" spans="3:4">
      <c r="C966732" s="7">
        <v>75</v>
      </c>
      <c r="D966732" s="98">
        <v>2</v>
      </c>
    </row>
    <row r="966733" spans="3:4">
      <c r="C966733" s="7">
        <v>76</v>
      </c>
      <c r="D966733" s="98">
        <v>1</v>
      </c>
    </row>
    <row r="966734" spans="3:4">
      <c r="C966734" s="7">
        <v>77</v>
      </c>
      <c r="D966734" s="98">
        <v>2</v>
      </c>
    </row>
    <row r="966735" spans="3:4">
      <c r="C966735" s="7">
        <v>78</v>
      </c>
      <c r="D966735" s="98">
        <v>2</v>
      </c>
    </row>
    <row r="966736" spans="3:4">
      <c r="C966736" s="7">
        <v>79</v>
      </c>
      <c r="D966736" s="98">
        <v>1</v>
      </c>
    </row>
    <row r="966737" spans="3:4">
      <c r="C966737" s="7">
        <v>80</v>
      </c>
      <c r="D966737" s="98">
        <v>2</v>
      </c>
    </row>
    <row r="966738" spans="3:4">
      <c r="C966738" s="7">
        <v>81</v>
      </c>
      <c r="D966738" s="98">
        <v>1</v>
      </c>
    </row>
    <row r="966739" spans="3:4">
      <c r="C966739" s="7">
        <v>82</v>
      </c>
      <c r="D966739" s="98">
        <v>1</v>
      </c>
    </row>
    <row r="966740" spans="3:4">
      <c r="C966740" s="7">
        <v>83</v>
      </c>
      <c r="D966740" s="98">
        <v>1</v>
      </c>
    </row>
    <row r="966741" spans="3:4">
      <c r="C966741" s="7">
        <v>84</v>
      </c>
      <c r="D966741" s="98">
        <v>1</v>
      </c>
    </row>
    <row r="966742" spans="3:4">
      <c r="C966742" s="7">
        <v>85</v>
      </c>
      <c r="D966742" s="98">
        <v>2</v>
      </c>
    </row>
    <row r="966743" spans="3:4">
      <c r="C966743" s="7">
        <v>86</v>
      </c>
      <c r="D966743" s="98">
        <v>2</v>
      </c>
    </row>
    <row r="966744" spans="3:4">
      <c r="C966744" s="7">
        <v>87</v>
      </c>
      <c r="D966744" s="98">
        <v>1</v>
      </c>
    </row>
    <row r="966745" spans="3:4">
      <c r="C966745" s="7">
        <v>88</v>
      </c>
      <c r="D966745" s="98">
        <v>2</v>
      </c>
    </row>
    <row r="966746" spans="3:4">
      <c r="C966746" s="7">
        <v>89</v>
      </c>
      <c r="D966746" s="98">
        <v>1</v>
      </c>
    </row>
    <row r="966747" spans="3:4">
      <c r="C966747" s="7">
        <v>90</v>
      </c>
      <c r="D966747" s="98">
        <v>1</v>
      </c>
    </row>
    <row r="966748" spans="3:4">
      <c r="C966748" s="7">
        <v>91</v>
      </c>
      <c r="D966748" s="98">
        <v>2</v>
      </c>
    </row>
    <row r="966749" spans="3:4">
      <c r="C966749" s="7">
        <v>92</v>
      </c>
      <c r="D966749" s="98">
        <v>1</v>
      </c>
    </row>
    <row r="966750" spans="3:4">
      <c r="C966750" s="7">
        <v>93</v>
      </c>
      <c r="D966750" s="98">
        <v>1</v>
      </c>
    </row>
    <row r="966751" spans="3:4">
      <c r="C966751" s="7">
        <v>94</v>
      </c>
      <c r="D966751" s="98">
        <v>2</v>
      </c>
    </row>
    <row r="966752" spans="3:4">
      <c r="C966752" s="7">
        <v>95</v>
      </c>
      <c r="D966752" s="98">
        <v>2</v>
      </c>
    </row>
    <row r="966753" spans="3:4">
      <c r="C966753" s="7">
        <v>96</v>
      </c>
      <c r="D966753" s="98">
        <v>2</v>
      </c>
    </row>
    <row r="966754" spans="3:4">
      <c r="C966754" s="7">
        <v>97</v>
      </c>
      <c r="D966754" s="98">
        <v>2</v>
      </c>
    </row>
    <row r="966755" spans="3:4">
      <c r="C966755" s="7">
        <v>98</v>
      </c>
      <c r="D966755" s="98">
        <v>1</v>
      </c>
    </row>
    <row r="966756" spans="3:4">
      <c r="C966756" s="7">
        <v>99</v>
      </c>
      <c r="D966756" s="98">
        <v>2</v>
      </c>
    </row>
    <row r="966757" spans="3:4">
      <c r="C966757" s="7">
        <v>100</v>
      </c>
      <c r="D966757" s="98">
        <v>2</v>
      </c>
    </row>
    <row r="966758" spans="3:4">
      <c r="C966758" s="7">
        <v>101</v>
      </c>
      <c r="D966758" s="98">
        <v>2</v>
      </c>
    </row>
    <row r="966759" spans="3:4">
      <c r="C966759" s="7">
        <v>102</v>
      </c>
      <c r="D966759" s="98">
        <v>1</v>
      </c>
    </row>
    <row r="966760" spans="3:4">
      <c r="C966760" s="7">
        <v>103</v>
      </c>
      <c r="D966760" s="98">
        <v>2</v>
      </c>
    </row>
    <row r="966761" spans="3:4">
      <c r="C966761" s="7">
        <v>104</v>
      </c>
      <c r="D966761" s="98">
        <v>1</v>
      </c>
    </row>
    <row r="966762" spans="3:4">
      <c r="C966762" s="7">
        <v>105</v>
      </c>
      <c r="D966762" s="98">
        <v>2</v>
      </c>
    </row>
    <row r="966763" spans="3:4">
      <c r="C966763" s="7">
        <v>106</v>
      </c>
      <c r="D966763" s="98">
        <v>2</v>
      </c>
    </row>
    <row r="966764" spans="3:4">
      <c r="C966764" s="7">
        <v>107</v>
      </c>
      <c r="D966764" s="98">
        <v>2</v>
      </c>
    </row>
    <row r="966765" spans="3:4">
      <c r="C966765" s="7">
        <v>108</v>
      </c>
      <c r="D966765" s="98">
        <v>2</v>
      </c>
    </row>
    <row r="966766" spans="3:4">
      <c r="C966766" s="7">
        <v>109</v>
      </c>
      <c r="D966766" s="98">
        <v>2</v>
      </c>
    </row>
    <row r="966767" spans="3:4">
      <c r="C966767" s="7">
        <v>110</v>
      </c>
      <c r="D966767" s="98">
        <v>2</v>
      </c>
    </row>
    <row r="966768" spans="3:4">
      <c r="C966768" s="7">
        <v>111</v>
      </c>
      <c r="D966768" s="98">
        <v>1</v>
      </c>
    </row>
    <row r="966769" spans="3:4">
      <c r="C966769" s="7">
        <v>112</v>
      </c>
      <c r="D966769" s="98">
        <v>2</v>
      </c>
    </row>
    <row r="966770" spans="3:4">
      <c r="C966770" s="7">
        <v>113</v>
      </c>
      <c r="D966770" s="98">
        <v>2</v>
      </c>
    </row>
    <row r="966771" spans="3:4">
      <c r="C966771" s="7">
        <v>114</v>
      </c>
      <c r="D966771" s="98">
        <v>2</v>
      </c>
    </row>
    <row r="966772" spans="3:4">
      <c r="C966772" s="7">
        <v>115</v>
      </c>
      <c r="D966772" s="98">
        <v>2</v>
      </c>
    </row>
    <row r="966773" spans="3:4">
      <c r="C966773" s="7">
        <v>116</v>
      </c>
      <c r="D966773" s="98">
        <v>1</v>
      </c>
    </row>
    <row r="966774" spans="3:4">
      <c r="C966774" s="7">
        <v>117</v>
      </c>
      <c r="D966774" s="98">
        <v>2</v>
      </c>
    </row>
    <row r="966775" spans="3:4">
      <c r="C966775" s="7">
        <v>118</v>
      </c>
      <c r="D966775" s="98">
        <v>2</v>
      </c>
    </row>
    <row r="966776" spans="3:4">
      <c r="C966776" s="7">
        <v>119</v>
      </c>
      <c r="D966776" s="98">
        <v>2</v>
      </c>
    </row>
    <row r="966777" spans="3:4">
      <c r="C966777" s="7">
        <v>120</v>
      </c>
      <c r="D966777" s="98">
        <v>2</v>
      </c>
    </row>
    <row r="966778" spans="3:4">
      <c r="C966778" s="7">
        <v>121</v>
      </c>
      <c r="D966778" s="98">
        <v>2</v>
      </c>
    </row>
    <row r="966779" spans="3:4">
      <c r="C966779" s="7">
        <v>122</v>
      </c>
      <c r="D966779" s="98">
        <v>2</v>
      </c>
    </row>
    <row r="966780" spans="3:4">
      <c r="C966780" s="7">
        <v>123</v>
      </c>
      <c r="D966780" s="98">
        <v>2</v>
      </c>
    </row>
    <row r="966781" spans="3:4">
      <c r="C966781" s="7">
        <v>124</v>
      </c>
      <c r="D966781" s="98">
        <v>1</v>
      </c>
    </row>
    <row r="966782" spans="3:4">
      <c r="C966782" s="7">
        <v>125</v>
      </c>
      <c r="D966782" s="98">
        <v>2</v>
      </c>
    </row>
    <row r="966783" spans="3:4">
      <c r="C966783" s="7">
        <v>126</v>
      </c>
      <c r="D966783" s="98">
        <v>1</v>
      </c>
    </row>
    <row r="966784" spans="3:4">
      <c r="C966784" s="7">
        <v>127</v>
      </c>
      <c r="D966784" s="98">
        <v>2</v>
      </c>
    </row>
    <row r="966785" spans="3:4">
      <c r="C966785" s="7">
        <v>128</v>
      </c>
      <c r="D966785" s="98">
        <v>2</v>
      </c>
    </row>
    <row r="966786" spans="3:4">
      <c r="C966786" s="7">
        <v>129</v>
      </c>
      <c r="D966786" s="98">
        <v>2</v>
      </c>
    </row>
    <row r="966787" spans="3:4">
      <c r="C966787" s="7">
        <v>130</v>
      </c>
      <c r="D966787" s="98">
        <v>2</v>
      </c>
    </row>
    <row r="966788" spans="3:4">
      <c r="C966788" s="7">
        <v>131</v>
      </c>
      <c r="D966788" s="98">
        <v>1</v>
      </c>
    </row>
    <row r="966789" spans="3:4">
      <c r="C966789" s="7">
        <v>132</v>
      </c>
      <c r="D966789" s="98">
        <v>2</v>
      </c>
    </row>
    <row r="966790" spans="3:4">
      <c r="C966790" s="7">
        <v>133</v>
      </c>
      <c r="D966790" s="98">
        <v>2</v>
      </c>
    </row>
    <row r="966791" spans="3:4">
      <c r="C966791" s="7">
        <v>134</v>
      </c>
      <c r="D966791" s="98">
        <v>2</v>
      </c>
    </row>
    <row r="966792" spans="3:4">
      <c r="C966792" s="7">
        <v>135</v>
      </c>
      <c r="D966792" s="98">
        <v>2</v>
      </c>
    </row>
    <row r="966793" spans="3:4">
      <c r="C966793" s="7">
        <v>136</v>
      </c>
      <c r="D966793" s="98">
        <v>1</v>
      </c>
    </row>
    <row r="966794" spans="3:4">
      <c r="C966794" s="7">
        <v>137</v>
      </c>
      <c r="D966794" s="98">
        <v>1</v>
      </c>
    </row>
    <row r="966795" spans="3:4">
      <c r="C966795" s="7">
        <v>138</v>
      </c>
      <c r="D966795" s="98">
        <v>2</v>
      </c>
    </row>
    <row r="966796" spans="3:4">
      <c r="C966796" s="7">
        <v>139</v>
      </c>
      <c r="D966796" s="98">
        <v>2</v>
      </c>
    </row>
    <row r="966797" spans="3:4">
      <c r="C966797" s="7">
        <v>140</v>
      </c>
      <c r="D966797" s="98">
        <v>2</v>
      </c>
    </row>
    <row r="966798" spans="3:4">
      <c r="C966798" s="7">
        <v>141</v>
      </c>
      <c r="D966798" s="98">
        <v>1</v>
      </c>
    </row>
    <row r="966799" spans="3:4">
      <c r="C966799" s="7">
        <v>142</v>
      </c>
      <c r="D966799" s="98">
        <v>2</v>
      </c>
    </row>
    <row r="966800" spans="3:4">
      <c r="C966800" s="7">
        <v>143</v>
      </c>
      <c r="D966800" s="98">
        <v>2</v>
      </c>
    </row>
    <row r="966801" spans="3:4">
      <c r="C966801" s="7">
        <v>144</v>
      </c>
      <c r="D966801" s="98">
        <v>1</v>
      </c>
    </row>
    <row r="966802" spans="3:4">
      <c r="C966802" s="7">
        <v>145</v>
      </c>
      <c r="D966802" s="98">
        <v>2</v>
      </c>
    </row>
    <row r="966803" spans="3:4">
      <c r="C966803" s="7">
        <v>146</v>
      </c>
      <c r="D966803" s="98">
        <v>2</v>
      </c>
    </row>
    <row r="966804" spans="3:4">
      <c r="C966804" s="7">
        <v>147</v>
      </c>
      <c r="D966804" s="98">
        <v>2</v>
      </c>
    </row>
    <row r="966805" spans="3:4">
      <c r="C966805" s="7">
        <v>148</v>
      </c>
      <c r="D966805" s="98">
        <v>1</v>
      </c>
    </row>
    <row r="966806" spans="3:4">
      <c r="C966806" s="7">
        <v>149</v>
      </c>
      <c r="D966806" s="98">
        <v>2</v>
      </c>
    </row>
    <row r="966807" spans="3:4">
      <c r="C966807" s="7">
        <v>150</v>
      </c>
      <c r="D966807" s="98">
        <v>2</v>
      </c>
    </row>
    <row r="966808" spans="3:4">
      <c r="C966808" s="7">
        <v>151</v>
      </c>
      <c r="D966808" s="98">
        <v>2</v>
      </c>
    </row>
    <row r="966809" spans="3:4">
      <c r="C966809" s="7">
        <v>152</v>
      </c>
      <c r="D966809" s="98">
        <v>2</v>
      </c>
    </row>
    <row r="966810" spans="3:4">
      <c r="C966810" s="7">
        <v>153</v>
      </c>
      <c r="D966810" s="98">
        <v>2</v>
      </c>
    </row>
    <row r="966811" spans="3:4">
      <c r="C966811" s="7">
        <v>154</v>
      </c>
      <c r="D966811" s="98">
        <v>2</v>
      </c>
    </row>
    <row r="966812" spans="3:4">
      <c r="C966812" s="7">
        <v>155</v>
      </c>
      <c r="D966812" s="98">
        <v>2</v>
      </c>
    </row>
    <row r="966813" spans="3:4">
      <c r="C966813" s="7">
        <v>156</v>
      </c>
      <c r="D966813" s="98">
        <v>2</v>
      </c>
    </row>
    <row r="966814" spans="3:4">
      <c r="C966814" s="7">
        <v>157</v>
      </c>
      <c r="D966814" s="98">
        <v>2</v>
      </c>
    </row>
    <row r="966815" spans="3:4">
      <c r="C966815" s="7">
        <v>158</v>
      </c>
      <c r="D966815" s="98">
        <v>2</v>
      </c>
    </row>
    <row r="966816" spans="3:4">
      <c r="C966816" s="7">
        <v>159</v>
      </c>
      <c r="D966816" s="98">
        <v>2</v>
      </c>
    </row>
    <row r="966817" spans="3:4">
      <c r="C966817" s="7">
        <v>160</v>
      </c>
      <c r="D966817" s="98">
        <v>2</v>
      </c>
    </row>
    <row r="966818" spans="3:4">
      <c r="C966818" s="7">
        <v>161</v>
      </c>
      <c r="D966818" s="98">
        <v>2</v>
      </c>
    </row>
    <row r="966819" spans="3:4">
      <c r="C966819" s="7">
        <v>162</v>
      </c>
      <c r="D966819" s="98">
        <v>2</v>
      </c>
    </row>
    <row r="966820" spans="3:4">
      <c r="C966820" s="7">
        <v>163</v>
      </c>
      <c r="D966820" s="98">
        <v>2</v>
      </c>
    </row>
    <row r="966821" spans="3:4">
      <c r="C966821" s="7">
        <v>164</v>
      </c>
      <c r="D966821" s="98">
        <v>2</v>
      </c>
    </row>
    <row r="966822" spans="3:4">
      <c r="C966822" s="7">
        <v>165</v>
      </c>
      <c r="D966822" s="98">
        <v>2</v>
      </c>
    </row>
    <row r="966823" spans="3:4">
      <c r="C966823" s="7">
        <v>166</v>
      </c>
      <c r="D966823" s="98">
        <v>2</v>
      </c>
    </row>
    <row r="966824" spans="3:4">
      <c r="C966824" s="7">
        <v>167</v>
      </c>
      <c r="D966824" s="98">
        <v>2</v>
      </c>
    </row>
    <row r="966825" spans="3:4">
      <c r="C966825" s="7">
        <v>168</v>
      </c>
      <c r="D966825" s="98">
        <v>2</v>
      </c>
    </row>
    <row r="966826" spans="3:4">
      <c r="C966826" s="7">
        <v>169</v>
      </c>
      <c r="D966826" s="98">
        <v>2</v>
      </c>
    </row>
    <row r="966827" spans="3:4">
      <c r="C966827" s="7">
        <v>170</v>
      </c>
      <c r="D966827" s="98">
        <v>2</v>
      </c>
    </row>
    <row r="966828" spans="3:4">
      <c r="C966828" s="7">
        <v>171</v>
      </c>
      <c r="D966828" s="98">
        <v>2</v>
      </c>
    </row>
    <row r="966829" spans="3:4">
      <c r="C966829" s="7">
        <v>172</v>
      </c>
      <c r="D966829" s="98">
        <v>2</v>
      </c>
    </row>
    <row r="966830" spans="3:4">
      <c r="C966830" s="7">
        <v>173</v>
      </c>
      <c r="D966830" s="98">
        <v>2</v>
      </c>
    </row>
    <row r="966831" spans="3:4">
      <c r="C966831" s="7">
        <v>174</v>
      </c>
      <c r="D966831" s="98">
        <v>2</v>
      </c>
    </row>
    <row r="966832" spans="3:4">
      <c r="C966832" s="7">
        <v>175</v>
      </c>
      <c r="D966832" s="98">
        <v>2</v>
      </c>
    </row>
    <row r="966833" spans="3:4">
      <c r="C966833" s="7">
        <v>176</v>
      </c>
      <c r="D966833" s="98">
        <v>2</v>
      </c>
    </row>
    <row r="966834" spans="3:4">
      <c r="C966834" s="7">
        <v>177</v>
      </c>
      <c r="D966834" s="98">
        <v>2</v>
      </c>
    </row>
    <row r="966835" spans="3:4">
      <c r="C966835" s="7">
        <v>178</v>
      </c>
      <c r="D966835" s="98">
        <v>2</v>
      </c>
    </row>
    <row r="966836" spans="3:4">
      <c r="C966836" s="7">
        <v>179</v>
      </c>
      <c r="D966836" s="98">
        <v>1</v>
      </c>
    </row>
    <row r="966837" spans="3:4">
      <c r="C966837" s="7">
        <v>180</v>
      </c>
      <c r="D966837" s="98">
        <v>2</v>
      </c>
    </row>
    <row r="966838" spans="3:4">
      <c r="C966838" s="7">
        <v>181</v>
      </c>
      <c r="D966838" s="98">
        <v>2</v>
      </c>
    </row>
    <row r="966839" spans="3:4">
      <c r="C966839" s="7">
        <v>182</v>
      </c>
      <c r="D966839" s="98">
        <v>2</v>
      </c>
    </row>
    <row r="966840" spans="3:4">
      <c r="C966840" s="7">
        <v>183</v>
      </c>
      <c r="D966840" s="98">
        <v>2</v>
      </c>
    </row>
    <row r="966841" spans="3:4">
      <c r="C966841" s="7">
        <v>184</v>
      </c>
      <c r="D966841" s="98">
        <v>1</v>
      </c>
    </row>
    <row r="966842" spans="3:4">
      <c r="C966842" s="7">
        <v>185</v>
      </c>
      <c r="D966842" s="98">
        <v>2</v>
      </c>
    </row>
    <row r="966843" spans="3:4">
      <c r="C966843" s="7">
        <v>186</v>
      </c>
      <c r="D966843" s="98">
        <v>2</v>
      </c>
    </row>
    <row r="966844" spans="3:4">
      <c r="C966844" s="7">
        <v>187</v>
      </c>
      <c r="D966844" s="98">
        <v>5</v>
      </c>
    </row>
    <row r="966845" spans="3:4">
      <c r="C966845" s="7">
        <v>188</v>
      </c>
      <c r="D966845" s="98">
        <v>1</v>
      </c>
    </row>
    <row r="966846" spans="3:4">
      <c r="C966846" s="7">
        <v>189</v>
      </c>
      <c r="D966846" s="98">
        <v>5</v>
      </c>
    </row>
    <row r="966847" spans="3:4">
      <c r="C966847" s="7">
        <v>190</v>
      </c>
      <c r="D966847" s="98">
        <v>5</v>
      </c>
    </row>
    <row r="966848" spans="3:4">
      <c r="C966848" s="7">
        <v>191</v>
      </c>
      <c r="D966848" s="98">
        <v>5</v>
      </c>
    </row>
    <row r="966849" spans="3:4">
      <c r="C966849" s="7">
        <v>192</v>
      </c>
      <c r="D966849" s="98">
        <v>1</v>
      </c>
    </row>
    <row r="966850" spans="3:4">
      <c r="C966850" s="7">
        <v>193</v>
      </c>
      <c r="D966850" s="98">
        <v>1</v>
      </c>
    </row>
    <row r="966851" spans="3:4">
      <c r="C966851" s="7">
        <v>194</v>
      </c>
      <c r="D966851" s="98">
        <v>2</v>
      </c>
    </row>
    <row r="966852" spans="3:4">
      <c r="C966852" s="7">
        <v>195</v>
      </c>
      <c r="D966852" s="98">
        <v>5</v>
      </c>
    </row>
    <row r="966853" spans="3:4">
      <c r="C966853" s="7">
        <v>196</v>
      </c>
      <c r="D966853" s="98">
        <v>3</v>
      </c>
    </row>
    <row r="966854" spans="3:4">
      <c r="C966854" s="7">
        <v>197</v>
      </c>
      <c r="D966854" s="98">
        <v>4</v>
      </c>
    </row>
    <row r="966855" spans="3:4">
      <c r="C966855" s="7">
        <v>198</v>
      </c>
      <c r="D966855" s="98">
        <v>1</v>
      </c>
    </row>
    <row r="966856" spans="3:4">
      <c r="C966856" s="7">
        <v>199</v>
      </c>
      <c r="D966856" s="98">
        <v>5</v>
      </c>
    </row>
    <row r="966857" spans="3:4">
      <c r="C966857" s="7">
        <v>200</v>
      </c>
      <c r="D966857" s="98">
        <v>2</v>
      </c>
    </row>
    <row r="966858" spans="3:4">
      <c r="C966858" s="7">
        <v>201</v>
      </c>
      <c r="D966858" s="98">
        <v>1</v>
      </c>
    </row>
    <row r="966859" spans="3:4">
      <c r="C966859" s="7">
        <v>202</v>
      </c>
      <c r="D966859" s="98">
        <v>4</v>
      </c>
    </row>
    <row r="966860" spans="3:4">
      <c r="C966860" s="7">
        <v>203</v>
      </c>
      <c r="D966860" s="98">
        <v>4</v>
      </c>
    </row>
    <row r="966861" spans="3:4">
      <c r="C966861" s="7">
        <v>204</v>
      </c>
      <c r="D966861" s="98">
        <v>3</v>
      </c>
    </row>
    <row r="966862" spans="3:4">
      <c r="C966862" s="7">
        <v>205</v>
      </c>
      <c r="D966862" s="98">
        <v>1</v>
      </c>
    </row>
    <row r="966863" spans="3:4">
      <c r="C966863" s="7">
        <v>206</v>
      </c>
      <c r="D966863" s="98">
        <v>5</v>
      </c>
    </row>
    <row r="966864" spans="3:4">
      <c r="C966864" s="7">
        <v>207</v>
      </c>
      <c r="D966864" s="98">
        <v>5</v>
      </c>
    </row>
    <row r="966865" spans="3:4">
      <c r="C966865" s="7">
        <v>208</v>
      </c>
      <c r="D966865" s="98">
        <v>4</v>
      </c>
    </row>
    <row r="966866" spans="3:4">
      <c r="C966866" s="7">
        <v>209</v>
      </c>
      <c r="D966866" s="98">
        <v>2</v>
      </c>
    </row>
    <row r="966867" spans="3:4">
      <c r="C966867" s="7">
        <v>210</v>
      </c>
      <c r="D966867" s="98">
        <v>1</v>
      </c>
    </row>
    <row r="966868" spans="3:4">
      <c r="C966868" s="7">
        <v>211</v>
      </c>
      <c r="D966868" s="98">
        <v>4</v>
      </c>
    </row>
    <row r="966869" spans="3:4">
      <c r="C966869" s="7">
        <v>212</v>
      </c>
      <c r="D966869" s="98">
        <v>1</v>
      </c>
    </row>
    <row r="966870" spans="3:4">
      <c r="C966870" s="7">
        <v>213</v>
      </c>
      <c r="D966870" s="98">
        <v>4</v>
      </c>
    </row>
    <row r="966871" spans="3:4">
      <c r="C966871" s="7">
        <v>214</v>
      </c>
      <c r="D966871" s="98">
        <v>1</v>
      </c>
    </row>
    <row r="966872" spans="3:4">
      <c r="C966872" s="7">
        <v>215</v>
      </c>
      <c r="D966872" s="98">
        <v>2</v>
      </c>
    </row>
    <row r="966873" spans="3:4">
      <c r="C966873" s="7">
        <v>216</v>
      </c>
      <c r="D966873" s="98">
        <v>4</v>
      </c>
    </row>
    <row r="966874" spans="3:4">
      <c r="C966874" s="7">
        <v>217</v>
      </c>
      <c r="D966874" s="98">
        <v>4</v>
      </c>
    </row>
    <row r="966875" spans="3:4">
      <c r="C966875" s="7">
        <v>218</v>
      </c>
      <c r="D966875" s="98">
        <v>3</v>
      </c>
    </row>
    <row r="966876" spans="3:4">
      <c r="C966876" s="7">
        <v>219</v>
      </c>
      <c r="D966876" s="98">
        <v>2</v>
      </c>
    </row>
    <row r="966877" spans="3:4">
      <c r="C966877" s="7">
        <v>220</v>
      </c>
      <c r="D966877" s="98">
        <v>5</v>
      </c>
    </row>
    <row r="966878" spans="3:4">
      <c r="C966878" s="7">
        <v>221</v>
      </c>
      <c r="D966878" s="98">
        <v>1</v>
      </c>
    </row>
    <row r="966879" spans="3:4">
      <c r="C966879" s="7">
        <v>222</v>
      </c>
      <c r="D966879" s="98"/>
    </row>
    <row r="966880" spans="3:4">
      <c r="C966880" s="7">
        <v>223</v>
      </c>
      <c r="D966880" s="98">
        <v>4</v>
      </c>
    </row>
    <row r="966881" spans="3:4">
      <c r="C966881" s="7">
        <v>224</v>
      </c>
      <c r="D966881" s="98">
        <v>5</v>
      </c>
    </row>
    <row r="966882" spans="3:4">
      <c r="C966882" s="7">
        <v>225</v>
      </c>
      <c r="D966882" s="98">
        <v>3</v>
      </c>
    </row>
    <row r="966883" spans="3:4">
      <c r="C966883" s="7">
        <v>226</v>
      </c>
      <c r="D966883" s="98">
        <v>4</v>
      </c>
    </row>
    <row r="966884" spans="3:4">
      <c r="C966884" s="7">
        <v>227</v>
      </c>
      <c r="D966884" s="98">
        <v>1</v>
      </c>
    </row>
    <row r="966885" spans="3:4">
      <c r="C966885" s="7">
        <v>228</v>
      </c>
      <c r="D966885" s="98">
        <v>2</v>
      </c>
    </row>
    <row r="983041" spans="3:4">
      <c r="C983041" s="3" t="s">
        <v>13</v>
      </c>
      <c r="D983041" s="98" t="s">
        <v>0</v>
      </c>
    </row>
    <row r="983042" spans="3:4">
      <c r="C983042" s="7">
        <v>1</v>
      </c>
      <c r="D983042" s="98">
        <v>1</v>
      </c>
    </row>
    <row r="983043" spans="3:4">
      <c r="C983043" s="7">
        <v>2</v>
      </c>
      <c r="D983043" s="98">
        <v>1</v>
      </c>
    </row>
    <row r="983044" spans="3:4">
      <c r="C983044" s="7">
        <v>3</v>
      </c>
      <c r="D983044" s="98">
        <v>2</v>
      </c>
    </row>
    <row r="983045" spans="3:4">
      <c r="C983045" s="7">
        <v>4</v>
      </c>
      <c r="D983045" s="98">
        <v>1</v>
      </c>
    </row>
    <row r="983046" spans="3:4">
      <c r="C983046" s="7">
        <v>5</v>
      </c>
      <c r="D983046" s="98">
        <v>1</v>
      </c>
    </row>
    <row r="983047" spans="3:4">
      <c r="C983047" s="7">
        <v>6</v>
      </c>
      <c r="D983047" s="98">
        <v>1</v>
      </c>
    </row>
    <row r="983048" spans="3:4">
      <c r="C983048" s="7">
        <v>7</v>
      </c>
      <c r="D983048" s="98">
        <v>2</v>
      </c>
    </row>
    <row r="983049" spans="3:4">
      <c r="C983049" s="7">
        <v>8</v>
      </c>
      <c r="D983049" s="98">
        <v>1</v>
      </c>
    </row>
    <row r="983050" spans="3:4">
      <c r="C983050" s="7">
        <v>9</v>
      </c>
      <c r="D983050" s="98">
        <v>2</v>
      </c>
    </row>
    <row r="983051" spans="3:4">
      <c r="C983051" s="7">
        <v>10</v>
      </c>
      <c r="D983051" s="98">
        <v>1</v>
      </c>
    </row>
    <row r="983052" spans="3:4">
      <c r="C983052" s="7">
        <v>11</v>
      </c>
      <c r="D983052" s="98">
        <v>1</v>
      </c>
    </row>
    <row r="983053" spans="3:4">
      <c r="C983053" s="7">
        <v>12</v>
      </c>
      <c r="D983053" s="98">
        <v>1</v>
      </c>
    </row>
    <row r="983054" spans="3:4">
      <c r="C983054" s="7">
        <v>13</v>
      </c>
      <c r="D983054" s="98">
        <v>2</v>
      </c>
    </row>
    <row r="983055" spans="3:4">
      <c r="C983055" s="7">
        <v>14</v>
      </c>
      <c r="D983055" s="98">
        <v>1</v>
      </c>
    </row>
    <row r="983056" spans="3:4">
      <c r="C983056" s="7">
        <v>15</v>
      </c>
      <c r="D983056" s="98">
        <v>2</v>
      </c>
    </row>
    <row r="983057" spans="3:4">
      <c r="C983057" s="7">
        <v>16</v>
      </c>
      <c r="D983057" s="98">
        <v>1</v>
      </c>
    </row>
    <row r="983058" spans="3:4">
      <c r="C983058" s="7">
        <v>17</v>
      </c>
      <c r="D983058" s="98">
        <v>2</v>
      </c>
    </row>
    <row r="983059" spans="3:4">
      <c r="C983059" s="7">
        <v>18</v>
      </c>
      <c r="D983059" s="98">
        <v>1</v>
      </c>
    </row>
    <row r="983060" spans="3:4">
      <c r="C983060" s="7">
        <v>19</v>
      </c>
      <c r="D983060" s="98">
        <v>2</v>
      </c>
    </row>
    <row r="983061" spans="3:4">
      <c r="C983061" s="7">
        <v>20</v>
      </c>
      <c r="D983061" s="98">
        <v>1</v>
      </c>
    </row>
    <row r="983062" spans="3:4">
      <c r="C983062" s="7">
        <v>21</v>
      </c>
      <c r="D983062" s="98">
        <v>2</v>
      </c>
    </row>
    <row r="983063" spans="3:4">
      <c r="C983063" s="7">
        <v>22</v>
      </c>
      <c r="D983063" s="98">
        <v>1</v>
      </c>
    </row>
    <row r="983064" spans="3:4">
      <c r="C983064" s="7">
        <v>23</v>
      </c>
      <c r="D983064" s="98">
        <v>2</v>
      </c>
    </row>
    <row r="983065" spans="3:4">
      <c r="C983065" s="7">
        <v>24</v>
      </c>
      <c r="D983065" s="98">
        <v>2</v>
      </c>
    </row>
    <row r="983066" spans="3:4">
      <c r="C983066" s="7">
        <v>25</v>
      </c>
      <c r="D983066" s="98">
        <v>2</v>
      </c>
    </row>
    <row r="983067" spans="3:4">
      <c r="C983067" s="7">
        <v>26</v>
      </c>
      <c r="D983067" s="98">
        <v>1</v>
      </c>
    </row>
    <row r="983068" spans="3:4">
      <c r="C983068" s="7">
        <v>27</v>
      </c>
      <c r="D983068" s="98">
        <v>1</v>
      </c>
    </row>
    <row r="983069" spans="3:4">
      <c r="C983069" s="7">
        <v>28</v>
      </c>
      <c r="D983069" s="98">
        <v>2</v>
      </c>
    </row>
    <row r="983070" spans="3:4">
      <c r="C983070" s="7">
        <v>29</v>
      </c>
      <c r="D983070" s="98">
        <v>1</v>
      </c>
    </row>
    <row r="983071" spans="3:4">
      <c r="C983071" s="7">
        <v>30</v>
      </c>
      <c r="D983071" s="98">
        <v>2</v>
      </c>
    </row>
    <row r="983072" spans="3:4">
      <c r="C983072" s="7">
        <v>31</v>
      </c>
      <c r="D983072" s="98">
        <v>2</v>
      </c>
    </row>
    <row r="983073" spans="3:4">
      <c r="C983073" s="7">
        <v>32</v>
      </c>
      <c r="D983073" s="98">
        <v>2</v>
      </c>
    </row>
    <row r="983074" spans="3:4">
      <c r="C983074" s="7">
        <v>33</v>
      </c>
      <c r="D983074" s="98">
        <v>1</v>
      </c>
    </row>
    <row r="983075" spans="3:4">
      <c r="C983075" s="7">
        <v>34</v>
      </c>
      <c r="D983075" s="98">
        <v>1</v>
      </c>
    </row>
    <row r="983076" spans="3:4">
      <c r="C983076" s="7">
        <v>35</v>
      </c>
      <c r="D983076" s="98">
        <v>2</v>
      </c>
    </row>
    <row r="983077" spans="3:4">
      <c r="C983077" s="7">
        <v>36</v>
      </c>
      <c r="D983077" s="98">
        <v>1</v>
      </c>
    </row>
    <row r="983078" spans="3:4">
      <c r="C983078" s="7">
        <v>37</v>
      </c>
      <c r="D983078" s="98">
        <v>2</v>
      </c>
    </row>
    <row r="983079" spans="3:4">
      <c r="C983079" s="7">
        <v>38</v>
      </c>
      <c r="D983079" s="98">
        <v>1</v>
      </c>
    </row>
    <row r="983080" spans="3:4">
      <c r="C983080" s="7">
        <v>39</v>
      </c>
      <c r="D983080" s="98">
        <v>1</v>
      </c>
    </row>
    <row r="983081" spans="3:4">
      <c r="C983081" s="7">
        <v>40</v>
      </c>
      <c r="D983081" s="98">
        <v>1</v>
      </c>
    </row>
    <row r="983082" spans="3:4">
      <c r="C983082" s="7">
        <v>41</v>
      </c>
      <c r="D983082" s="98">
        <v>2</v>
      </c>
    </row>
    <row r="983083" spans="3:4">
      <c r="C983083" s="7">
        <v>42</v>
      </c>
      <c r="D983083" s="98">
        <v>2</v>
      </c>
    </row>
    <row r="983084" spans="3:4">
      <c r="C983084" s="7">
        <v>43</v>
      </c>
      <c r="D983084" s="98">
        <v>1</v>
      </c>
    </row>
    <row r="983085" spans="3:4">
      <c r="C983085" s="7">
        <v>44</v>
      </c>
      <c r="D983085" s="98">
        <v>1</v>
      </c>
    </row>
    <row r="983086" spans="3:4">
      <c r="C983086" s="7">
        <v>45</v>
      </c>
      <c r="D983086" s="98">
        <v>2</v>
      </c>
    </row>
    <row r="983087" spans="3:4">
      <c r="C983087" s="7">
        <v>46</v>
      </c>
      <c r="D983087" s="98">
        <v>1</v>
      </c>
    </row>
    <row r="983088" spans="3:4">
      <c r="C983088" s="7">
        <v>47</v>
      </c>
      <c r="D983088" s="98">
        <v>2</v>
      </c>
    </row>
    <row r="983089" spans="3:4">
      <c r="C983089" s="7">
        <v>48</v>
      </c>
      <c r="D983089" s="98">
        <v>2</v>
      </c>
    </row>
    <row r="983090" spans="3:4">
      <c r="C983090" s="7">
        <v>49</v>
      </c>
      <c r="D983090" s="98">
        <v>1</v>
      </c>
    </row>
    <row r="983091" spans="3:4">
      <c r="C983091" s="7">
        <v>50</v>
      </c>
      <c r="D983091" s="98">
        <v>1</v>
      </c>
    </row>
    <row r="983092" spans="3:4">
      <c r="C983092" s="7">
        <v>51</v>
      </c>
      <c r="D983092" s="98">
        <v>2</v>
      </c>
    </row>
    <row r="983093" spans="3:4">
      <c r="C983093" s="7">
        <v>52</v>
      </c>
      <c r="D983093" s="98">
        <v>1</v>
      </c>
    </row>
    <row r="983094" spans="3:4">
      <c r="C983094" s="7">
        <v>53</v>
      </c>
      <c r="D983094" s="98">
        <v>2</v>
      </c>
    </row>
    <row r="983095" spans="3:4">
      <c r="C983095" s="7">
        <v>54</v>
      </c>
      <c r="D983095" s="98">
        <v>2</v>
      </c>
    </row>
    <row r="983096" spans="3:4">
      <c r="C983096" s="7">
        <v>55</v>
      </c>
      <c r="D983096" s="98">
        <v>2</v>
      </c>
    </row>
    <row r="983097" spans="3:4">
      <c r="C983097" s="7">
        <v>56</v>
      </c>
      <c r="D983097" s="98">
        <v>2</v>
      </c>
    </row>
    <row r="983098" spans="3:4">
      <c r="C983098" s="7">
        <v>57</v>
      </c>
      <c r="D983098" s="98">
        <v>2</v>
      </c>
    </row>
    <row r="983099" spans="3:4">
      <c r="C983099" s="7">
        <v>58</v>
      </c>
      <c r="D983099" s="98">
        <v>1</v>
      </c>
    </row>
    <row r="983100" spans="3:4">
      <c r="C983100" s="7">
        <v>59</v>
      </c>
      <c r="D983100" s="98">
        <v>1</v>
      </c>
    </row>
    <row r="983101" spans="3:4">
      <c r="C983101" s="7">
        <v>60</v>
      </c>
      <c r="D983101" s="98">
        <v>1</v>
      </c>
    </row>
    <row r="983102" spans="3:4">
      <c r="C983102" s="7">
        <v>61</v>
      </c>
      <c r="D983102" s="98">
        <v>2</v>
      </c>
    </row>
    <row r="983103" spans="3:4">
      <c r="C983103" s="7">
        <v>62</v>
      </c>
      <c r="D983103" s="98">
        <v>2</v>
      </c>
    </row>
    <row r="983104" spans="3:4">
      <c r="C983104" s="7">
        <v>63</v>
      </c>
      <c r="D983104" s="98">
        <v>2</v>
      </c>
    </row>
    <row r="983105" spans="3:4">
      <c r="C983105" s="7">
        <v>64</v>
      </c>
      <c r="D983105" s="98">
        <v>1</v>
      </c>
    </row>
    <row r="983106" spans="3:4">
      <c r="C983106" s="7">
        <v>65</v>
      </c>
      <c r="D983106" s="98">
        <v>2</v>
      </c>
    </row>
    <row r="983107" spans="3:4">
      <c r="C983107" s="7">
        <v>66</v>
      </c>
      <c r="D983107" s="98">
        <v>1</v>
      </c>
    </row>
    <row r="983108" spans="3:4">
      <c r="C983108" s="7">
        <v>67</v>
      </c>
      <c r="D983108" s="98">
        <v>2</v>
      </c>
    </row>
    <row r="983109" spans="3:4">
      <c r="C983109" s="7">
        <v>68</v>
      </c>
      <c r="D983109" s="98">
        <v>1</v>
      </c>
    </row>
    <row r="983110" spans="3:4">
      <c r="C983110" s="7">
        <v>69</v>
      </c>
      <c r="D983110" s="98">
        <v>2</v>
      </c>
    </row>
    <row r="983111" spans="3:4">
      <c r="C983111" s="7">
        <v>70</v>
      </c>
      <c r="D983111" s="98">
        <v>2</v>
      </c>
    </row>
    <row r="983112" spans="3:4">
      <c r="C983112" s="7">
        <v>71</v>
      </c>
      <c r="D983112" s="98">
        <v>2</v>
      </c>
    </row>
    <row r="983113" spans="3:4">
      <c r="C983113" s="7">
        <v>72</v>
      </c>
      <c r="D983113" s="98">
        <v>2</v>
      </c>
    </row>
    <row r="983114" spans="3:4">
      <c r="C983114" s="7">
        <v>73</v>
      </c>
      <c r="D983114" s="98">
        <v>2</v>
      </c>
    </row>
    <row r="983115" spans="3:4">
      <c r="C983115" s="7">
        <v>74</v>
      </c>
      <c r="D983115" s="98">
        <v>1</v>
      </c>
    </row>
    <row r="983116" spans="3:4">
      <c r="C983116" s="7">
        <v>75</v>
      </c>
      <c r="D983116" s="98">
        <v>2</v>
      </c>
    </row>
    <row r="983117" spans="3:4">
      <c r="C983117" s="7">
        <v>76</v>
      </c>
      <c r="D983117" s="98">
        <v>1</v>
      </c>
    </row>
    <row r="983118" spans="3:4">
      <c r="C983118" s="7">
        <v>77</v>
      </c>
      <c r="D983118" s="98">
        <v>2</v>
      </c>
    </row>
    <row r="983119" spans="3:4">
      <c r="C983119" s="7">
        <v>78</v>
      </c>
      <c r="D983119" s="98">
        <v>2</v>
      </c>
    </row>
    <row r="983120" spans="3:4">
      <c r="C983120" s="7">
        <v>79</v>
      </c>
      <c r="D983120" s="98">
        <v>1</v>
      </c>
    </row>
    <row r="983121" spans="3:4">
      <c r="C983121" s="7">
        <v>80</v>
      </c>
      <c r="D983121" s="98">
        <v>2</v>
      </c>
    </row>
    <row r="983122" spans="3:4">
      <c r="C983122" s="7">
        <v>81</v>
      </c>
      <c r="D983122" s="98">
        <v>1</v>
      </c>
    </row>
    <row r="983123" spans="3:4">
      <c r="C983123" s="7">
        <v>82</v>
      </c>
      <c r="D983123" s="98">
        <v>1</v>
      </c>
    </row>
    <row r="983124" spans="3:4">
      <c r="C983124" s="7">
        <v>83</v>
      </c>
      <c r="D983124" s="98">
        <v>1</v>
      </c>
    </row>
    <row r="983125" spans="3:4">
      <c r="C983125" s="7">
        <v>84</v>
      </c>
      <c r="D983125" s="98">
        <v>1</v>
      </c>
    </row>
    <row r="983126" spans="3:4">
      <c r="C983126" s="7">
        <v>85</v>
      </c>
      <c r="D983126" s="98">
        <v>2</v>
      </c>
    </row>
    <row r="983127" spans="3:4">
      <c r="C983127" s="7">
        <v>86</v>
      </c>
      <c r="D983127" s="98">
        <v>2</v>
      </c>
    </row>
    <row r="983128" spans="3:4">
      <c r="C983128" s="7">
        <v>87</v>
      </c>
      <c r="D983128" s="98">
        <v>1</v>
      </c>
    </row>
    <row r="983129" spans="3:4">
      <c r="C983129" s="7">
        <v>88</v>
      </c>
      <c r="D983129" s="98">
        <v>2</v>
      </c>
    </row>
    <row r="983130" spans="3:4">
      <c r="C983130" s="7">
        <v>89</v>
      </c>
      <c r="D983130" s="98">
        <v>1</v>
      </c>
    </row>
    <row r="983131" spans="3:4">
      <c r="C983131" s="7">
        <v>90</v>
      </c>
      <c r="D983131" s="98">
        <v>1</v>
      </c>
    </row>
    <row r="983132" spans="3:4">
      <c r="C983132" s="7">
        <v>91</v>
      </c>
      <c r="D983132" s="98">
        <v>2</v>
      </c>
    </row>
    <row r="983133" spans="3:4">
      <c r="C983133" s="7">
        <v>92</v>
      </c>
      <c r="D983133" s="98">
        <v>1</v>
      </c>
    </row>
    <row r="983134" spans="3:4">
      <c r="C983134" s="7">
        <v>93</v>
      </c>
      <c r="D983134" s="98">
        <v>1</v>
      </c>
    </row>
    <row r="983135" spans="3:4">
      <c r="C983135" s="7">
        <v>94</v>
      </c>
      <c r="D983135" s="98">
        <v>2</v>
      </c>
    </row>
    <row r="983136" spans="3:4">
      <c r="C983136" s="7">
        <v>95</v>
      </c>
      <c r="D983136" s="98">
        <v>2</v>
      </c>
    </row>
    <row r="983137" spans="3:4">
      <c r="C983137" s="7">
        <v>96</v>
      </c>
      <c r="D983137" s="98">
        <v>2</v>
      </c>
    </row>
    <row r="983138" spans="3:4">
      <c r="C983138" s="7">
        <v>97</v>
      </c>
      <c r="D983138" s="98">
        <v>2</v>
      </c>
    </row>
    <row r="983139" spans="3:4">
      <c r="C983139" s="7">
        <v>98</v>
      </c>
      <c r="D983139" s="98">
        <v>1</v>
      </c>
    </row>
    <row r="983140" spans="3:4">
      <c r="C983140" s="7">
        <v>99</v>
      </c>
      <c r="D983140" s="98">
        <v>2</v>
      </c>
    </row>
    <row r="983141" spans="3:4">
      <c r="C983141" s="7">
        <v>100</v>
      </c>
      <c r="D983141" s="98">
        <v>2</v>
      </c>
    </row>
    <row r="983142" spans="3:4">
      <c r="C983142" s="7">
        <v>101</v>
      </c>
      <c r="D983142" s="98">
        <v>2</v>
      </c>
    </row>
    <row r="983143" spans="3:4">
      <c r="C983143" s="7">
        <v>102</v>
      </c>
      <c r="D983143" s="98">
        <v>1</v>
      </c>
    </row>
    <row r="983144" spans="3:4">
      <c r="C983144" s="7">
        <v>103</v>
      </c>
      <c r="D983144" s="98">
        <v>2</v>
      </c>
    </row>
    <row r="983145" spans="3:4">
      <c r="C983145" s="7">
        <v>104</v>
      </c>
      <c r="D983145" s="98">
        <v>1</v>
      </c>
    </row>
    <row r="983146" spans="3:4">
      <c r="C983146" s="7">
        <v>105</v>
      </c>
      <c r="D983146" s="98">
        <v>2</v>
      </c>
    </row>
    <row r="983147" spans="3:4">
      <c r="C983147" s="7">
        <v>106</v>
      </c>
      <c r="D983147" s="98">
        <v>2</v>
      </c>
    </row>
    <row r="983148" spans="3:4">
      <c r="C983148" s="7">
        <v>107</v>
      </c>
      <c r="D983148" s="98">
        <v>2</v>
      </c>
    </row>
    <row r="983149" spans="3:4">
      <c r="C983149" s="7">
        <v>108</v>
      </c>
      <c r="D983149" s="98">
        <v>2</v>
      </c>
    </row>
    <row r="983150" spans="3:4">
      <c r="C983150" s="7">
        <v>109</v>
      </c>
      <c r="D983150" s="98">
        <v>2</v>
      </c>
    </row>
    <row r="983151" spans="3:4">
      <c r="C983151" s="7">
        <v>110</v>
      </c>
      <c r="D983151" s="98">
        <v>2</v>
      </c>
    </row>
    <row r="983152" spans="3:4">
      <c r="C983152" s="7">
        <v>111</v>
      </c>
      <c r="D983152" s="98">
        <v>1</v>
      </c>
    </row>
    <row r="983153" spans="3:4">
      <c r="C983153" s="7">
        <v>112</v>
      </c>
      <c r="D983153" s="98">
        <v>2</v>
      </c>
    </row>
    <row r="983154" spans="3:4">
      <c r="C983154" s="7">
        <v>113</v>
      </c>
      <c r="D983154" s="98">
        <v>2</v>
      </c>
    </row>
    <row r="983155" spans="3:4">
      <c r="C983155" s="7">
        <v>114</v>
      </c>
      <c r="D983155" s="98">
        <v>2</v>
      </c>
    </row>
    <row r="983156" spans="3:4">
      <c r="C983156" s="7">
        <v>115</v>
      </c>
      <c r="D983156" s="98">
        <v>2</v>
      </c>
    </row>
    <row r="983157" spans="3:4">
      <c r="C983157" s="7">
        <v>116</v>
      </c>
      <c r="D983157" s="98">
        <v>1</v>
      </c>
    </row>
    <row r="983158" spans="3:4">
      <c r="C983158" s="7">
        <v>117</v>
      </c>
      <c r="D983158" s="98">
        <v>2</v>
      </c>
    </row>
    <row r="983159" spans="3:4">
      <c r="C983159" s="7">
        <v>118</v>
      </c>
      <c r="D983159" s="98">
        <v>2</v>
      </c>
    </row>
    <row r="983160" spans="3:4">
      <c r="C983160" s="7">
        <v>119</v>
      </c>
      <c r="D983160" s="98">
        <v>2</v>
      </c>
    </row>
    <row r="983161" spans="3:4">
      <c r="C983161" s="7">
        <v>120</v>
      </c>
      <c r="D983161" s="98">
        <v>2</v>
      </c>
    </row>
    <row r="983162" spans="3:4">
      <c r="C983162" s="7">
        <v>121</v>
      </c>
      <c r="D983162" s="98">
        <v>2</v>
      </c>
    </row>
    <row r="983163" spans="3:4">
      <c r="C983163" s="7">
        <v>122</v>
      </c>
      <c r="D983163" s="98">
        <v>2</v>
      </c>
    </row>
    <row r="983164" spans="3:4">
      <c r="C983164" s="7">
        <v>123</v>
      </c>
      <c r="D983164" s="98">
        <v>2</v>
      </c>
    </row>
    <row r="983165" spans="3:4">
      <c r="C983165" s="7">
        <v>124</v>
      </c>
      <c r="D983165" s="98">
        <v>1</v>
      </c>
    </row>
    <row r="983166" spans="3:4">
      <c r="C983166" s="7">
        <v>125</v>
      </c>
      <c r="D983166" s="98">
        <v>2</v>
      </c>
    </row>
    <row r="983167" spans="3:4">
      <c r="C983167" s="7">
        <v>126</v>
      </c>
      <c r="D983167" s="98">
        <v>1</v>
      </c>
    </row>
    <row r="983168" spans="3:4">
      <c r="C983168" s="7">
        <v>127</v>
      </c>
      <c r="D983168" s="98">
        <v>2</v>
      </c>
    </row>
    <row r="983169" spans="3:4">
      <c r="C983169" s="7">
        <v>128</v>
      </c>
      <c r="D983169" s="98">
        <v>2</v>
      </c>
    </row>
    <row r="983170" spans="3:4">
      <c r="C983170" s="7">
        <v>129</v>
      </c>
      <c r="D983170" s="98">
        <v>2</v>
      </c>
    </row>
    <row r="983171" spans="3:4">
      <c r="C983171" s="7">
        <v>130</v>
      </c>
      <c r="D983171" s="98">
        <v>2</v>
      </c>
    </row>
    <row r="983172" spans="3:4">
      <c r="C983172" s="7">
        <v>131</v>
      </c>
      <c r="D983172" s="98">
        <v>1</v>
      </c>
    </row>
    <row r="983173" spans="3:4">
      <c r="C983173" s="7">
        <v>132</v>
      </c>
      <c r="D983173" s="98">
        <v>2</v>
      </c>
    </row>
    <row r="983174" spans="3:4">
      <c r="C983174" s="7">
        <v>133</v>
      </c>
      <c r="D983174" s="98">
        <v>2</v>
      </c>
    </row>
    <row r="983175" spans="3:4">
      <c r="C983175" s="7">
        <v>134</v>
      </c>
      <c r="D983175" s="98">
        <v>2</v>
      </c>
    </row>
    <row r="983176" spans="3:4">
      <c r="C983176" s="7">
        <v>135</v>
      </c>
      <c r="D983176" s="98">
        <v>2</v>
      </c>
    </row>
    <row r="983177" spans="3:4">
      <c r="C983177" s="7">
        <v>136</v>
      </c>
      <c r="D983177" s="98">
        <v>1</v>
      </c>
    </row>
    <row r="983178" spans="3:4">
      <c r="C983178" s="7">
        <v>137</v>
      </c>
      <c r="D983178" s="98">
        <v>1</v>
      </c>
    </row>
    <row r="983179" spans="3:4">
      <c r="C983179" s="7">
        <v>138</v>
      </c>
      <c r="D983179" s="98">
        <v>2</v>
      </c>
    </row>
    <row r="983180" spans="3:4">
      <c r="C983180" s="7">
        <v>139</v>
      </c>
      <c r="D983180" s="98">
        <v>2</v>
      </c>
    </row>
    <row r="983181" spans="3:4">
      <c r="C983181" s="7">
        <v>140</v>
      </c>
      <c r="D983181" s="98">
        <v>2</v>
      </c>
    </row>
    <row r="983182" spans="3:4">
      <c r="C983182" s="7">
        <v>141</v>
      </c>
      <c r="D983182" s="98">
        <v>1</v>
      </c>
    </row>
    <row r="983183" spans="3:4">
      <c r="C983183" s="7">
        <v>142</v>
      </c>
      <c r="D983183" s="98">
        <v>2</v>
      </c>
    </row>
    <row r="983184" spans="3:4">
      <c r="C983184" s="7">
        <v>143</v>
      </c>
      <c r="D983184" s="98">
        <v>2</v>
      </c>
    </row>
    <row r="983185" spans="3:4">
      <c r="C983185" s="7">
        <v>144</v>
      </c>
      <c r="D983185" s="98">
        <v>1</v>
      </c>
    </row>
    <row r="983186" spans="3:4">
      <c r="C983186" s="7">
        <v>145</v>
      </c>
      <c r="D983186" s="98">
        <v>2</v>
      </c>
    </row>
    <row r="983187" spans="3:4">
      <c r="C983187" s="7">
        <v>146</v>
      </c>
      <c r="D983187" s="98">
        <v>2</v>
      </c>
    </row>
    <row r="983188" spans="3:4">
      <c r="C983188" s="7">
        <v>147</v>
      </c>
      <c r="D983188" s="98">
        <v>2</v>
      </c>
    </row>
    <row r="983189" spans="3:4">
      <c r="C983189" s="7">
        <v>148</v>
      </c>
      <c r="D983189" s="98">
        <v>1</v>
      </c>
    </row>
    <row r="983190" spans="3:4">
      <c r="C983190" s="7">
        <v>149</v>
      </c>
      <c r="D983190" s="98">
        <v>2</v>
      </c>
    </row>
    <row r="983191" spans="3:4">
      <c r="C983191" s="7">
        <v>150</v>
      </c>
      <c r="D983191" s="98">
        <v>2</v>
      </c>
    </row>
    <row r="983192" spans="3:4">
      <c r="C983192" s="7">
        <v>151</v>
      </c>
      <c r="D983192" s="98">
        <v>2</v>
      </c>
    </row>
    <row r="983193" spans="3:4">
      <c r="C983193" s="7">
        <v>152</v>
      </c>
      <c r="D983193" s="98">
        <v>2</v>
      </c>
    </row>
    <row r="983194" spans="3:4">
      <c r="C983194" s="7">
        <v>153</v>
      </c>
      <c r="D983194" s="98">
        <v>2</v>
      </c>
    </row>
    <row r="983195" spans="3:4">
      <c r="C983195" s="7">
        <v>154</v>
      </c>
      <c r="D983195" s="98">
        <v>2</v>
      </c>
    </row>
    <row r="983196" spans="3:4">
      <c r="C983196" s="7">
        <v>155</v>
      </c>
      <c r="D983196" s="98">
        <v>2</v>
      </c>
    </row>
    <row r="983197" spans="3:4">
      <c r="C983197" s="7">
        <v>156</v>
      </c>
      <c r="D983197" s="98">
        <v>2</v>
      </c>
    </row>
    <row r="983198" spans="3:4">
      <c r="C983198" s="7">
        <v>157</v>
      </c>
      <c r="D983198" s="98">
        <v>2</v>
      </c>
    </row>
    <row r="983199" spans="3:4">
      <c r="C983199" s="7">
        <v>158</v>
      </c>
      <c r="D983199" s="98">
        <v>2</v>
      </c>
    </row>
    <row r="983200" spans="3:4">
      <c r="C983200" s="7">
        <v>159</v>
      </c>
      <c r="D983200" s="98">
        <v>2</v>
      </c>
    </row>
    <row r="983201" spans="3:4">
      <c r="C983201" s="7">
        <v>160</v>
      </c>
      <c r="D983201" s="98">
        <v>2</v>
      </c>
    </row>
    <row r="983202" spans="3:4">
      <c r="C983202" s="7">
        <v>161</v>
      </c>
      <c r="D983202" s="98">
        <v>2</v>
      </c>
    </row>
    <row r="983203" spans="3:4">
      <c r="C983203" s="7">
        <v>162</v>
      </c>
      <c r="D983203" s="98">
        <v>2</v>
      </c>
    </row>
    <row r="983204" spans="3:4">
      <c r="C983204" s="7">
        <v>163</v>
      </c>
      <c r="D983204" s="98">
        <v>2</v>
      </c>
    </row>
    <row r="983205" spans="3:4">
      <c r="C983205" s="7">
        <v>164</v>
      </c>
      <c r="D983205" s="98">
        <v>2</v>
      </c>
    </row>
    <row r="983206" spans="3:4">
      <c r="C983206" s="7">
        <v>165</v>
      </c>
      <c r="D983206" s="98">
        <v>2</v>
      </c>
    </row>
    <row r="983207" spans="3:4">
      <c r="C983207" s="7">
        <v>166</v>
      </c>
      <c r="D983207" s="98">
        <v>2</v>
      </c>
    </row>
    <row r="983208" spans="3:4">
      <c r="C983208" s="7">
        <v>167</v>
      </c>
      <c r="D983208" s="98">
        <v>2</v>
      </c>
    </row>
    <row r="983209" spans="3:4">
      <c r="C983209" s="7">
        <v>168</v>
      </c>
      <c r="D983209" s="98">
        <v>2</v>
      </c>
    </row>
    <row r="983210" spans="3:4">
      <c r="C983210" s="7">
        <v>169</v>
      </c>
      <c r="D983210" s="98">
        <v>2</v>
      </c>
    </row>
    <row r="983211" spans="3:4">
      <c r="C983211" s="7">
        <v>170</v>
      </c>
      <c r="D983211" s="98">
        <v>2</v>
      </c>
    </row>
    <row r="983212" spans="3:4">
      <c r="C983212" s="7">
        <v>171</v>
      </c>
      <c r="D983212" s="98">
        <v>2</v>
      </c>
    </row>
    <row r="983213" spans="3:4">
      <c r="C983213" s="7">
        <v>172</v>
      </c>
      <c r="D983213" s="98">
        <v>2</v>
      </c>
    </row>
    <row r="983214" spans="3:4">
      <c r="C983214" s="7">
        <v>173</v>
      </c>
      <c r="D983214" s="98">
        <v>2</v>
      </c>
    </row>
    <row r="983215" spans="3:4">
      <c r="C983215" s="7">
        <v>174</v>
      </c>
      <c r="D983215" s="98">
        <v>2</v>
      </c>
    </row>
    <row r="983216" spans="3:4">
      <c r="C983216" s="7">
        <v>175</v>
      </c>
      <c r="D983216" s="98">
        <v>2</v>
      </c>
    </row>
    <row r="983217" spans="3:4">
      <c r="C983217" s="7">
        <v>176</v>
      </c>
      <c r="D983217" s="98">
        <v>2</v>
      </c>
    </row>
    <row r="983218" spans="3:4">
      <c r="C983218" s="7">
        <v>177</v>
      </c>
      <c r="D983218" s="98">
        <v>2</v>
      </c>
    </row>
    <row r="983219" spans="3:4">
      <c r="C983219" s="7">
        <v>178</v>
      </c>
      <c r="D983219" s="98">
        <v>2</v>
      </c>
    </row>
    <row r="983220" spans="3:4">
      <c r="C983220" s="7">
        <v>179</v>
      </c>
      <c r="D983220" s="98">
        <v>1</v>
      </c>
    </row>
    <row r="983221" spans="3:4">
      <c r="C983221" s="7">
        <v>180</v>
      </c>
      <c r="D983221" s="98">
        <v>2</v>
      </c>
    </row>
    <row r="983222" spans="3:4">
      <c r="C983222" s="7">
        <v>181</v>
      </c>
      <c r="D983222" s="98">
        <v>2</v>
      </c>
    </row>
    <row r="983223" spans="3:4">
      <c r="C983223" s="7">
        <v>182</v>
      </c>
      <c r="D983223" s="98">
        <v>2</v>
      </c>
    </row>
    <row r="983224" spans="3:4">
      <c r="C983224" s="7">
        <v>183</v>
      </c>
      <c r="D983224" s="98">
        <v>2</v>
      </c>
    </row>
    <row r="983225" spans="3:4">
      <c r="C983225" s="7">
        <v>184</v>
      </c>
      <c r="D983225" s="98">
        <v>1</v>
      </c>
    </row>
    <row r="983226" spans="3:4">
      <c r="C983226" s="7">
        <v>185</v>
      </c>
      <c r="D983226" s="98">
        <v>2</v>
      </c>
    </row>
    <row r="983227" spans="3:4">
      <c r="C983227" s="7">
        <v>186</v>
      </c>
      <c r="D983227" s="98">
        <v>2</v>
      </c>
    </row>
    <row r="983228" spans="3:4">
      <c r="C983228" s="7">
        <v>187</v>
      </c>
      <c r="D983228" s="98">
        <v>5</v>
      </c>
    </row>
    <row r="983229" spans="3:4">
      <c r="C983229" s="7">
        <v>188</v>
      </c>
      <c r="D983229" s="98">
        <v>1</v>
      </c>
    </row>
    <row r="983230" spans="3:4">
      <c r="C983230" s="7">
        <v>189</v>
      </c>
      <c r="D983230" s="98">
        <v>5</v>
      </c>
    </row>
    <row r="983231" spans="3:4">
      <c r="C983231" s="7">
        <v>190</v>
      </c>
      <c r="D983231" s="98">
        <v>5</v>
      </c>
    </row>
    <row r="983232" spans="3:4">
      <c r="C983232" s="7">
        <v>191</v>
      </c>
      <c r="D983232" s="98">
        <v>5</v>
      </c>
    </row>
    <row r="983233" spans="3:4">
      <c r="C983233" s="7">
        <v>192</v>
      </c>
      <c r="D983233" s="98">
        <v>1</v>
      </c>
    </row>
    <row r="983234" spans="3:4">
      <c r="C983234" s="7">
        <v>193</v>
      </c>
      <c r="D983234" s="98">
        <v>1</v>
      </c>
    </row>
    <row r="983235" spans="3:4">
      <c r="C983235" s="7">
        <v>194</v>
      </c>
      <c r="D983235" s="98">
        <v>2</v>
      </c>
    </row>
    <row r="983236" spans="3:4">
      <c r="C983236" s="7">
        <v>195</v>
      </c>
      <c r="D983236" s="98">
        <v>5</v>
      </c>
    </row>
    <row r="983237" spans="3:4">
      <c r="C983237" s="7">
        <v>196</v>
      </c>
      <c r="D983237" s="98">
        <v>3</v>
      </c>
    </row>
    <row r="983238" spans="3:4">
      <c r="C983238" s="7">
        <v>197</v>
      </c>
      <c r="D983238" s="98">
        <v>4</v>
      </c>
    </row>
    <row r="983239" spans="3:4">
      <c r="C983239" s="7">
        <v>198</v>
      </c>
      <c r="D983239" s="98">
        <v>1</v>
      </c>
    </row>
    <row r="983240" spans="3:4">
      <c r="C983240" s="7">
        <v>199</v>
      </c>
      <c r="D983240" s="98">
        <v>5</v>
      </c>
    </row>
    <row r="983241" spans="3:4">
      <c r="C983241" s="7">
        <v>200</v>
      </c>
      <c r="D983241" s="98">
        <v>2</v>
      </c>
    </row>
    <row r="983242" spans="3:4">
      <c r="C983242" s="7">
        <v>201</v>
      </c>
      <c r="D983242" s="98">
        <v>1</v>
      </c>
    </row>
    <row r="983243" spans="3:4">
      <c r="C983243" s="7">
        <v>202</v>
      </c>
      <c r="D983243" s="98">
        <v>4</v>
      </c>
    </row>
    <row r="983244" spans="3:4">
      <c r="C983244" s="7">
        <v>203</v>
      </c>
      <c r="D983244" s="98">
        <v>4</v>
      </c>
    </row>
    <row r="983245" spans="3:4">
      <c r="C983245" s="7">
        <v>204</v>
      </c>
      <c r="D983245" s="98">
        <v>3</v>
      </c>
    </row>
    <row r="983246" spans="3:4">
      <c r="C983246" s="7">
        <v>205</v>
      </c>
      <c r="D983246" s="98">
        <v>1</v>
      </c>
    </row>
    <row r="983247" spans="3:4">
      <c r="C983247" s="7">
        <v>206</v>
      </c>
      <c r="D983247" s="98">
        <v>5</v>
      </c>
    </row>
    <row r="983248" spans="3:4">
      <c r="C983248" s="7">
        <v>207</v>
      </c>
      <c r="D983248" s="98">
        <v>5</v>
      </c>
    </row>
    <row r="983249" spans="3:4">
      <c r="C983249" s="7">
        <v>208</v>
      </c>
      <c r="D983249" s="98">
        <v>4</v>
      </c>
    </row>
    <row r="983250" spans="3:4">
      <c r="C983250" s="7">
        <v>209</v>
      </c>
      <c r="D983250" s="98">
        <v>2</v>
      </c>
    </row>
    <row r="983251" spans="3:4">
      <c r="C983251" s="7">
        <v>210</v>
      </c>
      <c r="D983251" s="98">
        <v>1</v>
      </c>
    </row>
    <row r="983252" spans="3:4">
      <c r="C983252" s="7">
        <v>211</v>
      </c>
      <c r="D983252" s="98">
        <v>4</v>
      </c>
    </row>
    <row r="983253" spans="3:4">
      <c r="C983253" s="7">
        <v>212</v>
      </c>
      <c r="D983253" s="98">
        <v>1</v>
      </c>
    </row>
    <row r="983254" spans="3:4">
      <c r="C983254" s="7">
        <v>213</v>
      </c>
      <c r="D983254" s="98">
        <v>4</v>
      </c>
    </row>
    <row r="983255" spans="3:4">
      <c r="C983255" s="7">
        <v>214</v>
      </c>
      <c r="D983255" s="98">
        <v>1</v>
      </c>
    </row>
    <row r="983256" spans="3:4">
      <c r="C983256" s="7">
        <v>215</v>
      </c>
      <c r="D983256" s="98">
        <v>2</v>
      </c>
    </row>
    <row r="983257" spans="3:4">
      <c r="C983257" s="7">
        <v>216</v>
      </c>
      <c r="D983257" s="98">
        <v>4</v>
      </c>
    </row>
    <row r="983258" spans="3:4">
      <c r="C983258" s="7">
        <v>217</v>
      </c>
      <c r="D983258" s="98">
        <v>4</v>
      </c>
    </row>
    <row r="983259" spans="3:4">
      <c r="C983259" s="7">
        <v>218</v>
      </c>
      <c r="D983259" s="98">
        <v>3</v>
      </c>
    </row>
    <row r="983260" spans="3:4">
      <c r="C983260" s="7">
        <v>219</v>
      </c>
      <c r="D983260" s="98">
        <v>2</v>
      </c>
    </row>
    <row r="983261" spans="3:4">
      <c r="C983261" s="7">
        <v>220</v>
      </c>
      <c r="D983261" s="98">
        <v>5</v>
      </c>
    </row>
    <row r="983262" spans="3:4">
      <c r="C983262" s="7">
        <v>221</v>
      </c>
      <c r="D983262" s="98">
        <v>1</v>
      </c>
    </row>
    <row r="983263" spans="3:4">
      <c r="C983263" s="7">
        <v>222</v>
      </c>
      <c r="D983263" s="98"/>
    </row>
    <row r="983264" spans="3:4">
      <c r="C983264" s="7">
        <v>223</v>
      </c>
      <c r="D983264" s="98">
        <v>4</v>
      </c>
    </row>
    <row r="983265" spans="3:4">
      <c r="C983265" s="7">
        <v>224</v>
      </c>
      <c r="D983265" s="98">
        <v>5</v>
      </c>
    </row>
    <row r="983266" spans="3:4">
      <c r="C983266" s="7">
        <v>225</v>
      </c>
      <c r="D983266" s="98">
        <v>3</v>
      </c>
    </row>
    <row r="983267" spans="3:4">
      <c r="C983267" s="7">
        <v>226</v>
      </c>
      <c r="D983267" s="98">
        <v>4</v>
      </c>
    </row>
    <row r="983268" spans="3:4">
      <c r="C983268" s="7">
        <v>227</v>
      </c>
      <c r="D983268" s="98">
        <v>1</v>
      </c>
    </row>
    <row r="983269" spans="3:4">
      <c r="C983269" s="7">
        <v>228</v>
      </c>
      <c r="D983269" s="98">
        <v>2</v>
      </c>
    </row>
    <row r="999425" spans="3:4">
      <c r="C999425" s="3" t="s">
        <v>225</v>
      </c>
      <c r="D999425" s="98" t="s">
        <v>0</v>
      </c>
    </row>
    <row r="999426" spans="3:4">
      <c r="C999426" s="7">
        <v>1</v>
      </c>
      <c r="D999426" s="98">
        <v>1</v>
      </c>
    </row>
    <row r="999427" spans="3:4">
      <c r="C999427" s="7">
        <v>2</v>
      </c>
      <c r="D999427" s="98">
        <v>1</v>
      </c>
    </row>
    <row r="999428" spans="3:4">
      <c r="C999428" s="7">
        <v>3</v>
      </c>
      <c r="D999428" s="98">
        <v>2</v>
      </c>
    </row>
    <row r="999429" spans="3:4">
      <c r="C999429" s="7">
        <v>4</v>
      </c>
      <c r="D999429" s="98">
        <v>1</v>
      </c>
    </row>
    <row r="999430" spans="3:4">
      <c r="C999430" s="7">
        <v>5</v>
      </c>
      <c r="D999430" s="98">
        <v>1</v>
      </c>
    </row>
    <row r="999431" spans="3:4">
      <c r="C999431" s="7">
        <v>6</v>
      </c>
      <c r="D999431" s="98">
        <v>1</v>
      </c>
    </row>
    <row r="999432" spans="3:4">
      <c r="C999432" s="7">
        <v>7</v>
      </c>
      <c r="D999432" s="98">
        <v>2</v>
      </c>
    </row>
    <row r="999433" spans="3:4">
      <c r="C999433" s="7">
        <v>8</v>
      </c>
      <c r="D999433" s="98">
        <v>1</v>
      </c>
    </row>
    <row r="999434" spans="3:4">
      <c r="C999434" s="7">
        <v>9</v>
      </c>
      <c r="D999434" s="98">
        <v>2</v>
      </c>
    </row>
    <row r="999435" spans="3:4">
      <c r="C999435" s="7">
        <v>10</v>
      </c>
      <c r="D999435" s="98">
        <v>1</v>
      </c>
    </row>
    <row r="999436" spans="3:4">
      <c r="C999436" s="7">
        <v>11</v>
      </c>
      <c r="D999436" s="98">
        <v>1</v>
      </c>
    </row>
    <row r="999437" spans="3:4">
      <c r="C999437" s="7">
        <v>12</v>
      </c>
      <c r="D999437" s="98">
        <v>1</v>
      </c>
    </row>
    <row r="999438" spans="3:4">
      <c r="C999438" s="7">
        <v>13</v>
      </c>
      <c r="D999438" s="98">
        <v>2</v>
      </c>
    </row>
    <row r="999439" spans="3:4">
      <c r="C999439" s="7">
        <v>14</v>
      </c>
      <c r="D999439" s="98">
        <v>1</v>
      </c>
    </row>
    <row r="999440" spans="3:4">
      <c r="C999440" s="7">
        <v>15</v>
      </c>
      <c r="D999440" s="98">
        <v>2</v>
      </c>
    </row>
    <row r="999441" spans="3:4">
      <c r="C999441" s="7">
        <v>16</v>
      </c>
      <c r="D999441" s="98">
        <v>1</v>
      </c>
    </row>
    <row r="999442" spans="3:4">
      <c r="C999442" s="7">
        <v>17</v>
      </c>
      <c r="D999442" s="98">
        <v>2</v>
      </c>
    </row>
    <row r="999443" spans="3:4">
      <c r="C999443" s="7">
        <v>18</v>
      </c>
      <c r="D999443" s="98">
        <v>1</v>
      </c>
    </row>
    <row r="999444" spans="3:4">
      <c r="C999444" s="7">
        <v>19</v>
      </c>
      <c r="D999444" s="98">
        <v>2</v>
      </c>
    </row>
    <row r="999445" spans="3:4">
      <c r="C999445" s="7">
        <v>20</v>
      </c>
      <c r="D999445" s="98">
        <v>1</v>
      </c>
    </row>
    <row r="999446" spans="3:4">
      <c r="C999446" s="7">
        <v>21</v>
      </c>
      <c r="D999446" s="98">
        <v>2</v>
      </c>
    </row>
    <row r="999447" spans="3:4">
      <c r="C999447" s="7">
        <v>22</v>
      </c>
      <c r="D999447" s="98">
        <v>1</v>
      </c>
    </row>
    <row r="999448" spans="3:4">
      <c r="C999448" s="7">
        <v>23</v>
      </c>
      <c r="D999448" s="98">
        <v>2</v>
      </c>
    </row>
    <row r="999449" spans="3:4">
      <c r="C999449" s="7">
        <v>24</v>
      </c>
      <c r="D999449" s="98">
        <v>2</v>
      </c>
    </row>
    <row r="999450" spans="3:4">
      <c r="C999450" s="7">
        <v>25</v>
      </c>
      <c r="D999450" s="98">
        <v>2</v>
      </c>
    </row>
    <row r="999451" spans="3:4">
      <c r="C999451" s="7">
        <v>26</v>
      </c>
      <c r="D999451" s="98">
        <v>1</v>
      </c>
    </row>
    <row r="999452" spans="3:4">
      <c r="C999452" s="7">
        <v>27</v>
      </c>
      <c r="D999452" s="98">
        <v>1</v>
      </c>
    </row>
    <row r="999453" spans="3:4">
      <c r="C999453" s="7">
        <v>28</v>
      </c>
      <c r="D999453" s="98">
        <v>2</v>
      </c>
    </row>
    <row r="999454" spans="3:4">
      <c r="C999454" s="7">
        <v>29</v>
      </c>
      <c r="D999454" s="98">
        <v>1</v>
      </c>
    </row>
    <row r="999455" spans="3:4">
      <c r="C999455" s="7">
        <v>30</v>
      </c>
      <c r="D999455" s="98">
        <v>2</v>
      </c>
    </row>
    <row r="999456" spans="3:4">
      <c r="C999456" s="7">
        <v>31</v>
      </c>
      <c r="D999456" s="98">
        <v>2</v>
      </c>
    </row>
    <row r="999457" spans="3:4">
      <c r="C999457" s="7">
        <v>32</v>
      </c>
      <c r="D999457" s="98">
        <v>2</v>
      </c>
    </row>
    <row r="999458" spans="3:4">
      <c r="C999458" s="7">
        <v>33</v>
      </c>
      <c r="D999458" s="98">
        <v>1</v>
      </c>
    </row>
    <row r="999459" spans="3:4">
      <c r="C999459" s="7">
        <v>34</v>
      </c>
      <c r="D999459" s="98">
        <v>1</v>
      </c>
    </row>
    <row r="999460" spans="3:4">
      <c r="C999460" s="7">
        <v>35</v>
      </c>
      <c r="D999460" s="98">
        <v>2</v>
      </c>
    </row>
    <row r="999461" spans="3:4">
      <c r="C999461" s="7">
        <v>36</v>
      </c>
      <c r="D999461" s="98">
        <v>1</v>
      </c>
    </row>
    <row r="999462" spans="3:4">
      <c r="C999462" s="7">
        <v>37</v>
      </c>
      <c r="D999462" s="98">
        <v>2</v>
      </c>
    </row>
    <row r="999463" spans="3:4">
      <c r="C999463" s="7">
        <v>38</v>
      </c>
      <c r="D999463" s="98">
        <v>1</v>
      </c>
    </row>
    <row r="999464" spans="3:4">
      <c r="C999464" s="7">
        <v>39</v>
      </c>
      <c r="D999464" s="98">
        <v>1</v>
      </c>
    </row>
    <row r="999465" spans="3:4">
      <c r="C999465" s="7">
        <v>40</v>
      </c>
      <c r="D999465" s="98">
        <v>1</v>
      </c>
    </row>
    <row r="999466" spans="3:4">
      <c r="C999466" s="7">
        <v>41</v>
      </c>
      <c r="D999466" s="98">
        <v>2</v>
      </c>
    </row>
    <row r="999467" spans="3:4">
      <c r="C999467" s="7">
        <v>42</v>
      </c>
      <c r="D999467" s="98">
        <v>2</v>
      </c>
    </row>
    <row r="999468" spans="3:4">
      <c r="C999468" s="7">
        <v>43</v>
      </c>
      <c r="D999468" s="98">
        <v>1</v>
      </c>
    </row>
    <row r="999469" spans="3:4">
      <c r="C999469" s="7">
        <v>44</v>
      </c>
      <c r="D999469" s="98">
        <v>1</v>
      </c>
    </row>
    <row r="999470" spans="3:4">
      <c r="C999470" s="7">
        <v>45</v>
      </c>
      <c r="D999470" s="98">
        <v>2</v>
      </c>
    </row>
    <row r="999471" spans="3:4">
      <c r="C999471" s="7">
        <v>46</v>
      </c>
      <c r="D999471" s="98">
        <v>1</v>
      </c>
    </row>
    <row r="999472" spans="3:4">
      <c r="C999472" s="7">
        <v>47</v>
      </c>
      <c r="D999472" s="98">
        <v>2</v>
      </c>
    </row>
    <row r="999473" spans="3:4">
      <c r="C999473" s="7">
        <v>48</v>
      </c>
      <c r="D999473" s="98">
        <v>2</v>
      </c>
    </row>
    <row r="999474" spans="3:4">
      <c r="C999474" s="7">
        <v>49</v>
      </c>
      <c r="D999474" s="98">
        <v>1</v>
      </c>
    </row>
    <row r="999475" spans="3:4">
      <c r="C999475" s="7">
        <v>50</v>
      </c>
      <c r="D999475" s="98">
        <v>1</v>
      </c>
    </row>
    <row r="999476" spans="3:4">
      <c r="C999476" s="7">
        <v>51</v>
      </c>
      <c r="D999476" s="98">
        <v>2</v>
      </c>
    </row>
    <row r="999477" spans="3:4">
      <c r="C999477" s="7">
        <v>52</v>
      </c>
      <c r="D999477" s="98">
        <v>1</v>
      </c>
    </row>
    <row r="999478" spans="3:4">
      <c r="C999478" s="7">
        <v>53</v>
      </c>
      <c r="D999478" s="98">
        <v>2</v>
      </c>
    </row>
    <row r="999479" spans="3:4">
      <c r="C999479" s="7">
        <v>54</v>
      </c>
      <c r="D999479" s="98">
        <v>2</v>
      </c>
    </row>
    <row r="999480" spans="3:4">
      <c r="C999480" s="7">
        <v>55</v>
      </c>
      <c r="D999480" s="98">
        <v>2</v>
      </c>
    </row>
    <row r="999481" spans="3:4">
      <c r="C999481" s="7">
        <v>56</v>
      </c>
      <c r="D999481" s="98">
        <v>2</v>
      </c>
    </row>
    <row r="999482" spans="3:4">
      <c r="C999482" s="7">
        <v>57</v>
      </c>
      <c r="D999482" s="98">
        <v>2</v>
      </c>
    </row>
    <row r="999483" spans="3:4">
      <c r="C999483" s="7">
        <v>58</v>
      </c>
      <c r="D999483" s="98">
        <v>1</v>
      </c>
    </row>
    <row r="999484" spans="3:4">
      <c r="C999484" s="7">
        <v>59</v>
      </c>
      <c r="D999484" s="98">
        <v>1</v>
      </c>
    </row>
    <row r="999485" spans="3:4">
      <c r="C999485" s="7">
        <v>60</v>
      </c>
      <c r="D999485" s="98">
        <v>1</v>
      </c>
    </row>
    <row r="999486" spans="3:4">
      <c r="C999486" s="7">
        <v>61</v>
      </c>
      <c r="D999486" s="98">
        <v>2</v>
      </c>
    </row>
    <row r="999487" spans="3:4">
      <c r="C999487" s="7">
        <v>62</v>
      </c>
      <c r="D999487" s="98">
        <v>2</v>
      </c>
    </row>
    <row r="999488" spans="3:4">
      <c r="C999488" s="7">
        <v>63</v>
      </c>
      <c r="D999488" s="98">
        <v>2</v>
      </c>
    </row>
    <row r="999489" spans="3:4">
      <c r="C999489" s="7">
        <v>64</v>
      </c>
      <c r="D999489" s="98">
        <v>1</v>
      </c>
    </row>
    <row r="999490" spans="3:4">
      <c r="C999490" s="7">
        <v>65</v>
      </c>
      <c r="D999490" s="98">
        <v>2</v>
      </c>
    </row>
    <row r="999491" spans="3:4">
      <c r="C999491" s="7">
        <v>66</v>
      </c>
      <c r="D999491" s="98">
        <v>1</v>
      </c>
    </row>
    <row r="999492" spans="3:4">
      <c r="C999492" s="7">
        <v>67</v>
      </c>
      <c r="D999492" s="98">
        <v>2</v>
      </c>
    </row>
    <row r="999493" spans="3:4">
      <c r="C999493" s="7">
        <v>68</v>
      </c>
      <c r="D999493" s="98">
        <v>1</v>
      </c>
    </row>
    <row r="999494" spans="3:4">
      <c r="C999494" s="7">
        <v>69</v>
      </c>
      <c r="D999494" s="98">
        <v>2</v>
      </c>
    </row>
    <row r="999495" spans="3:4">
      <c r="C999495" s="7">
        <v>70</v>
      </c>
      <c r="D999495" s="98">
        <v>2</v>
      </c>
    </row>
    <row r="999496" spans="3:4">
      <c r="C999496" s="7">
        <v>71</v>
      </c>
      <c r="D999496" s="98">
        <v>2</v>
      </c>
    </row>
    <row r="999497" spans="3:4">
      <c r="C999497" s="7">
        <v>72</v>
      </c>
      <c r="D999497" s="98">
        <v>2</v>
      </c>
    </row>
    <row r="999498" spans="3:4">
      <c r="C999498" s="7">
        <v>73</v>
      </c>
      <c r="D999498" s="98">
        <v>2</v>
      </c>
    </row>
    <row r="999499" spans="3:4">
      <c r="C999499" s="7">
        <v>74</v>
      </c>
      <c r="D999499" s="98">
        <v>1</v>
      </c>
    </row>
    <row r="999500" spans="3:4">
      <c r="C999500" s="7">
        <v>75</v>
      </c>
      <c r="D999500" s="98">
        <v>2</v>
      </c>
    </row>
    <row r="999501" spans="3:4">
      <c r="C999501" s="7">
        <v>76</v>
      </c>
      <c r="D999501" s="98">
        <v>1</v>
      </c>
    </row>
    <row r="999502" spans="3:4">
      <c r="C999502" s="7">
        <v>77</v>
      </c>
      <c r="D999502" s="98">
        <v>2</v>
      </c>
    </row>
    <row r="999503" spans="3:4">
      <c r="C999503" s="7">
        <v>78</v>
      </c>
      <c r="D999503" s="98">
        <v>2</v>
      </c>
    </row>
    <row r="999504" spans="3:4">
      <c r="C999504" s="7">
        <v>79</v>
      </c>
      <c r="D999504" s="98">
        <v>1</v>
      </c>
    </row>
    <row r="999505" spans="3:4">
      <c r="C999505" s="7">
        <v>80</v>
      </c>
      <c r="D999505" s="98">
        <v>2</v>
      </c>
    </row>
    <row r="999506" spans="3:4">
      <c r="C999506" s="7">
        <v>81</v>
      </c>
      <c r="D999506" s="98">
        <v>1</v>
      </c>
    </row>
    <row r="999507" spans="3:4">
      <c r="C999507" s="7">
        <v>82</v>
      </c>
      <c r="D999507" s="98">
        <v>1</v>
      </c>
    </row>
    <row r="999508" spans="3:4">
      <c r="C999508" s="7">
        <v>83</v>
      </c>
      <c r="D999508" s="98">
        <v>1</v>
      </c>
    </row>
    <row r="999509" spans="3:4">
      <c r="C999509" s="7">
        <v>84</v>
      </c>
      <c r="D999509" s="98">
        <v>1</v>
      </c>
    </row>
    <row r="999510" spans="3:4">
      <c r="C999510" s="7">
        <v>85</v>
      </c>
      <c r="D999510" s="98">
        <v>2</v>
      </c>
    </row>
    <row r="999511" spans="3:4">
      <c r="C999511" s="7">
        <v>86</v>
      </c>
      <c r="D999511" s="98">
        <v>2</v>
      </c>
    </row>
    <row r="999512" spans="3:4">
      <c r="C999512" s="7">
        <v>87</v>
      </c>
      <c r="D999512" s="98">
        <v>1</v>
      </c>
    </row>
    <row r="999513" spans="3:4">
      <c r="C999513" s="7">
        <v>88</v>
      </c>
      <c r="D999513" s="98">
        <v>2</v>
      </c>
    </row>
    <row r="999514" spans="3:4">
      <c r="C999514" s="7">
        <v>89</v>
      </c>
      <c r="D999514" s="98">
        <v>1</v>
      </c>
    </row>
    <row r="999515" spans="3:4">
      <c r="C999515" s="7">
        <v>90</v>
      </c>
      <c r="D999515" s="98">
        <v>1</v>
      </c>
    </row>
    <row r="999516" spans="3:4">
      <c r="C999516" s="7">
        <v>91</v>
      </c>
      <c r="D999516" s="98">
        <v>2</v>
      </c>
    </row>
    <row r="999517" spans="3:4">
      <c r="C999517" s="7">
        <v>92</v>
      </c>
      <c r="D999517" s="98">
        <v>1</v>
      </c>
    </row>
    <row r="999518" spans="3:4">
      <c r="C999518" s="7">
        <v>93</v>
      </c>
      <c r="D999518" s="98">
        <v>1</v>
      </c>
    </row>
    <row r="999519" spans="3:4">
      <c r="C999519" s="7">
        <v>94</v>
      </c>
      <c r="D999519" s="98">
        <v>2</v>
      </c>
    </row>
    <row r="999520" spans="3:4">
      <c r="C999520" s="7">
        <v>95</v>
      </c>
      <c r="D999520" s="98">
        <v>2</v>
      </c>
    </row>
    <row r="999521" spans="3:4">
      <c r="C999521" s="7">
        <v>96</v>
      </c>
      <c r="D999521" s="98">
        <v>2</v>
      </c>
    </row>
    <row r="999522" spans="3:4">
      <c r="C999522" s="7">
        <v>97</v>
      </c>
      <c r="D999522" s="98">
        <v>2</v>
      </c>
    </row>
    <row r="999523" spans="3:4">
      <c r="C999523" s="7">
        <v>98</v>
      </c>
      <c r="D999523" s="98">
        <v>1</v>
      </c>
    </row>
    <row r="999524" spans="3:4">
      <c r="C999524" s="7">
        <v>99</v>
      </c>
      <c r="D999524" s="98">
        <v>2</v>
      </c>
    </row>
    <row r="999525" spans="3:4">
      <c r="C999525" s="7">
        <v>100</v>
      </c>
      <c r="D999525" s="98">
        <v>2</v>
      </c>
    </row>
    <row r="999526" spans="3:4">
      <c r="C999526" s="7">
        <v>101</v>
      </c>
      <c r="D999526" s="98">
        <v>2</v>
      </c>
    </row>
    <row r="999527" spans="3:4">
      <c r="C999527" s="7">
        <v>102</v>
      </c>
      <c r="D999527" s="98">
        <v>1</v>
      </c>
    </row>
    <row r="999528" spans="3:4">
      <c r="C999528" s="7">
        <v>103</v>
      </c>
      <c r="D999528" s="98">
        <v>2</v>
      </c>
    </row>
    <row r="999529" spans="3:4">
      <c r="C999529" s="7">
        <v>104</v>
      </c>
      <c r="D999529" s="98">
        <v>1</v>
      </c>
    </row>
    <row r="999530" spans="3:4">
      <c r="C999530" s="7">
        <v>105</v>
      </c>
      <c r="D999530" s="98">
        <v>2</v>
      </c>
    </row>
    <row r="999531" spans="3:4">
      <c r="C999531" s="7">
        <v>106</v>
      </c>
      <c r="D999531" s="98">
        <v>2</v>
      </c>
    </row>
    <row r="999532" spans="3:4">
      <c r="C999532" s="7">
        <v>107</v>
      </c>
      <c r="D999532" s="98">
        <v>2</v>
      </c>
    </row>
    <row r="999533" spans="3:4">
      <c r="C999533" s="7">
        <v>108</v>
      </c>
      <c r="D999533" s="98">
        <v>2</v>
      </c>
    </row>
    <row r="999534" spans="3:4">
      <c r="C999534" s="7">
        <v>109</v>
      </c>
      <c r="D999534" s="98">
        <v>2</v>
      </c>
    </row>
    <row r="999535" spans="3:4">
      <c r="C999535" s="7">
        <v>110</v>
      </c>
      <c r="D999535" s="98">
        <v>2</v>
      </c>
    </row>
    <row r="999536" spans="3:4">
      <c r="C999536" s="7">
        <v>111</v>
      </c>
      <c r="D999536" s="98">
        <v>1</v>
      </c>
    </row>
    <row r="999537" spans="3:4">
      <c r="C999537" s="7">
        <v>112</v>
      </c>
      <c r="D999537" s="98">
        <v>2</v>
      </c>
    </row>
    <row r="999538" spans="3:4">
      <c r="C999538" s="7">
        <v>113</v>
      </c>
      <c r="D999538" s="98">
        <v>2</v>
      </c>
    </row>
    <row r="999539" spans="3:4">
      <c r="C999539" s="7">
        <v>114</v>
      </c>
      <c r="D999539" s="98">
        <v>2</v>
      </c>
    </row>
    <row r="999540" spans="3:4">
      <c r="C999540" s="7">
        <v>115</v>
      </c>
      <c r="D999540" s="98">
        <v>2</v>
      </c>
    </row>
    <row r="999541" spans="3:4">
      <c r="C999541" s="7">
        <v>116</v>
      </c>
      <c r="D999541" s="98">
        <v>1</v>
      </c>
    </row>
    <row r="999542" spans="3:4">
      <c r="C999542" s="7">
        <v>117</v>
      </c>
      <c r="D999542" s="98">
        <v>2</v>
      </c>
    </row>
    <row r="999543" spans="3:4">
      <c r="C999543" s="7">
        <v>118</v>
      </c>
      <c r="D999543" s="98">
        <v>2</v>
      </c>
    </row>
    <row r="999544" spans="3:4">
      <c r="C999544" s="7">
        <v>119</v>
      </c>
      <c r="D999544" s="98">
        <v>2</v>
      </c>
    </row>
    <row r="999545" spans="3:4">
      <c r="C999545" s="7">
        <v>120</v>
      </c>
      <c r="D999545" s="98">
        <v>2</v>
      </c>
    </row>
    <row r="999546" spans="3:4">
      <c r="C999546" s="7">
        <v>121</v>
      </c>
      <c r="D999546" s="98">
        <v>2</v>
      </c>
    </row>
    <row r="999547" spans="3:4">
      <c r="C999547" s="7">
        <v>122</v>
      </c>
      <c r="D999547" s="98">
        <v>2</v>
      </c>
    </row>
    <row r="999548" spans="3:4">
      <c r="C999548" s="7">
        <v>123</v>
      </c>
      <c r="D999548" s="98">
        <v>2</v>
      </c>
    </row>
    <row r="999549" spans="3:4">
      <c r="C999549" s="7">
        <v>124</v>
      </c>
      <c r="D999549" s="98">
        <v>1</v>
      </c>
    </row>
    <row r="999550" spans="3:4">
      <c r="C999550" s="7">
        <v>125</v>
      </c>
      <c r="D999550" s="98">
        <v>2</v>
      </c>
    </row>
    <row r="999551" spans="3:4">
      <c r="C999551" s="7">
        <v>126</v>
      </c>
      <c r="D999551" s="98">
        <v>1</v>
      </c>
    </row>
    <row r="999552" spans="3:4">
      <c r="C999552" s="7">
        <v>127</v>
      </c>
      <c r="D999552" s="98">
        <v>2</v>
      </c>
    </row>
    <row r="999553" spans="3:4">
      <c r="C999553" s="7">
        <v>128</v>
      </c>
      <c r="D999553" s="98">
        <v>2</v>
      </c>
    </row>
    <row r="999554" spans="3:4">
      <c r="C999554" s="7">
        <v>129</v>
      </c>
      <c r="D999554" s="98">
        <v>2</v>
      </c>
    </row>
    <row r="999555" spans="3:4">
      <c r="C999555" s="7">
        <v>130</v>
      </c>
      <c r="D999555" s="98">
        <v>2</v>
      </c>
    </row>
    <row r="999556" spans="3:4">
      <c r="C999556" s="7">
        <v>131</v>
      </c>
      <c r="D999556" s="98">
        <v>1</v>
      </c>
    </row>
    <row r="999557" spans="3:4">
      <c r="C999557" s="7">
        <v>132</v>
      </c>
      <c r="D999557" s="98">
        <v>2</v>
      </c>
    </row>
    <row r="999558" spans="3:4">
      <c r="C999558" s="7">
        <v>133</v>
      </c>
      <c r="D999558" s="98">
        <v>2</v>
      </c>
    </row>
    <row r="999559" spans="3:4">
      <c r="C999559" s="7">
        <v>134</v>
      </c>
      <c r="D999559" s="98">
        <v>2</v>
      </c>
    </row>
    <row r="999560" spans="3:4">
      <c r="C999560" s="7">
        <v>135</v>
      </c>
      <c r="D999560" s="98">
        <v>2</v>
      </c>
    </row>
    <row r="999561" spans="3:4">
      <c r="C999561" s="7">
        <v>136</v>
      </c>
      <c r="D999561" s="98">
        <v>1</v>
      </c>
    </row>
    <row r="999562" spans="3:4">
      <c r="C999562" s="7">
        <v>137</v>
      </c>
      <c r="D999562" s="98">
        <v>1</v>
      </c>
    </row>
    <row r="999563" spans="3:4">
      <c r="C999563" s="7">
        <v>138</v>
      </c>
      <c r="D999563" s="98">
        <v>2</v>
      </c>
    </row>
    <row r="999564" spans="3:4">
      <c r="C999564" s="7">
        <v>139</v>
      </c>
      <c r="D999564" s="98">
        <v>2</v>
      </c>
    </row>
    <row r="999565" spans="3:4">
      <c r="C999565" s="7">
        <v>140</v>
      </c>
      <c r="D999565" s="98">
        <v>2</v>
      </c>
    </row>
    <row r="999566" spans="3:4">
      <c r="C999566" s="7">
        <v>141</v>
      </c>
      <c r="D999566" s="98">
        <v>1</v>
      </c>
    </row>
    <row r="999567" spans="3:4">
      <c r="C999567" s="7">
        <v>142</v>
      </c>
      <c r="D999567" s="98">
        <v>2</v>
      </c>
    </row>
    <row r="999568" spans="3:4">
      <c r="C999568" s="7">
        <v>143</v>
      </c>
      <c r="D999568" s="98">
        <v>2</v>
      </c>
    </row>
    <row r="999569" spans="3:4">
      <c r="C999569" s="7">
        <v>144</v>
      </c>
      <c r="D999569" s="98">
        <v>1</v>
      </c>
    </row>
    <row r="999570" spans="3:4">
      <c r="C999570" s="7">
        <v>145</v>
      </c>
      <c r="D999570" s="98">
        <v>2</v>
      </c>
    </row>
    <row r="999571" spans="3:4">
      <c r="C999571" s="7">
        <v>146</v>
      </c>
      <c r="D999571" s="98">
        <v>2</v>
      </c>
    </row>
    <row r="999572" spans="3:4">
      <c r="C999572" s="7">
        <v>147</v>
      </c>
      <c r="D999572" s="98">
        <v>2</v>
      </c>
    </row>
    <row r="999573" spans="3:4">
      <c r="C999573" s="7">
        <v>148</v>
      </c>
      <c r="D999573" s="98">
        <v>1</v>
      </c>
    </row>
    <row r="999574" spans="3:4">
      <c r="C999574" s="7">
        <v>149</v>
      </c>
      <c r="D999574" s="98">
        <v>2</v>
      </c>
    </row>
    <row r="999575" spans="3:4">
      <c r="C999575" s="7">
        <v>150</v>
      </c>
      <c r="D999575" s="98">
        <v>2</v>
      </c>
    </row>
    <row r="999576" spans="3:4">
      <c r="C999576" s="7">
        <v>151</v>
      </c>
      <c r="D999576" s="98">
        <v>2</v>
      </c>
    </row>
    <row r="999577" spans="3:4">
      <c r="C999577" s="7">
        <v>152</v>
      </c>
      <c r="D999577" s="98">
        <v>2</v>
      </c>
    </row>
    <row r="999578" spans="3:4">
      <c r="C999578" s="7">
        <v>153</v>
      </c>
      <c r="D999578" s="98">
        <v>2</v>
      </c>
    </row>
    <row r="999579" spans="3:4">
      <c r="C999579" s="7">
        <v>154</v>
      </c>
      <c r="D999579" s="98">
        <v>2</v>
      </c>
    </row>
    <row r="999580" spans="3:4">
      <c r="C999580" s="7">
        <v>155</v>
      </c>
      <c r="D999580" s="98">
        <v>2</v>
      </c>
    </row>
    <row r="999581" spans="3:4">
      <c r="C999581" s="7">
        <v>156</v>
      </c>
      <c r="D999581" s="98">
        <v>2</v>
      </c>
    </row>
    <row r="999582" spans="3:4">
      <c r="C999582" s="7">
        <v>157</v>
      </c>
      <c r="D999582" s="98">
        <v>2</v>
      </c>
    </row>
    <row r="999583" spans="3:4">
      <c r="C999583" s="7">
        <v>158</v>
      </c>
      <c r="D999583" s="98">
        <v>2</v>
      </c>
    </row>
    <row r="999584" spans="3:4">
      <c r="C999584" s="7">
        <v>159</v>
      </c>
      <c r="D999584" s="98">
        <v>2</v>
      </c>
    </row>
    <row r="999585" spans="3:4">
      <c r="C999585" s="7">
        <v>160</v>
      </c>
      <c r="D999585" s="98">
        <v>2</v>
      </c>
    </row>
    <row r="999586" spans="3:4">
      <c r="C999586" s="7">
        <v>161</v>
      </c>
      <c r="D999586" s="98">
        <v>2</v>
      </c>
    </row>
    <row r="999587" spans="3:4">
      <c r="C999587" s="7">
        <v>162</v>
      </c>
      <c r="D999587" s="98">
        <v>2</v>
      </c>
    </row>
    <row r="999588" spans="3:4">
      <c r="C999588" s="7">
        <v>163</v>
      </c>
      <c r="D999588" s="98">
        <v>2</v>
      </c>
    </row>
    <row r="999589" spans="3:4">
      <c r="C999589" s="7">
        <v>164</v>
      </c>
      <c r="D999589" s="98">
        <v>2</v>
      </c>
    </row>
    <row r="999590" spans="3:4">
      <c r="C999590" s="7">
        <v>165</v>
      </c>
      <c r="D999590" s="98">
        <v>2</v>
      </c>
    </row>
    <row r="999591" spans="3:4">
      <c r="C999591" s="7">
        <v>166</v>
      </c>
      <c r="D999591" s="98">
        <v>2</v>
      </c>
    </row>
    <row r="999592" spans="3:4">
      <c r="C999592" s="7">
        <v>167</v>
      </c>
      <c r="D999592" s="98">
        <v>2</v>
      </c>
    </row>
    <row r="999593" spans="3:4">
      <c r="C999593" s="7">
        <v>168</v>
      </c>
      <c r="D999593" s="98">
        <v>2</v>
      </c>
    </row>
    <row r="999594" spans="3:4">
      <c r="C999594" s="7">
        <v>169</v>
      </c>
      <c r="D999594" s="98">
        <v>2</v>
      </c>
    </row>
    <row r="999595" spans="3:4">
      <c r="C999595" s="7">
        <v>170</v>
      </c>
      <c r="D999595" s="98">
        <v>2</v>
      </c>
    </row>
    <row r="999596" spans="3:4">
      <c r="C999596" s="7">
        <v>171</v>
      </c>
      <c r="D999596" s="98">
        <v>2</v>
      </c>
    </row>
    <row r="999597" spans="3:4">
      <c r="C999597" s="7">
        <v>172</v>
      </c>
      <c r="D999597" s="98">
        <v>2</v>
      </c>
    </row>
    <row r="999598" spans="3:4">
      <c r="C999598" s="7">
        <v>173</v>
      </c>
      <c r="D999598" s="98">
        <v>2</v>
      </c>
    </row>
    <row r="999599" spans="3:4">
      <c r="C999599" s="7">
        <v>174</v>
      </c>
      <c r="D999599" s="98">
        <v>2</v>
      </c>
    </row>
    <row r="999600" spans="3:4">
      <c r="C999600" s="7">
        <v>175</v>
      </c>
      <c r="D999600" s="98">
        <v>2</v>
      </c>
    </row>
    <row r="999601" spans="3:4">
      <c r="C999601" s="7">
        <v>176</v>
      </c>
      <c r="D999601" s="98">
        <v>2</v>
      </c>
    </row>
    <row r="999602" spans="3:4">
      <c r="C999602" s="7">
        <v>177</v>
      </c>
      <c r="D999602" s="98">
        <v>2</v>
      </c>
    </row>
    <row r="999603" spans="3:4">
      <c r="C999603" s="7">
        <v>178</v>
      </c>
      <c r="D999603" s="98">
        <v>2</v>
      </c>
    </row>
    <row r="999604" spans="3:4">
      <c r="C999604" s="7">
        <v>179</v>
      </c>
      <c r="D999604" s="98">
        <v>1</v>
      </c>
    </row>
    <row r="999605" spans="3:4">
      <c r="C999605" s="7">
        <v>180</v>
      </c>
      <c r="D999605" s="98">
        <v>2</v>
      </c>
    </row>
    <row r="999606" spans="3:4">
      <c r="C999606" s="7">
        <v>181</v>
      </c>
      <c r="D999606" s="98">
        <v>2</v>
      </c>
    </row>
    <row r="999607" spans="3:4">
      <c r="C999607" s="7">
        <v>182</v>
      </c>
      <c r="D999607" s="98">
        <v>2</v>
      </c>
    </row>
    <row r="999608" spans="3:4">
      <c r="C999608" s="7">
        <v>183</v>
      </c>
      <c r="D999608" s="98">
        <v>2</v>
      </c>
    </row>
    <row r="999609" spans="3:4">
      <c r="C999609" s="7">
        <v>184</v>
      </c>
      <c r="D999609" s="98">
        <v>1</v>
      </c>
    </row>
    <row r="999610" spans="3:4">
      <c r="C999610" s="7">
        <v>185</v>
      </c>
      <c r="D999610" s="98">
        <v>2</v>
      </c>
    </row>
    <row r="999611" spans="3:4">
      <c r="C999611" s="7">
        <v>186</v>
      </c>
      <c r="D999611" s="98">
        <v>2</v>
      </c>
    </row>
    <row r="999612" spans="3:4">
      <c r="C999612" s="7">
        <v>187</v>
      </c>
      <c r="D999612" s="98">
        <v>5</v>
      </c>
    </row>
    <row r="999613" spans="3:4">
      <c r="C999613" s="7">
        <v>188</v>
      </c>
      <c r="D999613" s="98">
        <v>1</v>
      </c>
    </row>
    <row r="999614" spans="3:4">
      <c r="C999614" s="7">
        <v>189</v>
      </c>
      <c r="D999614" s="98">
        <v>5</v>
      </c>
    </row>
    <row r="999615" spans="3:4">
      <c r="C999615" s="7">
        <v>190</v>
      </c>
      <c r="D999615" s="98">
        <v>5</v>
      </c>
    </row>
    <row r="999616" spans="3:4">
      <c r="C999616" s="7">
        <v>191</v>
      </c>
      <c r="D999616" s="98">
        <v>5</v>
      </c>
    </row>
    <row r="999617" spans="3:4">
      <c r="C999617" s="7">
        <v>192</v>
      </c>
      <c r="D999617" s="98">
        <v>1</v>
      </c>
    </row>
    <row r="999618" spans="3:4">
      <c r="C999618" s="7">
        <v>193</v>
      </c>
      <c r="D999618" s="98">
        <v>1</v>
      </c>
    </row>
    <row r="999619" spans="3:4">
      <c r="C999619" s="7">
        <v>194</v>
      </c>
      <c r="D999619" s="98">
        <v>2</v>
      </c>
    </row>
    <row r="999620" spans="3:4">
      <c r="C999620" s="7">
        <v>195</v>
      </c>
      <c r="D999620" s="98">
        <v>5</v>
      </c>
    </row>
    <row r="999621" spans="3:4">
      <c r="C999621" s="7">
        <v>196</v>
      </c>
      <c r="D999621" s="98">
        <v>3</v>
      </c>
    </row>
    <row r="999622" spans="3:4">
      <c r="C999622" s="7">
        <v>197</v>
      </c>
      <c r="D999622" s="98">
        <v>4</v>
      </c>
    </row>
    <row r="999623" spans="3:4">
      <c r="C999623" s="7">
        <v>198</v>
      </c>
      <c r="D999623" s="98">
        <v>1</v>
      </c>
    </row>
    <row r="999624" spans="3:4">
      <c r="C999624" s="7">
        <v>199</v>
      </c>
      <c r="D999624" s="98">
        <v>5</v>
      </c>
    </row>
    <row r="999625" spans="3:4">
      <c r="C999625" s="7">
        <v>200</v>
      </c>
      <c r="D999625" s="98">
        <v>2</v>
      </c>
    </row>
    <row r="999626" spans="3:4">
      <c r="C999626" s="7">
        <v>201</v>
      </c>
      <c r="D999626" s="98">
        <v>1</v>
      </c>
    </row>
    <row r="999627" spans="3:4">
      <c r="C999627" s="7">
        <v>202</v>
      </c>
      <c r="D999627" s="98">
        <v>4</v>
      </c>
    </row>
    <row r="999628" spans="3:4">
      <c r="C999628" s="7">
        <v>203</v>
      </c>
      <c r="D999628" s="98">
        <v>4</v>
      </c>
    </row>
    <row r="999629" spans="3:4">
      <c r="C999629" s="7">
        <v>204</v>
      </c>
      <c r="D999629" s="98">
        <v>3</v>
      </c>
    </row>
    <row r="999630" spans="3:4">
      <c r="C999630" s="7">
        <v>205</v>
      </c>
      <c r="D999630" s="98">
        <v>1</v>
      </c>
    </row>
    <row r="999631" spans="3:4">
      <c r="C999631" s="7">
        <v>206</v>
      </c>
      <c r="D999631" s="98">
        <v>5</v>
      </c>
    </row>
    <row r="999632" spans="3:4">
      <c r="C999632" s="7">
        <v>207</v>
      </c>
      <c r="D999632" s="98">
        <v>5</v>
      </c>
    </row>
    <row r="999633" spans="3:4">
      <c r="C999633" s="7">
        <v>208</v>
      </c>
      <c r="D999633" s="98">
        <v>4</v>
      </c>
    </row>
    <row r="999634" spans="3:4">
      <c r="C999634" s="7">
        <v>209</v>
      </c>
      <c r="D999634" s="98">
        <v>2</v>
      </c>
    </row>
    <row r="999635" spans="3:4">
      <c r="C999635" s="7">
        <v>210</v>
      </c>
      <c r="D999635" s="98">
        <v>1</v>
      </c>
    </row>
    <row r="999636" spans="3:4">
      <c r="C999636" s="7">
        <v>211</v>
      </c>
      <c r="D999636" s="98">
        <v>4</v>
      </c>
    </row>
    <row r="999637" spans="3:4">
      <c r="C999637" s="7">
        <v>212</v>
      </c>
      <c r="D999637" s="98">
        <v>1</v>
      </c>
    </row>
    <row r="999638" spans="3:4">
      <c r="C999638" s="7">
        <v>213</v>
      </c>
      <c r="D999638" s="98">
        <v>4</v>
      </c>
    </row>
    <row r="999639" spans="3:4">
      <c r="C999639" s="7">
        <v>214</v>
      </c>
      <c r="D999639" s="98">
        <v>1</v>
      </c>
    </row>
    <row r="999640" spans="3:4">
      <c r="C999640" s="7">
        <v>215</v>
      </c>
      <c r="D999640" s="98">
        <v>2</v>
      </c>
    </row>
    <row r="999641" spans="3:4">
      <c r="C999641" s="7">
        <v>216</v>
      </c>
      <c r="D999641" s="98">
        <v>4</v>
      </c>
    </row>
    <row r="999642" spans="3:4">
      <c r="C999642" s="7">
        <v>217</v>
      </c>
      <c r="D999642" s="98">
        <v>4</v>
      </c>
    </row>
    <row r="999643" spans="3:4">
      <c r="C999643" s="7">
        <v>218</v>
      </c>
      <c r="D999643" s="98">
        <v>3</v>
      </c>
    </row>
    <row r="999644" spans="3:4">
      <c r="C999644" s="7">
        <v>219</v>
      </c>
      <c r="D999644" s="98">
        <v>2</v>
      </c>
    </row>
    <row r="999645" spans="3:4">
      <c r="C999645" s="7">
        <v>220</v>
      </c>
      <c r="D999645" s="98">
        <v>5</v>
      </c>
    </row>
    <row r="999646" spans="3:4">
      <c r="C999646" s="7">
        <v>221</v>
      </c>
      <c r="D999646" s="98">
        <v>1</v>
      </c>
    </row>
    <row r="999647" spans="3:4">
      <c r="C999647" s="7">
        <v>222</v>
      </c>
      <c r="D999647" s="98"/>
    </row>
    <row r="999648" spans="3:4">
      <c r="C999648" s="7">
        <v>223</v>
      </c>
      <c r="D999648" s="98">
        <v>4</v>
      </c>
    </row>
    <row r="999649" spans="3:4">
      <c r="C999649" s="7">
        <v>224</v>
      </c>
      <c r="D999649" s="98">
        <v>5</v>
      </c>
    </row>
    <row r="999650" spans="3:4">
      <c r="C999650" s="7">
        <v>225</v>
      </c>
      <c r="D999650" s="98">
        <v>3</v>
      </c>
    </row>
    <row r="999651" spans="3:4">
      <c r="C999651" s="7">
        <v>226</v>
      </c>
      <c r="D999651" s="98">
        <v>4</v>
      </c>
    </row>
    <row r="999652" spans="3:4">
      <c r="C999652" s="7">
        <v>227</v>
      </c>
      <c r="D999652" s="98">
        <v>1</v>
      </c>
    </row>
    <row r="999653" spans="3:4">
      <c r="C999653" s="7">
        <v>228</v>
      </c>
      <c r="D999653" s="98">
        <v>2</v>
      </c>
    </row>
    <row r="1015809" spans="3:4">
      <c r="C1015809" s="3" t="s">
        <v>13</v>
      </c>
      <c r="D1015809" s="98" t="s">
        <v>0</v>
      </c>
    </row>
    <row r="1015810" spans="3:4">
      <c r="C1015810" s="7">
        <v>1</v>
      </c>
      <c r="D1015810" s="98">
        <v>1</v>
      </c>
    </row>
    <row r="1015811" spans="3:4">
      <c r="C1015811" s="7">
        <v>2</v>
      </c>
      <c r="D1015811" s="98">
        <v>1</v>
      </c>
    </row>
    <row r="1015812" spans="3:4">
      <c r="C1015812" s="7">
        <v>3</v>
      </c>
      <c r="D1015812" s="98">
        <v>2</v>
      </c>
    </row>
    <row r="1015813" spans="3:4">
      <c r="C1015813" s="7">
        <v>4</v>
      </c>
      <c r="D1015813" s="98">
        <v>1</v>
      </c>
    </row>
    <row r="1015814" spans="3:4">
      <c r="C1015814" s="7">
        <v>5</v>
      </c>
      <c r="D1015814" s="98">
        <v>1</v>
      </c>
    </row>
    <row r="1015815" spans="3:4">
      <c r="C1015815" s="7">
        <v>6</v>
      </c>
      <c r="D1015815" s="98">
        <v>1</v>
      </c>
    </row>
    <row r="1015816" spans="3:4">
      <c r="C1015816" s="7">
        <v>7</v>
      </c>
      <c r="D1015816" s="98">
        <v>2</v>
      </c>
    </row>
    <row r="1015817" spans="3:4">
      <c r="C1015817" s="7">
        <v>8</v>
      </c>
      <c r="D1015817" s="98">
        <v>1</v>
      </c>
    </row>
    <row r="1015818" spans="3:4">
      <c r="C1015818" s="7">
        <v>9</v>
      </c>
      <c r="D1015818" s="98">
        <v>2</v>
      </c>
    </row>
    <row r="1015819" spans="3:4">
      <c r="C1015819" s="7">
        <v>10</v>
      </c>
      <c r="D1015819" s="98">
        <v>1</v>
      </c>
    </row>
    <row r="1015820" spans="3:4">
      <c r="C1015820" s="7">
        <v>11</v>
      </c>
      <c r="D1015820" s="98">
        <v>1</v>
      </c>
    </row>
    <row r="1015821" spans="3:4">
      <c r="C1015821" s="7">
        <v>12</v>
      </c>
      <c r="D1015821" s="98">
        <v>1</v>
      </c>
    </row>
    <row r="1015822" spans="3:4">
      <c r="C1015822" s="7">
        <v>13</v>
      </c>
      <c r="D1015822" s="98">
        <v>2</v>
      </c>
    </row>
    <row r="1015823" spans="3:4">
      <c r="C1015823" s="7">
        <v>14</v>
      </c>
      <c r="D1015823" s="98">
        <v>1</v>
      </c>
    </row>
    <row r="1015824" spans="3:4">
      <c r="C1015824" s="7">
        <v>15</v>
      </c>
      <c r="D1015824" s="98">
        <v>2</v>
      </c>
    </row>
    <row r="1015825" spans="3:4">
      <c r="C1015825" s="7">
        <v>16</v>
      </c>
      <c r="D1015825" s="98">
        <v>1</v>
      </c>
    </row>
    <row r="1015826" spans="3:4">
      <c r="C1015826" s="7">
        <v>17</v>
      </c>
      <c r="D1015826" s="98">
        <v>2</v>
      </c>
    </row>
    <row r="1015827" spans="3:4">
      <c r="C1015827" s="7">
        <v>18</v>
      </c>
      <c r="D1015827" s="98">
        <v>1</v>
      </c>
    </row>
    <row r="1015828" spans="3:4">
      <c r="C1015828" s="7">
        <v>19</v>
      </c>
      <c r="D1015828" s="98">
        <v>2</v>
      </c>
    </row>
    <row r="1015829" spans="3:4">
      <c r="C1015829" s="7">
        <v>20</v>
      </c>
      <c r="D1015829" s="98">
        <v>1</v>
      </c>
    </row>
    <row r="1015830" spans="3:4">
      <c r="C1015830" s="7">
        <v>21</v>
      </c>
      <c r="D1015830" s="98">
        <v>2</v>
      </c>
    </row>
    <row r="1015831" spans="3:4">
      <c r="C1015831" s="7">
        <v>22</v>
      </c>
      <c r="D1015831" s="98">
        <v>1</v>
      </c>
    </row>
    <row r="1015832" spans="3:4">
      <c r="C1015832" s="7">
        <v>23</v>
      </c>
      <c r="D1015832" s="98">
        <v>2</v>
      </c>
    </row>
    <row r="1015833" spans="3:4">
      <c r="C1015833" s="7">
        <v>24</v>
      </c>
      <c r="D1015833" s="98">
        <v>2</v>
      </c>
    </row>
    <row r="1015834" spans="3:4">
      <c r="C1015834" s="7">
        <v>25</v>
      </c>
      <c r="D1015834" s="98">
        <v>2</v>
      </c>
    </row>
    <row r="1015835" spans="3:4">
      <c r="C1015835" s="7">
        <v>26</v>
      </c>
      <c r="D1015835" s="98">
        <v>1</v>
      </c>
    </row>
    <row r="1015836" spans="3:4">
      <c r="C1015836" s="7">
        <v>27</v>
      </c>
      <c r="D1015836" s="98">
        <v>1</v>
      </c>
    </row>
    <row r="1015837" spans="3:4">
      <c r="C1015837" s="7">
        <v>28</v>
      </c>
      <c r="D1015837" s="98">
        <v>2</v>
      </c>
    </row>
    <row r="1015838" spans="3:4">
      <c r="C1015838" s="7">
        <v>29</v>
      </c>
      <c r="D1015838" s="98">
        <v>1</v>
      </c>
    </row>
    <row r="1015839" spans="3:4">
      <c r="C1015839" s="7">
        <v>30</v>
      </c>
      <c r="D1015839" s="98">
        <v>2</v>
      </c>
    </row>
    <row r="1015840" spans="3:4">
      <c r="C1015840" s="7">
        <v>31</v>
      </c>
      <c r="D1015840" s="98">
        <v>2</v>
      </c>
    </row>
    <row r="1015841" spans="3:4">
      <c r="C1015841" s="7">
        <v>32</v>
      </c>
      <c r="D1015841" s="98">
        <v>2</v>
      </c>
    </row>
    <row r="1015842" spans="3:4">
      <c r="C1015842" s="7">
        <v>33</v>
      </c>
      <c r="D1015842" s="98">
        <v>1</v>
      </c>
    </row>
    <row r="1015843" spans="3:4">
      <c r="C1015843" s="7">
        <v>34</v>
      </c>
      <c r="D1015843" s="98">
        <v>1</v>
      </c>
    </row>
    <row r="1015844" spans="3:4">
      <c r="C1015844" s="7">
        <v>35</v>
      </c>
      <c r="D1015844" s="98">
        <v>2</v>
      </c>
    </row>
    <row r="1015845" spans="3:4">
      <c r="C1015845" s="7">
        <v>36</v>
      </c>
      <c r="D1015845" s="98">
        <v>1</v>
      </c>
    </row>
    <row r="1015846" spans="3:4">
      <c r="C1015846" s="7">
        <v>37</v>
      </c>
      <c r="D1015846" s="98">
        <v>2</v>
      </c>
    </row>
    <row r="1015847" spans="3:4">
      <c r="C1015847" s="7">
        <v>38</v>
      </c>
      <c r="D1015847" s="98">
        <v>1</v>
      </c>
    </row>
    <row r="1015848" spans="3:4">
      <c r="C1015848" s="7">
        <v>39</v>
      </c>
      <c r="D1015848" s="98">
        <v>1</v>
      </c>
    </row>
    <row r="1015849" spans="3:4">
      <c r="C1015849" s="7">
        <v>40</v>
      </c>
      <c r="D1015849" s="98">
        <v>1</v>
      </c>
    </row>
    <row r="1015850" spans="3:4">
      <c r="C1015850" s="7">
        <v>41</v>
      </c>
      <c r="D1015850" s="98">
        <v>2</v>
      </c>
    </row>
    <row r="1015851" spans="3:4">
      <c r="C1015851" s="7">
        <v>42</v>
      </c>
      <c r="D1015851" s="98">
        <v>2</v>
      </c>
    </row>
    <row r="1015852" spans="3:4">
      <c r="C1015852" s="7">
        <v>43</v>
      </c>
      <c r="D1015852" s="98">
        <v>1</v>
      </c>
    </row>
    <row r="1015853" spans="3:4">
      <c r="C1015853" s="7">
        <v>44</v>
      </c>
      <c r="D1015853" s="98">
        <v>1</v>
      </c>
    </row>
    <row r="1015854" spans="3:4">
      <c r="C1015854" s="7">
        <v>45</v>
      </c>
      <c r="D1015854" s="98">
        <v>2</v>
      </c>
    </row>
    <row r="1015855" spans="3:4">
      <c r="C1015855" s="7">
        <v>46</v>
      </c>
      <c r="D1015855" s="98">
        <v>1</v>
      </c>
    </row>
    <row r="1015856" spans="3:4">
      <c r="C1015856" s="7">
        <v>47</v>
      </c>
      <c r="D1015856" s="98">
        <v>2</v>
      </c>
    </row>
    <row r="1015857" spans="3:4">
      <c r="C1015857" s="7">
        <v>48</v>
      </c>
      <c r="D1015857" s="98">
        <v>2</v>
      </c>
    </row>
    <row r="1015858" spans="3:4">
      <c r="C1015858" s="7">
        <v>49</v>
      </c>
      <c r="D1015858" s="98">
        <v>1</v>
      </c>
    </row>
    <row r="1015859" spans="3:4">
      <c r="C1015859" s="7">
        <v>50</v>
      </c>
      <c r="D1015859" s="98">
        <v>1</v>
      </c>
    </row>
    <row r="1015860" spans="3:4">
      <c r="C1015860" s="7">
        <v>51</v>
      </c>
      <c r="D1015860" s="98">
        <v>2</v>
      </c>
    </row>
    <row r="1015861" spans="3:4">
      <c r="C1015861" s="7">
        <v>52</v>
      </c>
      <c r="D1015861" s="98">
        <v>1</v>
      </c>
    </row>
    <row r="1015862" spans="3:4">
      <c r="C1015862" s="7">
        <v>53</v>
      </c>
      <c r="D1015862" s="98">
        <v>2</v>
      </c>
    </row>
    <row r="1015863" spans="3:4">
      <c r="C1015863" s="7">
        <v>54</v>
      </c>
      <c r="D1015863" s="98">
        <v>2</v>
      </c>
    </row>
    <row r="1015864" spans="3:4">
      <c r="C1015864" s="7">
        <v>55</v>
      </c>
      <c r="D1015864" s="98">
        <v>2</v>
      </c>
    </row>
    <row r="1015865" spans="3:4">
      <c r="C1015865" s="7">
        <v>56</v>
      </c>
      <c r="D1015865" s="98">
        <v>2</v>
      </c>
    </row>
    <row r="1015866" spans="3:4">
      <c r="C1015866" s="7">
        <v>57</v>
      </c>
      <c r="D1015866" s="98">
        <v>2</v>
      </c>
    </row>
    <row r="1015867" spans="3:4">
      <c r="C1015867" s="7">
        <v>58</v>
      </c>
      <c r="D1015867" s="98">
        <v>1</v>
      </c>
    </row>
    <row r="1015868" spans="3:4">
      <c r="C1015868" s="7">
        <v>59</v>
      </c>
      <c r="D1015868" s="98">
        <v>1</v>
      </c>
    </row>
    <row r="1015869" spans="3:4">
      <c r="C1015869" s="7">
        <v>60</v>
      </c>
      <c r="D1015869" s="98">
        <v>1</v>
      </c>
    </row>
    <row r="1015870" spans="3:4">
      <c r="C1015870" s="7">
        <v>61</v>
      </c>
      <c r="D1015870" s="98">
        <v>2</v>
      </c>
    </row>
    <row r="1015871" spans="3:4">
      <c r="C1015871" s="7">
        <v>62</v>
      </c>
      <c r="D1015871" s="98">
        <v>2</v>
      </c>
    </row>
    <row r="1015872" spans="3:4">
      <c r="C1015872" s="7">
        <v>63</v>
      </c>
      <c r="D1015872" s="98">
        <v>2</v>
      </c>
    </row>
    <row r="1015873" spans="3:4">
      <c r="C1015873" s="7">
        <v>64</v>
      </c>
      <c r="D1015873" s="98">
        <v>1</v>
      </c>
    </row>
    <row r="1015874" spans="3:4">
      <c r="C1015874" s="7">
        <v>65</v>
      </c>
      <c r="D1015874" s="98">
        <v>2</v>
      </c>
    </row>
    <row r="1015875" spans="3:4">
      <c r="C1015875" s="7">
        <v>66</v>
      </c>
      <c r="D1015875" s="98">
        <v>1</v>
      </c>
    </row>
    <row r="1015876" spans="3:4">
      <c r="C1015876" s="7">
        <v>67</v>
      </c>
      <c r="D1015876" s="98">
        <v>2</v>
      </c>
    </row>
    <row r="1015877" spans="3:4">
      <c r="C1015877" s="7">
        <v>68</v>
      </c>
      <c r="D1015877" s="98">
        <v>1</v>
      </c>
    </row>
    <row r="1015878" spans="3:4">
      <c r="C1015878" s="7">
        <v>69</v>
      </c>
      <c r="D1015878" s="98">
        <v>2</v>
      </c>
    </row>
    <row r="1015879" spans="3:4">
      <c r="C1015879" s="7">
        <v>70</v>
      </c>
      <c r="D1015879" s="98">
        <v>2</v>
      </c>
    </row>
    <row r="1015880" spans="3:4">
      <c r="C1015880" s="7">
        <v>71</v>
      </c>
      <c r="D1015880" s="98">
        <v>2</v>
      </c>
    </row>
    <row r="1015881" spans="3:4">
      <c r="C1015881" s="7">
        <v>72</v>
      </c>
      <c r="D1015881" s="98">
        <v>2</v>
      </c>
    </row>
    <row r="1015882" spans="3:4">
      <c r="C1015882" s="7">
        <v>73</v>
      </c>
      <c r="D1015882" s="98">
        <v>2</v>
      </c>
    </row>
    <row r="1015883" spans="3:4">
      <c r="C1015883" s="7">
        <v>74</v>
      </c>
      <c r="D1015883" s="98">
        <v>1</v>
      </c>
    </row>
    <row r="1015884" spans="3:4">
      <c r="C1015884" s="7">
        <v>75</v>
      </c>
      <c r="D1015884" s="98">
        <v>2</v>
      </c>
    </row>
    <row r="1015885" spans="3:4">
      <c r="C1015885" s="7">
        <v>76</v>
      </c>
      <c r="D1015885" s="98">
        <v>1</v>
      </c>
    </row>
    <row r="1015886" spans="3:4">
      <c r="C1015886" s="7">
        <v>77</v>
      </c>
      <c r="D1015886" s="98">
        <v>2</v>
      </c>
    </row>
    <row r="1015887" spans="3:4">
      <c r="C1015887" s="7">
        <v>78</v>
      </c>
      <c r="D1015887" s="98">
        <v>2</v>
      </c>
    </row>
    <row r="1015888" spans="3:4">
      <c r="C1015888" s="7">
        <v>79</v>
      </c>
      <c r="D1015888" s="98">
        <v>1</v>
      </c>
    </row>
    <row r="1015889" spans="3:4">
      <c r="C1015889" s="7">
        <v>80</v>
      </c>
      <c r="D1015889" s="98">
        <v>2</v>
      </c>
    </row>
    <row r="1015890" spans="3:4">
      <c r="C1015890" s="7">
        <v>81</v>
      </c>
      <c r="D1015890" s="98">
        <v>1</v>
      </c>
    </row>
    <row r="1015891" spans="3:4">
      <c r="C1015891" s="7">
        <v>82</v>
      </c>
      <c r="D1015891" s="98">
        <v>1</v>
      </c>
    </row>
    <row r="1015892" spans="3:4">
      <c r="C1015892" s="7">
        <v>83</v>
      </c>
      <c r="D1015892" s="98">
        <v>1</v>
      </c>
    </row>
    <row r="1015893" spans="3:4">
      <c r="C1015893" s="7">
        <v>84</v>
      </c>
      <c r="D1015893" s="98">
        <v>1</v>
      </c>
    </row>
    <row r="1015894" spans="3:4">
      <c r="C1015894" s="7">
        <v>85</v>
      </c>
      <c r="D1015894" s="98">
        <v>2</v>
      </c>
    </row>
    <row r="1015895" spans="3:4">
      <c r="C1015895" s="7">
        <v>86</v>
      </c>
      <c r="D1015895" s="98">
        <v>2</v>
      </c>
    </row>
    <row r="1015896" spans="3:4">
      <c r="C1015896" s="7">
        <v>87</v>
      </c>
      <c r="D1015896" s="98">
        <v>1</v>
      </c>
    </row>
    <row r="1015897" spans="3:4">
      <c r="C1015897" s="7">
        <v>88</v>
      </c>
      <c r="D1015897" s="98">
        <v>2</v>
      </c>
    </row>
    <row r="1015898" spans="3:4">
      <c r="C1015898" s="7">
        <v>89</v>
      </c>
      <c r="D1015898" s="98">
        <v>1</v>
      </c>
    </row>
    <row r="1015899" spans="3:4">
      <c r="C1015899" s="7">
        <v>90</v>
      </c>
      <c r="D1015899" s="98">
        <v>1</v>
      </c>
    </row>
    <row r="1015900" spans="3:4">
      <c r="C1015900" s="7">
        <v>91</v>
      </c>
      <c r="D1015900" s="98">
        <v>2</v>
      </c>
    </row>
    <row r="1015901" spans="3:4">
      <c r="C1015901" s="7">
        <v>92</v>
      </c>
      <c r="D1015901" s="98">
        <v>1</v>
      </c>
    </row>
    <row r="1015902" spans="3:4">
      <c r="C1015902" s="7">
        <v>93</v>
      </c>
      <c r="D1015902" s="98">
        <v>1</v>
      </c>
    </row>
    <row r="1015903" spans="3:4">
      <c r="C1015903" s="7">
        <v>94</v>
      </c>
      <c r="D1015903" s="98">
        <v>2</v>
      </c>
    </row>
    <row r="1015904" spans="3:4">
      <c r="C1015904" s="7">
        <v>95</v>
      </c>
      <c r="D1015904" s="98">
        <v>2</v>
      </c>
    </row>
    <row r="1015905" spans="3:4">
      <c r="C1015905" s="7">
        <v>96</v>
      </c>
      <c r="D1015905" s="98">
        <v>2</v>
      </c>
    </row>
    <row r="1015906" spans="3:4">
      <c r="C1015906" s="7">
        <v>97</v>
      </c>
      <c r="D1015906" s="98">
        <v>2</v>
      </c>
    </row>
    <row r="1015907" spans="3:4">
      <c r="C1015907" s="7">
        <v>98</v>
      </c>
      <c r="D1015907" s="98">
        <v>1</v>
      </c>
    </row>
    <row r="1015908" spans="3:4">
      <c r="C1015908" s="7">
        <v>99</v>
      </c>
      <c r="D1015908" s="98">
        <v>2</v>
      </c>
    </row>
    <row r="1015909" spans="3:4">
      <c r="C1015909" s="7">
        <v>100</v>
      </c>
      <c r="D1015909" s="98">
        <v>2</v>
      </c>
    </row>
    <row r="1015910" spans="3:4">
      <c r="C1015910" s="7">
        <v>101</v>
      </c>
      <c r="D1015910" s="98">
        <v>2</v>
      </c>
    </row>
    <row r="1015911" spans="3:4">
      <c r="C1015911" s="7">
        <v>102</v>
      </c>
      <c r="D1015911" s="98">
        <v>1</v>
      </c>
    </row>
    <row r="1015912" spans="3:4">
      <c r="C1015912" s="7">
        <v>103</v>
      </c>
      <c r="D1015912" s="98">
        <v>2</v>
      </c>
    </row>
    <row r="1015913" spans="3:4">
      <c r="C1015913" s="7">
        <v>104</v>
      </c>
      <c r="D1015913" s="98">
        <v>1</v>
      </c>
    </row>
    <row r="1015914" spans="3:4">
      <c r="C1015914" s="7">
        <v>105</v>
      </c>
      <c r="D1015914" s="98">
        <v>2</v>
      </c>
    </row>
    <row r="1015915" spans="3:4">
      <c r="C1015915" s="7">
        <v>106</v>
      </c>
      <c r="D1015915" s="98">
        <v>2</v>
      </c>
    </row>
    <row r="1015916" spans="3:4">
      <c r="C1015916" s="7">
        <v>107</v>
      </c>
      <c r="D1015916" s="98">
        <v>2</v>
      </c>
    </row>
    <row r="1015917" spans="3:4">
      <c r="C1015917" s="7">
        <v>108</v>
      </c>
      <c r="D1015917" s="98">
        <v>2</v>
      </c>
    </row>
    <row r="1015918" spans="3:4">
      <c r="C1015918" s="7">
        <v>109</v>
      </c>
      <c r="D1015918" s="98">
        <v>2</v>
      </c>
    </row>
    <row r="1015919" spans="3:4">
      <c r="C1015919" s="7">
        <v>110</v>
      </c>
      <c r="D1015919" s="98">
        <v>2</v>
      </c>
    </row>
    <row r="1015920" spans="3:4">
      <c r="C1015920" s="7">
        <v>111</v>
      </c>
      <c r="D1015920" s="98">
        <v>1</v>
      </c>
    </row>
    <row r="1015921" spans="3:4">
      <c r="C1015921" s="7">
        <v>112</v>
      </c>
      <c r="D1015921" s="98">
        <v>2</v>
      </c>
    </row>
    <row r="1015922" spans="3:4">
      <c r="C1015922" s="7">
        <v>113</v>
      </c>
      <c r="D1015922" s="98">
        <v>2</v>
      </c>
    </row>
    <row r="1015923" spans="3:4">
      <c r="C1015923" s="7">
        <v>114</v>
      </c>
      <c r="D1015923" s="98">
        <v>2</v>
      </c>
    </row>
    <row r="1015924" spans="3:4">
      <c r="C1015924" s="7">
        <v>115</v>
      </c>
      <c r="D1015924" s="98">
        <v>2</v>
      </c>
    </row>
    <row r="1015925" spans="3:4">
      <c r="C1015925" s="7">
        <v>116</v>
      </c>
      <c r="D1015925" s="98">
        <v>1</v>
      </c>
    </row>
    <row r="1015926" spans="3:4">
      <c r="C1015926" s="7">
        <v>117</v>
      </c>
      <c r="D1015926" s="98">
        <v>2</v>
      </c>
    </row>
    <row r="1015927" spans="3:4">
      <c r="C1015927" s="7">
        <v>118</v>
      </c>
      <c r="D1015927" s="98">
        <v>2</v>
      </c>
    </row>
    <row r="1015928" spans="3:4">
      <c r="C1015928" s="7">
        <v>119</v>
      </c>
      <c r="D1015928" s="98">
        <v>2</v>
      </c>
    </row>
    <row r="1015929" spans="3:4">
      <c r="C1015929" s="7">
        <v>120</v>
      </c>
      <c r="D1015929" s="98">
        <v>2</v>
      </c>
    </row>
    <row r="1015930" spans="3:4">
      <c r="C1015930" s="7">
        <v>121</v>
      </c>
      <c r="D1015930" s="98">
        <v>2</v>
      </c>
    </row>
    <row r="1015931" spans="3:4">
      <c r="C1015931" s="7">
        <v>122</v>
      </c>
      <c r="D1015931" s="98">
        <v>2</v>
      </c>
    </row>
    <row r="1015932" spans="3:4">
      <c r="C1015932" s="7">
        <v>123</v>
      </c>
      <c r="D1015932" s="98">
        <v>2</v>
      </c>
    </row>
    <row r="1015933" spans="3:4">
      <c r="C1015933" s="7">
        <v>124</v>
      </c>
      <c r="D1015933" s="98">
        <v>1</v>
      </c>
    </row>
    <row r="1015934" spans="3:4">
      <c r="C1015934" s="7">
        <v>125</v>
      </c>
      <c r="D1015934" s="98">
        <v>2</v>
      </c>
    </row>
    <row r="1015935" spans="3:4">
      <c r="C1015935" s="7">
        <v>126</v>
      </c>
      <c r="D1015935" s="98">
        <v>1</v>
      </c>
    </row>
    <row r="1015936" spans="3:4">
      <c r="C1015936" s="7">
        <v>127</v>
      </c>
      <c r="D1015936" s="98">
        <v>2</v>
      </c>
    </row>
    <row r="1015937" spans="3:4">
      <c r="C1015937" s="7">
        <v>128</v>
      </c>
      <c r="D1015937" s="98">
        <v>2</v>
      </c>
    </row>
    <row r="1015938" spans="3:4">
      <c r="C1015938" s="7">
        <v>129</v>
      </c>
      <c r="D1015938" s="98">
        <v>2</v>
      </c>
    </row>
    <row r="1015939" spans="3:4">
      <c r="C1015939" s="7">
        <v>130</v>
      </c>
      <c r="D1015939" s="98">
        <v>2</v>
      </c>
    </row>
    <row r="1015940" spans="3:4">
      <c r="C1015940" s="7">
        <v>131</v>
      </c>
      <c r="D1015940" s="98">
        <v>1</v>
      </c>
    </row>
    <row r="1015941" spans="3:4">
      <c r="C1015941" s="7">
        <v>132</v>
      </c>
      <c r="D1015941" s="98">
        <v>2</v>
      </c>
    </row>
    <row r="1015942" spans="3:4">
      <c r="C1015942" s="7">
        <v>133</v>
      </c>
      <c r="D1015942" s="98">
        <v>2</v>
      </c>
    </row>
    <row r="1015943" spans="3:4">
      <c r="C1015943" s="7">
        <v>134</v>
      </c>
      <c r="D1015943" s="98">
        <v>2</v>
      </c>
    </row>
    <row r="1015944" spans="3:4">
      <c r="C1015944" s="7">
        <v>135</v>
      </c>
      <c r="D1015944" s="98">
        <v>2</v>
      </c>
    </row>
    <row r="1015945" spans="3:4">
      <c r="C1015945" s="7">
        <v>136</v>
      </c>
      <c r="D1015945" s="98">
        <v>1</v>
      </c>
    </row>
    <row r="1015946" spans="3:4">
      <c r="C1015946" s="7">
        <v>137</v>
      </c>
      <c r="D1015946" s="98">
        <v>1</v>
      </c>
    </row>
    <row r="1015947" spans="3:4">
      <c r="C1015947" s="7">
        <v>138</v>
      </c>
      <c r="D1015947" s="98">
        <v>2</v>
      </c>
    </row>
    <row r="1015948" spans="3:4">
      <c r="C1015948" s="7">
        <v>139</v>
      </c>
      <c r="D1015948" s="98">
        <v>2</v>
      </c>
    </row>
    <row r="1015949" spans="3:4">
      <c r="C1015949" s="7">
        <v>140</v>
      </c>
      <c r="D1015949" s="98">
        <v>2</v>
      </c>
    </row>
    <row r="1015950" spans="3:4">
      <c r="C1015950" s="7">
        <v>141</v>
      </c>
      <c r="D1015950" s="98">
        <v>1</v>
      </c>
    </row>
    <row r="1015951" spans="3:4">
      <c r="C1015951" s="7">
        <v>142</v>
      </c>
      <c r="D1015951" s="98">
        <v>2</v>
      </c>
    </row>
    <row r="1015952" spans="3:4">
      <c r="C1015952" s="7">
        <v>143</v>
      </c>
      <c r="D1015952" s="98">
        <v>2</v>
      </c>
    </row>
    <row r="1015953" spans="3:4">
      <c r="C1015953" s="7">
        <v>144</v>
      </c>
      <c r="D1015953" s="98">
        <v>1</v>
      </c>
    </row>
    <row r="1015954" spans="3:4">
      <c r="C1015954" s="7">
        <v>145</v>
      </c>
      <c r="D1015954" s="98">
        <v>2</v>
      </c>
    </row>
    <row r="1015955" spans="3:4">
      <c r="C1015955" s="7">
        <v>146</v>
      </c>
      <c r="D1015955" s="98">
        <v>2</v>
      </c>
    </row>
    <row r="1015956" spans="3:4">
      <c r="C1015956" s="7">
        <v>147</v>
      </c>
      <c r="D1015956" s="98">
        <v>2</v>
      </c>
    </row>
    <row r="1015957" spans="3:4">
      <c r="C1015957" s="7">
        <v>148</v>
      </c>
      <c r="D1015957" s="98">
        <v>1</v>
      </c>
    </row>
    <row r="1015958" spans="3:4">
      <c r="C1015958" s="7">
        <v>149</v>
      </c>
      <c r="D1015958" s="98">
        <v>2</v>
      </c>
    </row>
    <row r="1015959" spans="3:4">
      <c r="C1015959" s="7">
        <v>150</v>
      </c>
      <c r="D1015959" s="98">
        <v>2</v>
      </c>
    </row>
    <row r="1015960" spans="3:4">
      <c r="C1015960" s="7">
        <v>151</v>
      </c>
      <c r="D1015960" s="98">
        <v>2</v>
      </c>
    </row>
    <row r="1015961" spans="3:4">
      <c r="C1015961" s="7">
        <v>152</v>
      </c>
      <c r="D1015961" s="98">
        <v>2</v>
      </c>
    </row>
    <row r="1015962" spans="3:4">
      <c r="C1015962" s="7">
        <v>153</v>
      </c>
      <c r="D1015962" s="98">
        <v>2</v>
      </c>
    </row>
    <row r="1015963" spans="3:4">
      <c r="C1015963" s="7">
        <v>154</v>
      </c>
      <c r="D1015963" s="98">
        <v>2</v>
      </c>
    </row>
    <row r="1015964" spans="3:4">
      <c r="C1015964" s="7">
        <v>155</v>
      </c>
      <c r="D1015964" s="98">
        <v>2</v>
      </c>
    </row>
    <row r="1015965" spans="3:4">
      <c r="C1015965" s="7">
        <v>156</v>
      </c>
      <c r="D1015965" s="98">
        <v>2</v>
      </c>
    </row>
    <row r="1015966" spans="3:4">
      <c r="C1015966" s="7">
        <v>157</v>
      </c>
      <c r="D1015966" s="98">
        <v>2</v>
      </c>
    </row>
    <row r="1015967" spans="3:4">
      <c r="C1015967" s="7">
        <v>158</v>
      </c>
      <c r="D1015967" s="98">
        <v>2</v>
      </c>
    </row>
    <row r="1015968" spans="3:4">
      <c r="C1015968" s="7">
        <v>159</v>
      </c>
      <c r="D1015968" s="98">
        <v>2</v>
      </c>
    </row>
    <row r="1015969" spans="3:4">
      <c r="C1015969" s="7">
        <v>160</v>
      </c>
      <c r="D1015969" s="98">
        <v>2</v>
      </c>
    </row>
    <row r="1015970" spans="3:4">
      <c r="C1015970" s="7">
        <v>161</v>
      </c>
      <c r="D1015970" s="98">
        <v>2</v>
      </c>
    </row>
    <row r="1015971" spans="3:4">
      <c r="C1015971" s="7">
        <v>162</v>
      </c>
      <c r="D1015971" s="98">
        <v>2</v>
      </c>
    </row>
    <row r="1015972" spans="3:4">
      <c r="C1015972" s="7">
        <v>163</v>
      </c>
      <c r="D1015972" s="98">
        <v>2</v>
      </c>
    </row>
    <row r="1015973" spans="3:4">
      <c r="C1015973" s="7">
        <v>164</v>
      </c>
      <c r="D1015973" s="98">
        <v>2</v>
      </c>
    </row>
    <row r="1015974" spans="3:4">
      <c r="C1015974" s="7">
        <v>165</v>
      </c>
      <c r="D1015974" s="98">
        <v>2</v>
      </c>
    </row>
    <row r="1015975" spans="3:4">
      <c r="C1015975" s="7">
        <v>166</v>
      </c>
      <c r="D1015975" s="98">
        <v>2</v>
      </c>
    </row>
    <row r="1015976" spans="3:4">
      <c r="C1015976" s="7">
        <v>167</v>
      </c>
      <c r="D1015976" s="98">
        <v>2</v>
      </c>
    </row>
    <row r="1015977" spans="3:4">
      <c r="C1015977" s="7">
        <v>168</v>
      </c>
      <c r="D1015977" s="98">
        <v>2</v>
      </c>
    </row>
    <row r="1015978" spans="3:4">
      <c r="C1015978" s="7">
        <v>169</v>
      </c>
      <c r="D1015978" s="98">
        <v>2</v>
      </c>
    </row>
    <row r="1015979" spans="3:4">
      <c r="C1015979" s="7">
        <v>170</v>
      </c>
      <c r="D1015979" s="98">
        <v>2</v>
      </c>
    </row>
    <row r="1015980" spans="3:4">
      <c r="C1015980" s="7">
        <v>171</v>
      </c>
      <c r="D1015980" s="98">
        <v>2</v>
      </c>
    </row>
    <row r="1015981" spans="3:4">
      <c r="C1015981" s="7">
        <v>172</v>
      </c>
      <c r="D1015981" s="98">
        <v>2</v>
      </c>
    </row>
    <row r="1015982" spans="3:4">
      <c r="C1015982" s="7">
        <v>173</v>
      </c>
      <c r="D1015982" s="98">
        <v>2</v>
      </c>
    </row>
    <row r="1015983" spans="3:4">
      <c r="C1015983" s="7">
        <v>174</v>
      </c>
      <c r="D1015983" s="98">
        <v>2</v>
      </c>
    </row>
    <row r="1015984" spans="3:4">
      <c r="C1015984" s="7">
        <v>175</v>
      </c>
      <c r="D1015984" s="98">
        <v>2</v>
      </c>
    </row>
    <row r="1015985" spans="3:4">
      <c r="C1015985" s="7">
        <v>176</v>
      </c>
      <c r="D1015985" s="98">
        <v>2</v>
      </c>
    </row>
    <row r="1015986" spans="3:4">
      <c r="C1015986" s="7">
        <v>177</v>
      </c>
      <c r="D1015986" s="98">
        <v>2</v>
      </c>
    </row>
    <row r="1015987" spans="3:4">
      <c r="C1015987" s="7">
        <v>178</v>
      </c>
      <c r="D1015987" s="98">
        <v>2</v>
      </c>
    </row>
    <row r="1015988" spans="3:4">
      <c r="C1015988" s="7">
        <v>179</v>
      </c>
      <c r="D1015988" s="98">
        <v>1</v>
      </c>
    </row>
    <row r="1015989" spans="3:4">
      <c r="C1015989" s="7">
        <v>180</v>
      </c>
      <c r="D1015989" s="98">
        <v>2</v>
      </c>
    </row>
    <row r="1015990" spans="3:4">
      <c r="C1015990" s="7">
        <v>181</v>
      </c>
      <c r="D1015990" s="98">
        <v>2</v>
      </c>
    </row>
    <row r="1015991" spans="3:4">
      <c r="C1015991" s="7">
        <v>182</v>
      </c>
      <c r="D1015991" s="98">
        <v>2</v>
      </c>
    </row>
    <row r="1015992" spans="3:4">
      <c r="C1015992" s="7">
        <v>183</v>
      </c>
      <c r="D1015992" s="98">
        <v>2</v>
      </c>
    </row>
    <row r="1015993" spans="3:4">
      <c r="C1015993" s="7">
        <v>184</v>
      </c>
      <c r="D1015993" s="98">
        <v>1</v>
      </c>
    </row>
    <row r="1015994" spans="3:4">
      <c r="C1015994" s="7">
        <v>185</v>
      </c>
      <c r="D1015994" s="98">
        <v>2</v>
      </c>
    </row>
    <row r="1015995" spans="3:4">
      <c r="C1015995" s="7">
        <v>186</v>
      </c>
      <c r="D1015995" s="98">
        <v>2</v>
      </c>
    </row>
    <row r="1015996" spans="3:4">
      <c r="C1015996" s="7">
        <v>187</v>
      </c>
      <c r="D1015996" s="98">
        <v>5</v>
      </c>
    </row>
    <row r="1015997" spans="3:4">
      <c r="C1015997" s="7">
        <v>188</v>
      </c>
      <c r="D1015997" s="98">
        <v>1</v>
      </c>
    </row>
    <row r="1015998" spans="3:4">
      <c r="C1015998" s="7">
        <v>189</v>
      </c>
      <c r="D1015998" s="98">
        <v>5</v>
      </c>
    </row>
    <row r="1015999" spans="3:4">
      <c r="C1015999" s="7">
        <v>190</v>
      </c>
      <c r="D1015999" s="98">
        <v>5</v>
      </c>
    </row>
    <row r="1016000" spans="3:4">
      <c r="C1016000" s="7">
        <v>191</v>
      </c>
      <c r="D1016000" s="98">
        <v>5</v>
      </c>
    </row>
    <row r="1016001" spans="3:4">
      <c r="C1016001" s="7">
        <v>192</v>
      </c>
      <c r="D1016001" s="98">
        <v>1</v>
      </c>
    </row>
    <row r="1016002" spans="3:4">
      <c r="C1016002" s="7">
        <v>193</v>
      </c>
      <c r="D1016002" s="98">
        <v>1</v>
      </c>
    </row>
    <row r="1016003" spans="3:4">
      <c r="C1016003" s="7">
        <v>194</v>
      </c>
      <c r="D1016003" s="98">
        <v>2</v>
      </c>
    </row>
    <row r="1016004" spans="3:4">
      <c r="C1016004" s="7">
        <v>195</v>
      </c>
      <c r="D1016004" s="98">
        <v>5</v>
      </c>
    </row>
    <row r="1016005" spans="3:4">
      <c r="C1016005" s="7">
        <v>196</v>
      </c>
      <c r="D1016005" s="98">
        <v>3</v>
      </c>
    </row>
    <row r="1016006" spans="3:4">
      <c r="C1016006" s="7">
        <v>197</v>
      </c>
      <c r="D1016006" s="98">
        <v>4</v>
      </c>
    </row>
    <row r="1016007" spans="3:4">
      <c r="C1016007" s="7">
        <v>198</v>
      </c>
      <c r="D1016007" s="98">
        <v>1</v>
      </c>
    </row>
    <row r="1016008" spans="3:4">
      <c r="C1016008" s="7">
        <v>199</v>
      </c>
      <c r="D1016008" s="98">
        <v>5</v>
      </c>
    </row>
    <row r="1016009" spans="3:4">
      <c r="C1016009" s="7">
        <v>200</v>
      </c>
      <c r="D1016009" s="98">
        <v>2</v>
      </c>
    </row>
    <row r="1016010" spans="3:4">
      <c r="C1016010" s="7">
        <v>201</v>
      </c>
      <c r="D1016010" s="98">
        <v>1</v>
      </c>
    </row>
    <row r="1016011" spans="3:4">
      <c r="C1016011" s="7">
        <v>202</v>
      </c>
      <c r="D1016011" s="98">
        <v>4</v>
      </c>
    </row>
    <row r="1016012" spans="3:4">
      <c r="C1016012" s="7">
        <v>203</v>
      </c>
      <c r="D1016012" s="98">
        <v>4</v>
      </c>
    </row>
    <row r="1016013" spans="3:4">
      <c r="C1016013" s="7">
        <v>204</v>
      </c>
      <c r="D1016013" s="98">
        <v>3</v>
      </c>
    </row>
    <row r="1016014" spans="3:4">
      <c r="C1016014" s="7">
        <v>205</v>
      </c>
      <c r="D1016014" s="98">
        <v>1</v>
      </c>
    </row>
    <row r="1016015" spans="3:4">
      <c r="C1016015" s="7">
        <v>206</v>
      </c>
      <c r="D1016015" s="98">
        <v>5</v>
      </c>
    </row>
    <row r="1016016" spans="3:4">
      <c r="C1016016" s="7">
        <v>207</v>
      </c>
      <c r="D1016016" s="98">
        <v>5</v>
      </c>
    </row>
    <row r="1016017" spans="3:4">
      <c r="C1016017" s="7">
        <v>208</v>
      </c>
      <c r="D1016017" s="98">
        <v>4</v>
      </c>
    </row>
    <row r="1016018" spans="3:4">
      <c r="C1016018" s="7">
        <v>209</v>
      </c>
      <c r="D1016018" s="98">
        <v>2</v>
      </c>
    </row>
    <row r="1016019" spans="3:4">
      <c r="C1016019" s="7">
        <v>210</v>
      </c>
      <c r="D1016019" s="98">
        <v>1</v>
      </c>
    </row>
    <row r="1016020" spans="3:4">
      <c r="C1016020" s="7">
        <v>211</v>
      </c>
      <c r="D1016020" s="98">
        <v>4</v>
      </c>
    </row>
    <row r="1016021" spans="3:4">
      <c r="C1016021" s="7">
        <v>212</v>
      </c>
      <c r="D1016021" s="98">
        <v>1</v>
      </c>
    </row>
    <row r="1016022" spans="3:4">
      <c r="C1016022" s="7">
        <v>213</v>
      </c>
      <c r="D1016022" s="98">
        <v>4</v>
      </c>
    </row>
    <row r="1016023" spans="3:4">
      <c r="C1016023" s="7">
        <v>214</v>
      </c>
      <c r="D1016023" s="98">
        <v>1</v>
      </c>
    </row>
    <row r="1016024" spans="3:4">
      <c r="C1016024" s="7">
        <v>215</v>
      </c>
      <c r="D1016024" s="98">
        <v>2</v>
      </c>
    </row>
    <row r="1016025" spans="3:4">
      <c r="C1016025" s="7">
        <v>216</v>
      </c>
      <c r="D1016025" s="98">
        <v>4</v>
      </c>
    </row>
    <row r="1016026" spans="3:4">
      <c r="C1016026" s="7">
        <v>217</v>
      </c>
      <c r="D1016026" s="98">
        <v>4</v>
      </c>
    </row>
    <row r="1016027" spans="3:4">
      <c r="C1016027" s="7">
        <v>218</v>
      </c>
      <c r="D1016027" s="98">
        <v>3</v>
      </c>
    </row>
    <row r="1016028" spans="3:4">
      <c r="C1016028" s="7">
        <v>219</v>
      </c>
      <c r="D1016028" s="98">
        <v>2</v>
      </c>
    </row>
    <row r="1016029" spans="3:4">
      <c r="C1016029" s="7">
        <v>220</v>
      </c>
      <c r="D1016029" s="98">
        <v>5</v>
      </c>
    </row>
    <row r="1016030" spans="3:4">
      <c r="C1016030" s="7">
        <v>221</v>
      </c>
      <c r="D1016030" s="98">
        <v>1</v>
      </c>
    </row>
    <row r="1016031" spans="3:4">
      <c r="C1016031" s="7">
        <v>222</v>
      </c>
      <c r="D1016031" s="98"/>
    </row>
    <row r="1016032" spans="3:4">
      <c r="C1016032" s="7">
        <v>223</v>
      </c>
      <c r="D1016032" s="98">
        <v>4</v>
      </c>
    </row>
    <row r="1016033" spans="3:4">
      <c r="C1016033" s="7">
        <v>224</v>
      </c>
      <c r="D1016033" s="98">
        <v>5</v>
      </c>
    </row>
    <row r="1016034" spans="3:4">
      <c r="C1016034" s="7">
        <v>225</v>
      </c>
      <c r="D1016034" s="98">
        <v>3</v>
      </c>
    </row>
    <row r="1016035" spans="3:4">
      <c r="C1016035" s="7">
        <v>226</v>
      </c>
      <c r="D1016035" s="98">
        <v>4</v>
      </c>
    </row>
    <row r="1016036" spans="3:4">
      <c r="C1016036" s="7">
        <v>227</v>
      </c>
      <c r="D1016036" s="98">
        <v>1</v>
      </c>
    </row>
    <row r="1016037" spans="3:4">
      <c r="C1016037" s="7">
        <v>228</v>
      </c>
      <c r="D1016037" s="98">
        <v>2</v>
      </c>
    </row>
    <row r="1032193" spans="3:4">
      <c r="C1032193" s="3" t="s">
        <v>13</v>
      </c>
      <c r="D1032193" s="98" t="s">
        <v>0</v>
      </c>
    </row>
    <row r="1032194" spans="3:4">
      <c r="C1032194" s="7">
        <v>1</v>
      </c>
      <c r="D1032194" s="98">
        <v>1</v>
      </c>
    </row>
    <row r="1032195" spans="3:4">
      <c r="C1032195" s="7">
        <v>2</v>
      </c>
      <c r="D1032195" s="98">
        <v>1</v>
      </c>
    </row>
    <row r="1032196" spans="3:4">
      <c r="C1032196" s="7">
        <v>3</v>
      </c>
      <c r="D1032196" s="98">
        <v>2</v>
      </c>
    </row>
    <row r="1032197" spans="3:4">
      <c r="C1032197" s="7">
        <v>4</v>
      </c>
      <c r="D1032197" s="98">
        <v>1</v>
      </c>
    </row>
    <row r="1032198" spans="3:4">
      <c r="C1032198" s="7">
        <v>5</v>
      </c>
      <c r="D1032198" s="98">
        <v>1</v>
      </c>
    </row>
    <row r="1032199" spans="3:4">
      <c r="C1032199" s="7">
        <v>6</v>
      </c>
      <c r="D1032199" s="98">
        <v>1</v>
      </c>
    </row>
    <row r="1032200" spans="3:4">
      <c r="C1032200" s="7">
        <v>7</v>
      </c>
      <c r="D1032200" s="98">
        <v>2</v>
      </c>
    </row>
    <row r="1032201" spans="3:4">
      <c r="C1032201" s="7">
        <v>8</v>
      </c>
      <c r="D1032201" s="98">
        <v>1</v>
      </c>
    </row>
    <row r="1032202" spans="3:4">
      <c r="C1032202" s="7">
        <v>9</v>
      </c>
      <c r="D1032202" s="98">
        <v>2</v>
      </c>
    </row>
    <row r="1032203" spans="3:4">
      <c r="C1032203" s="7">
        <v>10</v>
      </c>
      <c r="D1032203" s="98">
        <v>1</v>
      </c>
    </row>
    <row r="1032204" spans="3:4">
      <c r="C1032204" s="7">
        <v>11</v>
      </c>
      <c r="D1032204" s="98">
        <v>1</v>
      </c>
    </row>
    <row r="1032205" spans="3:4">
      <c r="C1032205" s="7">
        <v>12</v>
      </c>
      <c r="D1032205" s="98">
        <v>1</v>
      </c>
    </row>
    <row r="1032206" spans="3:4">
      <c r="C1032206" s="7">
        <v>13</v>
      </c>
      <c r="D1032206" s="98">
        <v>2</v>
      </c>
    </row>
    <row r="1032207" spans="3:4">
      <c r="C1032207" s="7">
        <v>14</v>
      </c>
      <c r="D1032207" s="98">
        <v>1</v>
      </c>
    </row>
    <row r="1032208" spans="3:4">
      <c r="C1032208" s="7">
        <v>15</v>
      </c>
      <c r="D1032208" s="98">
        <v>2</v>
      </c>
    </row>
    <row r="1032209" spans="3:4">
      <c r="C1032209" s="7">
        <v>16</v>
      </c>
      <c r="D1032209" s="98">
        <v>1</v>
      </c>
    </row>
    <row r="1032210" spans="3:4">
      <c r="C1032210" s="7">
        <v>17</v>
      </c>
      <c r="D1032210" s="98">
        <v>2</v>
      </c>
    </row>
    <row r="1032211" spans="3:4">
      <c r="C1032211" s="7">
        <v>18</v>
      </c>
      <c r="D1032211" s="98">
        <v>1</v>
      </c>
    </row>
    <row r="1032212" spans="3:4">
      <c r="C1032212" s="7">
        <v>19</v>
      </c>
      <c r="D1032212" s="98">
        <v>2</v>
      </c>
    </row>
    <row r="1032213" spans="3:4">
      <c r="C1032213" s="7">
        <v>20</v>
      </c>
      <c r="D1032213" s="98">
        <v>1</v>
      </c>
    </row>
    <row r="1032214" spans="3:4">
      <c r="C1032214" s="7">
        <v>21</v>
      </c>
      <c r="D1032214" s="98">
        <v>2</v>
      </c>
    </row>
    <row r="1032215" spans="3:4">
      <c r="C1032215" s="7">
        <v>22</v>
      </c>
      <c r="D1032215" s="98">
        <v>1</v>
      </c>
    </row>
    <row r="1032216" spans="3:4">
      <c r="C1032216" s="7">
        <v>23</v>
      </c>
      <c r="D1032216" s="98">
        <v>2</v>
      </c>
    </row>
    <row r="1032217" spans="3:4">
      <c r="C1032217" s="7">
        <v>24</v>
      </c>
      <c r="D1032217" s="98">
        <v>2</v>
      </c>
    </row>
    <row r="1032218" spans="3:4">
      <c r="C1032218" s="7">
        <v>25</v>
      </c>
      <c r="D1032218" s="98">
        <v>2</v>
      </c>
    </row>
    <row r="1032219" spans="3:4">
      <c r="C1032219" s="7">
        <v>26</v>
      </c>
      <c r="D1032219" s="98">
        <v>1</v>
      </c>
    </row>
    <row r="1032220" spans="3:4">
      <c r="C1032220" s="7">
        <v>27</v>
      </c>
      <c r="D1032220" s="98">
        <v>1</v>
      </c>
    </row>
    <row r="1032221" spans="3:4">
      <c r="C1032221" s="7">
        <v>28</v>
      </c>
      <c r="D1032221" s="98">
        <v>2</v>
      </c>
    </row>
    <row r="1032222" spans="3:4">
      <c r="C1032222" s="7">
        <v>29</v>
      </c>
      <c r="D1032222" s="98">
        <v>1</v>
      </c>
    </row>
    <row r="1032223" spans="3:4">
      <c r="C1032223" s="7">
        <v>30</v>
      </c>
      <c r="D1032223" s="98">
        <v>2</v>
      </c>
    </row>
    <row r="1032224" spans="3:4">
      <c r="C1032224" s="7">
        <v>31</v>
      </c>
      <c r="D1032224" s="98">
        <v>2</v>
      </c>
    </row>
    <row r="1032225" spans="3:4">
      <c r="C1032225" s="7">
        <v>32</v>
      </c>
      <c r="D1032225" s="98">
        <v>2</v>
      </c>
    </row>
    <row r="1032226" spans="3:4">
      <c r="C1032226" s="7">
        <v>33</v>
      </c>
      <c r="D1032226" s="98">
        <v>1</v>
      </c>
    </row>
    <row r="1032227" spans="3:4">
      <c r="C1032227" s="7">
        <v>34</v>
      </c>
      <c r="D1032227" s="98">
        <v>1</v>
      </c>
    </row>
    <row r="1032228" spans="3:4">
      <c r="C1032228" s="7">
        <v>35</v>
      </c>
      <c r="D1032228" s="98">
        <v>2</v>
      </c>
    </row>
    <row r="1032229" spans="3:4">
      <c r="C1032229" s="7">
        <v>36</v>
      </c>
      <c r="D1032229" s="98">
        <v>1</v>
      </c>
    </row>
    <row r="1032230" spans="3:4">
      <c r="C1032230" s="7">
        <v>37</v>
      </c>
      <c r="D1032230" s="98">
        <v>2</v>
      </c>
    </row>
    <row r="1032231" spans="3:4">
      <c r="C1032231" s="7">
        <v>38</v>
      </c>
      <c r="D1032231" s="98">
        <v>1</v>
      </c>
    </row>
    <row r="1032232" spans="3:4">
      <c r="C1032232" s="7">
        <v>39</v>
      </c>
      <c r="D1032232" s="98">
        <v>1</v>
      </c>
    </row>
    <row r="1032233" spans="3:4">
      <c r="C1032233" s="7">
        <v>40</v>
      </c>
      <c r="D1032233" s="98">
        <v>1</v>
      </c>
    </row>
    <row r="1032234" spans="3:4">
      <c r="C1032234" s="7">
        <v>41</v>
      </c>
      <c r="D1032234" s="98">
        <v>2</v>
      </c>
    </row>
    <row r="1032235" spans="3:4">
      <c r="C1032235" s="7">
        <v>42</v>
      </c>
      <c r="D1032235" s="98">
        <v>2</v>
      </c>
    </row>
    <row r="1032236" spans="3:4">
      <c r="C1032236" s="7">
        <v>43</v>
      </c>
      <c r="D1032236" s="98">
        <v>1</v>
      </c>
    </row>
    <row r="1032237" spans="3:4">
      <c r="C1032237" s="7">
        <v>44</v>
      </c>
      <c r="D1032237" s="98">
        <v>1</v>
      </c>
    </row>
    <row r="1032238" spans="3:4">
      <c r="C1032238" s="7">
        <v>45</v>
      </c>
      <c r="D1032238" s="98">
        <v>2</v>
      </c>
    </row>
    <row r="1032239" spans="3:4">
      <c r="C1032239" s="7">
        <v>46</v>
      </c>
      <c r="D1032239" s="98">
        <v>1</v>
      </c>
    </row>
    <row r="1032240" spans="3:4">
      <c r="C1032240" s="7">
        <v>47</v>
      </c>
      <c r="D1032240" s="98">
        <v>2</v>
      </c>
    </row>
    <row r="1032241" spans="3:4">
      <c r="C1032241" s="7">
        <v>48</v>
      </c>
      <c r="D1032241" s="98">
        <v>2</v>
      </c>
    </row>
    <row r="1032242" spans="3:4">
      <c r="C1032242" s="7">
        <v>49</v>
      </c>
      <c r="D1032242" s="98">
        <v>1</v>
      </c>
    </row>
    <row r="1032243" spans="3:4">
      <c r="C1032243" s="7">
        <v>50</v>
      </c>
      <c r="D1032243" s="98">
        <v>1</v>
      </c>
    </row>
    <row r="1032244" spans="3:4">
      <c r="C1032244" s="7">
        <v>51</v>
      </c>
      <c r="D1032244" s="98">
        <v>2</v>
      </c>
    </row>
    <row r="1032245" spans="3:4">
      <c r="C1032245" s="7">
        <v>52</v>
      </c>
      <c r="D1032245" s="98">
        <v>1</v>
      </c>
    </row>
    <row r="1032246" spans="3:4">
      <c r="C1032246" s="7">
        <v>53</v>
      </c>
      <c r="D1032246" s="98">
        <v>2</v>
      </c>
    </row>
    <row r="1032247" spans="3:4">
      <c r="C1032247" s="7">
        <v>54</v>
      </c>
      <c r="D1032247" s="98">
        <v>2</v>
      </c>
    </row>
    <row r="1032248" spans="3:4">
      <c r="C1032248" s="7">
        <v>55</v>
      </c>
      <c r="D1032248" s="98">
        <v>2</v>
      </c>
    </row>
    <row r="1032249" spans="3:4">
      <c r="C1032249" s="7">
        <v>56</v>
      </c>
      <c r="D1032249" s="98">
        <v>2</v>
      </c>
    </row>
    <row r="1032250" spans="3:4">
      <c r="C1032250" s="7">
        <v>57</v>
      </c>
      <c r="D1032250" s="98">
        <v>2</v>
      </c>
    </row>
    <row r="1032251" spans="3:4">
      <c r="C1032251" s="7">
        <v>58</v>
      </c>
      <c r="D1032251" s="98">
        <v>1</v>
      </c>
    </row>
    <row r="1032252" spans="3:4">
      <c r="C1032252" s="7">
        <v>59</v>
      </c>
      <c r="D1032252" s="98">
        <v>1</v>
      </c>
    </row>
    <row r="1032253" spans="3:4">
      <c r="C1032253" s="7">
        <v>60</v>
      </c>
      <c r="D1032253" s="98">
        <v>1</v>
      </c>
    </row>
    <row r="1032254" spans="3:4">
      <c r="C1032254" s="7">
        <v>61</v>
      </c>
      <c r="D1032254" s="98">
        <v>2</v>
      </c>
    </row>
    <row r="1032255" spans="3:4">
      <c r="C1032255" s="7">
        <v>62</v>
      </c>
      <c r="D1032255" s="98">
        <v>2</v>
      </c>
    </row>
    <row r="1032256" spans="3:4">
      <c r="C1032256" s="7">
        <v>63</v>
      </c>
      <c r="D1032256" s="98">
        <v>2</v>
      </c>
    </row>
    <row r="1032257" spans="3:4">
      <c r="C1032257" s="7">
        <v>64</v>
      </c>
      <c r="D1032257" s="98">
        <v>1</v>
      </c>
    </row>
    <row r="1032258" spans="3:4">
      <c r="C1032258" s="7">
        <v>65</v>
      </c>
      <c r="D1032258" s="98">
        <v>2</v>
      </c>
    </row>
    <row r="1032259" spans="3:4">
      <c r="C1032259" s="7">
        <v>66</v>
      </c>
      <c r="D1032259" s="98">
        <v>1</v>
      </c>
    </row>
    <row r="1032260" spans="3:4">
      <c r="C1032260" s="7">
        <v>67</v>
      </c>
      <c r="D1032260" s="98">
        <v>2</v>
      </c>
    </row>
    <row r="1032261" spans="3:4">
      <c r="C1032261" s="7">
        <v>68</v>
      </c>
      <c r="D1032261" s="98">
        <v>1</v>
      </c>
    </row>
    <row r="1032262" spans="3:4">
      <c r="C1032262" s="7">
        <v>69</v>
      </c>
      <c r="D1032262" s="98">
        <v>2</v>
      </c>
    </row>
    <row r="1032263" spans="3:4">
      <c r="C1032263" s="7">
        <v>70</v>
      </c>
      <c r="D1032263" s="98">
        <v>2</v>
      </c>
    </row>
    <row r="1032264" spans="3:4">
      <c r="C1032264" s="7">
        <v>71</v>
      </c>
      <c r="D1032264" s="98">
        <v>2</v>
      </c>
    </row>
    <row r="1032265" spans="3:4">
      <c r="C1032265" s="7">
        <v>72</v>
      </c>
      <c r="D1032265" s="98">
        <v>2</v>
      </c>
    </row>
    <row r="1032266" spans="3:4">
      <c r="C1032266" s="7">
        <v>73</v>
      </c>
      <c r="D1032266" s="98">
        <v>2</v>
      </c>
    </row>
    <row r="1032267" spans="3:4">
      <c r="C1032267" s="7">
        <v>74</v>
      </c>
      <c r="D1032267" s="98">
        <v>1</v>
      </c>
    </row>
    <row r="1032268" spans="3:4">
      <c r="C1032268" s="7">
        <v>75</v>
      </c>
      <c r="D1032268" s="98">
        <v>2</v>
      </c>
    </row>
    <row r="1032269" spans="3:4">
      <c r="C1032269" s="7">
        <v>76</v>
      </c>
      <c r="D1032269" s="98">
        <v>1</v>
      </c>
    </row>
    <row r="1032270" spans="3:4">
      <c r="C1032270" s="7">
        <v>77</v>
      </c>
      <c r="D1032270" s="98">
        <v>2</v>
      </c>
    </row>
    <row r="1032271" spans="3:4">
      <c r="C1032271" s="7">
        <v>78</v>
      </c>
      <c r="D1032271" s="98">
        <v>2</v>
      </c>
    </row>
    <row r="1032272" spans="3:4">
      <c r="C1032272" s="7">
        <v>79</v>
      </c>
      <c r="D1032272" s="98">
        <v>1</v>
      </c>
    </row>
    <row r="1032273" spans="3:4">
      <c r="C1032273" s="7">
        <v>80</v>
      </c>
      <c r="D1032273" s="98">
        <v>2</v>
      </c>
    </row>
    <row r="1032274" spans="3:4">
      <c r="C1032274" s="7">
        <v>81</v>
      </c>
      <c r="D1032274" s="98">
        <v>1</v>
      </c>
    </row>
    <row r="1032275" spans="3:4">
      <c r="C1032275" s="7">
        <v>82</v>
      </c>
      <c r="D1032275" s="98">
        <v>1</v>
      </c>
    </row>
    <row r="1032276" spans="3:4">
      <c r="C1032276" s="7">
        <v>83</v>
      </c>
      <c r="D1032276" s="98">
        <v>1</v>
      </c>
    </row>
    <row r="1032277" spans="3:4">
      <c r="C1032277" s="7">
        <v>84</v>
      </c>
      <c r="D1032277" s="98">
        <v>1</v>
      </c>
    </row>
    <row r="1032278" spans="3:4">
      <c r="C1032278" s="7">
        <v>85</v>
      </c>
      <c r="D1032278" s="98">
        <v>2</v>
      </c>
    </row>
    <row r="1032279" spans="3:4">
      <c r="C1032279" s="7">
        <v>86</v>
      </c>
      <c r="D1032279" s="98">
        <v>2</v>
      </c>
    </row>
    <row r="1032280" spans="3:4">
      <c r="C1032280" s="7">
        <v>87</v>
      </c>
      <c r="D1032280" s="98">
        <v>1</v>
      </c>
    </row>
    <row r="1032281" spans="3:4">
      <c r="C1032281" s="7">
        <v>88</v>
      </c>
      <c r="D1032281" s="98">
        <v>2</v>
      </c>
    </row>
    <row r="1032282" spans="3:4">
      <c r="C1032282" s="7">
        <v>89</v>
      </c>
      <c r="D1032282" s="98">
        <v>1</v>
      </c>
    </row>
    <row r="1032283" spans="3:4">
      <c r="C1032283" s="7">
        <v>90</v>
      </c>
      <c r="D1032283" s="98">
        <v>1</v>
      </c>
    </row>
    <row r="1032284" spans="3:4">
      <c r="C1032284" s="7">
        <v>91</v>
      </c>
      <c r="D1032284" s="98">
        <v>2</v>
      </c>
    </row>
    <row r="1032285" spans="3:4">
      <c r="C1032285" s="7">
        <v>92</v>
      </c>
      <c r="D1032285" s="98">
        <v>1</v>
      </c>
    </row>
    <row r="1032286" spans="3:4">
      <c r="C1032286" s="7">
        <v>93</v>
      </c>
      <c r="D1032286" s="98">
        <v>1</v>
      </c>
    </row>
    <row r="1032287" spans="3:4">
      <c r="C1032287" s="7">
        <v>94</v>
      </c>
      <c r="D1032287" s="98">
        <v>2</v>
      </c>
    </row>
    <row r="1032288" spans="3:4">
      <c r="C1032288" s="7">
        <v>95</v>
      </c>
      <c r="D1032288" s="98">
        <v>2</v>
      </c>
    </row>
    <row r="1032289" spans="3:4">
      <c r="C1032289" s="7">
        <v>96</v>
      </c>
      <c r="D1032289" s="98">
        <v>2</v>
      </c>
    </row>
    <row r="1032290" spans="3:4">
      <c r="C1032290" s="7">
        <v>97</v>
      </c>
      <c r="D1032290" s="98">
        <v>2</v>
      </c>
    </row>
    <row r="1032291" spans="3:4">
      <c r="C1032291" s="7">
        <v>98</v>
      </c>
      <c r="D1032291" s="98">
        <v>1</v>
      </c>
    </row>
    <row r="1032292" spans="3:4">
      <c r="C1032292" s="7">
        <v>99</v>
      </c>
      <c r="D1032292" s="98">
        <v>2</v>
      </c>
    </row>
    <row r="1032293" spans="3:4">
      <c r="C1032293" s="7">
        <v>100</v>
      </c>
      <c r="D1032293" s="98">
        <v>2</v>
      </c>
    </row>
    <row r="1032294" spans="3:4">
      <c r="C1032294" s="7">
        <v>101</v>
      </c>
      <c r="D1032294" s="98">
        <v>2</v>
      </c>
    </row>
    <row r="1032295" spans="3:4">
      <c r="C1032295" s="7">
        <v>102</v>
      </c>
      <c r="D1032295" s="98">
        <v>1</v>
      </c>
    </row>
    <row r="1032296" spans="3:4">
      <c r="C1032296" s="7">
        <v>103</v>
      </c>
      <c r="D1032296" s="98">
        <v>2</v>
      </c>
    </row>
    <row r="1032297" spans="3:4">
      <c r="C1032297" s="7">
        <v>104</v>
      </c>
      <c r="D1032297" s="98">
        <v>1</v>
      </c>
    </row>
    <row r="1032298" spans="3:4">
      <c r="C1032298" s="7">
        <v>105</v>
      </c>
      <c r="D1032298" s="98">
        <v>2</v>
      </c>
    </row>
    <row r="1032299" spans="3:4">
      <c r="C1032299" s="7">
        <v>106</v>
      </c>
      <c r="D1032299" s="98">
        <v>2</v>
      </c>
    </row>
    <row r="1032300" spans="3:4">
      <c r="C1032300" s="7">
        <v>107</v>
      </c>
      <c r="D1032300" s="98">
        <v>2</v>
      </c>
    </row>
    <row r="1032301" spans="3:4">
      <c r="C1032301" s="7">
        <v>108</v>
      </c>
      <c r="D1032301" s="98">
        <v>2</v>
      </c>
    </row>
    <row r="1032302" spans="3:4">
      <c r="C1032302" s="7">
        <v>109</v>
      </c>
      <c r="D1032302" s="98">
        <v>2</v>
      </c>
    </row>
    <row r="1032303" spans="3:4">
      <c r="C1032303" s="7">
        <v>110</v>
      </c>
      <c r="D1032303" s="98">
        <v>2</v>
      </c>
    </row>
    <row r="1032304" spans="3:4">
      <c r="C1032304" s="7">
        <v>111</v>
      </c>
      <c r="D1032304" s="98">
        <v>1</v>
      </c>
    </row>
    <row r="1032305" spans="3:4">
      <c r="C1032305" s="7">
        <v>112</v>
      </c>
      <c r="D1032305" s="98">
        <v>2</v>
      </c>
    </row>
    <row r="1032306" spans="3:4">
      <c r="C1032306" s="7">
        <v>113</v>
      </c>
      <c r="D1032306" s="98">
        <v>2</v>
      </c>
    </row>
    <row r="1032307" spans="3:4">
      <c r="C1032307" s="7">
        <v>114</v>
      </c>
      <c r="D1032307" s="98">
        <v>2</v>
      </c>
    </row>
    <row r="1032308" spans="3:4">
      <c r="C1032308" s="7">
        <v>115</v>
      </c>
      <c r="D1032308" s="98">
        <v>2</v>
      </c>
    </row>
    <row r="1032309" spans="3:4">
      <c r="C1032309" s="7">
        <v>116</v>
      </c>
      <c r="D1032309" s="98">
        <v>1</v>
      </c>
    </row>
    <row r="1032310" spans="3:4">
      <c r="C1032310" s="7">
        <v>117</v>
      </c>
      <c r="D1032310" s="98">
        <v>2</v>
      </c>
    </row>
    <row r="1032311" spans="3:4">
      <c r="C1032311" s="7">
        <v>118</v>
      </c>
      <c r="D1032311" s="98">
        <v>2</v>
      </c>
    </row>
    <row r="1032312" spans="3:4">
      <c r="C1032312" s="7">
        <v>119</v>
      </c>
      <c r="D1032312" s="98">
        <v>2</v>
      </c>
    </row>
    <row r="1032313" spans="3:4">
      <c r="C1032313" s="7">
        <v>120</v>
      </c>
      <c r="D1032313" s="98">
        <v>2</v>
      </c>
    </row>
    <row r="1032314" spans="3:4">
      <c r="C1032314" s="7">
        <v>121</v>
      </c>
      <c r="D1032314" s="98">
        <v>2</v>
      </c>
    </row>
    <row r="1032315" spans="3:4">
      <c r="C1032315" s="7">
        <v>122</v>
      </c>
      <c r="D1032315" s="98">
        <v>2</v>
      </c>
    </row>
    <row r="1032316" spans="3:4">
      <c r="C1032316" s="7">
        <v>123</v>
      </c>
      <c r="D1032316" s="98">
        <v>2</v>
      </c>
    </row>
    <row r="1032317" spans="3:4">
      <c r="C1032317" s="7">
        <v>124</v>
      </c>
      <c r="D1032317" s="98">
        <v>1</v>
      </c>
    </row>
    <row r="1032318" spans="3:4">
      <c r="C1032318" s="7">
        <v>125</v>
      </c>
      <c r="D1032318" s="98">
        <v>2</v>
      </c>
    </row>
    <row r="1032319" spans="3:4">
      <c r="C1032319" s="7">
        <v>126</v>
      </c>
      <c r="D1032319" s="98">
        <v>1</v>
      </c>
    </row>
    <row r="1032320" spans="3:4">
      <c r="C1032320" s="7">
        <v>127</v>
      </c>
      <c r="D1032320" s="98">
        <v>2</v>
      </c>
    </row>
    <row r="1032321" spans="3:4">
      <c r="C1032321" s="7">
        <v>128</v>
      </c>
      <c r="D1032321" s="98">
        <v>2</v>
      </c>
    </row>
    <row r="1032322" spans="3:4">
      <c r="C1032322" s="7">
        <v>129</v>
      </c>
      <c r="D1032322" s="98">
        <v>2</v>
      </c>
    </row>
    <row r="1032323" spans="3:4">
      <c r="C1032323" s="7">
        <v>130</v>
      </c>
      <c r="D1032323" s="98">
        <v>2</v>
      </c>
    </row>
    <row r="1032324" spans="3:4">
      <c r="C1032324" s="7">
        <v>131</v>
      </c>
      <c r="D1032324" s="98">
        <v>1</v>
      </c>
    </row>
    <row r="1032325" spans="3:4">
      <c r="C1032325" s="7">
        <v>132</v>
      </c>
      <c r="D1032325" s="98">
        <v>2</v>
      </c>
    </row>
    <row r="1032326" spans="3:4">
      <c r="C1032326" s="7">
        <v>133</v>
      </c>
      <c r="D1032326" s="98">
        <v>2</v>
      </c>
    </row>
    <row r="1032327" spans="3:4">
      <c r="C1032327" s="7">
        <v>134</v>
      </c>
      <c r="D1032327" s="98">
        <v>2</v>
      </c>
    </row>
    <row r="1032328" spans="3:4">
      <c r="C1032328" s="7">
        <v>135</v>
      </c>
      <c r="D1032328" s="98">
        <v>2</v>
      </c>
    </row>
    <row r="1032329" spans="3:4">
      <c r="C1032329" s="7">
        <v>136</v>
      </c>
      <c r="D1032329" s="98">
        <v>1</v>
      </c>
    </row>
    <row r="1032330" spans="3:4">
      <c r="C1032330" s="7">
        <v>137</v>
      </c>
      <c r="D1032330" s="98">
        <v>1</v>
      </c>
    </row>
    <row r="1032331" spans="3:4">
      <c r="C1032331" s="7">
        <v>138</v>
      </c>
      <c r="D1032331" s="98">
        <v>2</v>
      </c>
    </row>
    <row r="1032332" spans="3:4">
      <c r="C1032332" s="7">
        <v>139</v>
      </c>
      <c r="D1032332" s="98">
        <v>2</v>
      </c>
    </row>
    <row r="1032333" spans="3:4">
      <c r="C1032333" s="7">
        <v>140</v>
      </c>
      <c r="D1032333" s="98">
        <v>2</v>
      </c>
    </row>
    <row r="1032334" spans="3:4">
      <c r="C1032334" s="7">
        <v>141</v>
      </c>
      <c r="D1032334" s="98">
        <v>1</v>
      </c>
    </row>
    <row r="1032335" spans="3:4">
      <c r="C1032335" s="7">
        <v>142</v>
      </c>
      <c r="D1032335" s="98">
        <v>2</v>
      </c>
    </row>
    <row r="1032336" spans="3:4">
      <c r="C1032336" s="7">
        <v>143</v>
      </c>
      <c r="D1032336" s="98">
        <v>2</v>
      </c>
    </row>
    <row r="1032337" spans="3:4">
      <c r="C1032337" s="7">
        <v>144</v>
      </c>
      <c r="D1032337" s="98">
        <v>1</v>
      </c>
    </row>
    <row r="1032338" spans="3:4">
      <c r="C1032338" s="7">
        <v>145</v>
      </c>
      <c r="D1032338" s="98">
        <v>2</v>
      </c>
    </row>
    <row r="1032339" spans="3:4">
      <c r="C1032339" s="7">
        <v>146</v>
      </c>
      <c r="D1032339" s="98">
        <v>2</v>
      </c>
    </row>
    <row r="1032340" spans="3:4">
      <c r="C1032340" s="7">
        <v>147</v>
      </c>
      <c r="D1032340" s="98">
        <v>2</v>
      </c>
    </row>
    <row r="1032341" spans="3:4">
      <c r="C1032341" s="7">
        <v>148</v>
      </c>
      <c r="D1032341" s="98">
        <v>1</v>
      </c>
    </row>
    <row r="1032342" spans="3:4">
      <c r="C1032342" s="7">
        <v>149</v>
      </c>
      <c r="D1032342" s="98">
        <v>2</v>
      </c>
    </row>
    <row r="1032343" spans="3:4">
      <c r="C1032343" s="7">
        <v>150</v>
      </c>
      <c r="D1032343" s="98">
        <v>2</v>
      </c>
    </row>
    <row r="1032344" spans="3:4">
      <c r="C1032344" s="7">
        <v>151</v>
      </c>
      <c r="D1032344" s="98">
        <v>2</v>
      </c>
    </row>
    <row r="1032345" spans="3:4">
      <c r="C1032345" s="7">
        <v>152</v>
      </c>
      <c r="D1032345" s="98">
        <v>2</v>
      </c>
    </row>
    <row r="1032346" spans="3:4">
      <c r="C1032346" s="7">
        <v>153</v>
      </c>
      <c r="D1032346" s="98">
        <v>2</v>
      </c>
    </row>
    <row r="1032347" spans="3:4">
      <c r="C1032347" s="7">
        <v>154</v>
      </c>
      <c r="D1032347" s="98">
        <v>2</v>
      </c>
    </row>
    <row r="1032348" spans="3:4">
      <c r="C1032348" s="7">
        <v>155</v>
      </c>
      <c r="D1032348" s="98">
        <v>2</v>
      </c>
    </row>
    <row r="1032349" spans="3:4">
      <c r="C1032349" s="7">
        <v>156</v>
      </c>
      <c r="D1032349" s="98">
        <v>2</v>
      </c>
    </row>
    <row r="1032350" spans="3:4">
      <c r="C1032350" s="7">
        <v>157</v>
      </c>
      <c r="D1032350" s="98">
        <v>2</v>
      </c>
    </row>
    <row r="1032351" spans="3:4">
      <c r="C1032351" s="7">
        <v>158</v>
      </c>
      <c r="D1032351" s="98">
        <v>2</v>
      </c>
    </row>
    <row r="1032352" spans="3:4">
      <c r="C1032352" s="7">
        <v>159</v>
      </c>
      <c r="D1032352" s="98">
        <v>2</v>
      </c>
    </row>
    <row r="1032353" spans="3:4">
      <c r="C1032353" s="7">
        <v>160</v>
      </c>
      <c r="D1032353" s="98">
        <v>2</v>
      </c>
    </row>
    <row r="1032354" spans="3:4">
      <c r="C1032354" s="7">
        <v>161</v>
      </c>
      <c r="D1032354" s="98">
        <v>2</v>
      </c>
    </row>
    <row r="1032355" spans="3:4">
      <c r="C1032355" s="7">
        <v>162</v>
      </c>
      <c r="D1032355" s="98">
        <v>2</v>
      </c>
    </row>
    <row r="1032356" spans="3:4">
      <c r="C1032356" s="7">
        <v>163</v>
      </c>
      <c r="D1032356" s="98">
        <v>2</v>
      </c>
    </row>
    <row r="1032357" spans="3:4">
      <c r="C1032357" s="7">
        <v>164</v>
      </c>
      <c r="D1032357" s="98">
        <v>2</v>
      </c>
    </row>
    <row r="1032358" spans="3:4">
      <c r="C1032358" s="7">
        <v>165</v>
      </c>
      <c r="D1032358" s="98">
        <v>2</v>
      </c>
    </row>
    <row r="1032359" spans="3:4">
      <c r="C1032359" s="7">
        <v>166</v>
      </c>
      <c r="D1032359" s="98">
        <v>2</v>
      </c>
    </row>
    <row r="1032360" spans="3:4">
      <c r="C1032360" s="7">
        <v>167</v>
      </c>
      <c r="D1032360" s="98">
        <v>2</v>
      </c>
    </row>
    <row r="1032361" spans="3:4">
      <c r="C1032361" s="7">
        <v>168</v>
      </c>
      <c r="D1032361" s="98">
        <v>2</v>
      </c>
    </row>
    <row r="1032362" spans="3:4">
      <c r="C1032362" s="7">
        <v>169</v>
      </c>
      <c r="D1032362" s="98">
        <v>2</v>
      </c>
    </row>
    <row r="1032363" spans="3:4">
      <c r="C1032363" s="7">
        <v>170</v>
      </c>
      <c r="D1032363" s="98">
        <v>2</v>
      </c>
    </row>
    <row r="1032364" spans="3:4">
      <c r="C1032364" s="7">
        <v>171</v>
      </c>
      <c r="D1032364" s="98">
        <v>2</v>
      </c>
    </row>
    <row r="1032365" spans="3:4">
      <c r="C1032365" s="7">
        <v>172</v>
      </c>
      <c r="D1032365" s="98">
        <v>2</v>
      </c>
    </row>
    <row r="1032366" spans="3:4">
      <c r="C1032366" s="7">
        <v>173</v>
      </c>
      <c r="D1032366" s="98">
        <v>2</v>
      </c>
    </row>
    <row r="1032367" spans="3:4">
      <c r="C1032367" s="7">
        <v>174</v>
      </c>
      <c r="D1032367" s="98">
        <v>2</v>
      </c>
    </row>
    <row r="1032368" spans="3:4">
      <c r="C1032368" s="7">
        <v>175</v>
      </c>
      <c r="D1032368" s="98">
        <v>2</v>
      </c>
    </row>
    <row r="1032369" spans="3:4">
      <c r="C1032369" s="7">
        <v>176</v>
      </c>
      <c r="D1032369" s="98">
        <v>2</v>
      </c>
    </row>
    <row r="1032370" spans="3:4">
      <c r="C1032370" s="7">
        <v>177</v>
      </c>
      <c r="D1032370" s="98">
        <v>2</v>
      </c>
    </row>
    <row r="1032371" spans="3:4">
      <c r="C1032371" s="7">
        <v>178</v>
      </c>
      <c r="D1032371" s="98">
        <v>2</v>
      </c>
    </row>
    <row r="1032372" spans="3:4">
      <c r="C1032372" s="7">
        <v>179</v>
      </c>
      <c r="D1032372" s="98">
        <v>1</v>
      </c>
    </row>
    <row r="1032373" spans="3:4">
      <c r="C1032373" s="7">
        <v>180</v>
      </c>
      <c r="D1032373" s="98">
        <v>2</v>
      </c>
    </row>
    <row r="1032374" spans="3:4">
      <c r="C1032374" s="7">
        <v>181</v>
      </c>
      <c r="D1032374" s="98">
        <v>2</v>
      </c>
    </row>
    <row r="1032375" spans="3:4">
      <c r="C1032375" s="7">
        <v>182</v>
      </c>
      <c r="D1032375" s="98">
        <v>2</v>
      </c>
    </row>
    <row r="1032376" spans="3:4">
      <c r="C1032376" s="7">
        <v>183</v>
      </c>
      <c r="D1032376" s="98">
        <v>2</v>
      </c>
    </row>
    <row r="1032377" spans="3:4">
      <c r="C1032377" s="7">
        <v>184</v>
      </c>
      <c r="D1032377" s="98">
        <v>1</v>
      </c>
    </row>
    <row r="1032378" spans="3:4">
      <c r="C1032378" s="7">
        <v>185</v>
      </c>
      <c r="D1032378" s="98">
        <v>2</v>
      </c>
    </row>
    <row r="1032379" spans="3:4">
      <c r="C1032379" s="7">
        <v>186</v>
      </c>
      <c r="D1032379" s="98">
        <v>2</v>
      </c>
    </row>
    <row r="1032380" spans="3:4">
      <c r="C1032380" s="7">
        <v>187</v>
      </c>
      <c r="D1032380" s="98">
        <v>5</v>
      </c>
    </row>
    <row r="1032381" spans="3:4">
      <c r="C1032381" s="7">
        <v>188</v>
      </c>
      <c r="D1032381" s="98">
        <v>1</v>
      </c>
    </row>
    <row r="1032382" spans="3:4">
      <c r="C1032382" s="7">
        <v>189</v>
      </c>
      <c r="D1032382" s="98">
        <v>5</v>
      </c>
    </row>
    <row r="1032383" spans="3:4">
      <c r="C1032383" s="7">
        <v>190</v>
      </c>
      <c r="D1032383" s="98">
        <v>5</v>
      </c>
    </row>
    <row r="1032384" spans="3:4">
      <c r="C1032384" s="7">
        <v>191</v>
      </c>
      <c r="D1032384" s="98">
        <v>5</v>
      </c>
    </row>
    <row r="1032385" spans="3:4">
      <c r="C1032385" s="7">
        <v>192</v>
      </c>
      <c r="D1032385" s="98">
        <v>1</v>
      </c>
    </row>
    <row r="1032386" spans="3:4">
      <c r="C1032386" s="7">
        <v>193</v>
      </c>
      <c r="D1032386" s="98">
        <v>1</v>
      </c>
    </row>
    <row r="1032387" spans="3:4">
      <c r="C1032387" s="7">
        <v>194</v>
      </c>
      <c r="D1032387" s="98">
        <v>2</v>
      </c>
    </row>
    <row r="1032388" spans="3:4">
      <c r="C1032388" s="7">
        <v>195</v>
      </c>
      <c r="D1032388" s="98">
        <v>5</v>
      </c>
    </row>
    <row r="1032389" spans="3:4">
      <c r="C1032389" s="7">
        <v>196</v>
      </c>
      <c r="D1032389" s="98">
        <v>3</v>
      </c>
    </row>
    <row r="1032390" spans="3:4">
      <c r="C1032390" s="7">
        <v>197</v>
      </c>
      <c r="D1032390" s="98">
        <v>4</v>
      </c>
    </row>
    <row r="1032391" spans="3:4">
      <c r="C1032391" s="7">
        <v>198</v>
      </c>
      <c r="D1032391" s="98">
        <v>1</v>
      </c>
    </row>
    <row r="1032392" spans="3:4">
      <c r="C1032392" s="7">
        <v>199</v>
      </c>
      <c r="D1032392" s="98">
        <v>5</v>
      </c>
    </row>
    <row r="1032393" spans="3:4">
      <c r="C1032393" s="7">
        <v>200</v>
      </c>
      <c r="D1032393" s="98">
        <v>2</v>
      </c>
    </row>
    <row r="1032394" spans="3:4">
      <c r="C1032394" s="7">
        <v>201</v>
      </c>
      <c r="D1032394" s="98">
        <v>1</v>
      </c>
    </row>
    <row r="1032395" spans="3:4">
      <c r="C1032395" s="7">
        <v>202</v>
      </c>
      <c r="D1032395" s="98">
        <v>4</v>
      </c>
    </row>
    <row r="1032396" spans="3:4">
      <c r="C1032396" s="7">
        <v>203</v>
      </c>
      <c r="D1032396" s="98">
        <v>4</v>
      </c>
    </row>
    <row r="1032397" spans="3:4">
      <c r="C1032397" s="7">
        <v>204</v>
      </c>
      <c r="D1032397" s="98">
        <v>3</v>
      </c>
    </row>
    <row r="1032398" spans="3:4">
      <c r="C1032398" s="7">
        <v>205</v>
      </c>
      <c r="D1032398" s="98">
        <v>1</v>
      </c>
    </row>
    <row r="1032399" spans="3:4">
      <c r="C1032399" s="7">
        <v>206</v>
      </c>
      <c r="D1032399" s="98">
        <v>5</v>
      </c>
    </row>
    <row r="1032400" spans="3:4">
      <c r="C1032400" s="7">
        <v>207</v>
      </c>
      <c r="D1032400" s="98">
        <v>5</v>
      </c>
    </row>
    <row r="1032401" spans="3:4">
      <c r="C1032401" s="7">
        <v>208</v>
      </c>
      <c r="D1032401" s="98">
        <v>4</v>
      </c>
    </row>
    <row r="1032402" spans="3:4">
      <c r="C1032402" s="7">
        <v>209</v>
      </c>
      <c r="D1032402" s="98">
        <v>2</v>
      </c>
    </row>
    <row r="1032403" spans="3:4">
      <c r="C1032403" s="7">
        <v>210</v>
      </c>
      <c r="D1032403" s="98">
        <v>1</v>
      </c>
    </row>
    <row r="1032404" spans="3:4">
      <c r="C1032404" s="7">
        <v>211</v>
      </c>
      <c r="D1032404" s="98">
        <v>4</v>
      </c>
    </row>
    <row r="1032405" spans="3:4">
      <c r="C1032405" s="7">
        <v>212</v>
      </c>
      <c r="D1032405" s="98">
        <v>1</v>
      </c>
    </row>
    <row r="1032406" spans="3:4">
      <c r="C1032406" s="7">
        <v>213</v>
      </c>
      <c r="D1032406" s="98">
        <v>4</v>
      </c>
    </row>
    <row r="1032407" spans="3:4">
      <c r="C1032407" s="7">
        <v>214</v>
      </c>
      <c r="D1032407" s="98">
        <v>1</v>
      </c>
    </row>
    <row r="1032408" spans="3:4">
      <c r="C1032408" s="7">
        <v>215</v>
      </c>
      <c r="D1032408" s="98">
        <v>2</v>
      </c>
    </row>
    <row r="1032409" spans="3:4">
      <c r="C1032409" s="7">
        <v>216</v>
      </c>
      <c r="D1032409" s="98">
        <v>4</v>
      </c>
    </row>
    <row r="1032410" spans="3:4">
      <c r="C1032410" s="7">
        <v>217</v>
      </c>
      <c r="D1032410" s="98">
        <v>4</v>
      </c>
    </row>
    <row r="1032411" spans="3:4">
      <c r="C1032411" s="7">
        <v>218</v>
      </c>
      <c r="D1032411" s="98">
        <v>3</v>
      </c>
    </row>
    <row r="1032412" spans="3:4">
      <c r="C1032412" s="7">
        <v>219</v>
      </c>
      <c r="D1032412" s="98">
        <v>2</v>
      </c>
    </row>
    <row r="1032413" spans="3:4">
      <c r="C1032413" s="7">
        <v>220</v>
      </c>
      <c r="D1032413" s="98">
        <v>5</v>
      </c>
    </row>
    <row r="1032414" spans="3:4">
      <c r="C1032414" s="7">
        <v>221</v>
      </c>
      <c r="D1032414" s="98">
        <v>1</v>
      </c>
    </row>
    <row r="1032415" spans="3:4">
      <c r="C1032415" s="7">
        <v>222</v>
      </c>
      <c r="D1032415" s="98"/>
    </row>
    <row r="1032416" spans="3:4">
      <c r="C1032416" s="7">
        <v>223</v>
      </c>
      <c r="D1032416" s="98">
        <v>4</v>
      </c>
    </row>
    <row r="1032417" spans="3:4">
      <c r="C1032417" s="7">
        <v>224</v>
      </c>
      <c r="D1032417" s="98">
        <v>5</v>
      </c>
    </row>
    <row r="1032418" spans="3:4">
      <c r="C1032418" s="7">
        <v>225</v>
      </c>
      <c r="D1032418" s="98">
        <v>3</v>
      </c>
    </row>
    <row r="1032419" spans="3:4">
      <c r="C1032419" s="7">
        <v>226</v>
      </c>
      <c r="D1032419" s="98">
        <v>4</v>
      </c>
    </row>
    <row r="1032420" spans="3:4">
      <c r="C1032420" s="7">
        <v>227</v>
      </c>
      <c r="D1032420" s="98">
        <v>1</v>
      </c>
    </row>
    <row r="1032421" spans="3:4">
      <c r="C1032421" s="7">
        <v>228</v>
      </c>
      <c r="D1032421" s="98">
        <v>2</v>
      </c>
    </row>
  </sheetData>
  <mergeCells count="36">
    <mergeCell ref="F1:O1"/>
    <mergeCell ref="P1:Y1"/>
    <mergeCell ref="Z1:AI1"/>
    <mergeCell ref="AJ1:AS1"/>
    <mergeCell ref="F23:I23"/>
    <mergeCell ref="P23:S23"/>
    <mergeCell ref="Z23:AC23"/>
    <mergeCell ref="AJ23:AM23"/>
    <mergeCell ref="AT23:AW23"/>
    <mergeCell ref="AT1:BA1"/>
    <mergeCell ref="BB1:BK1"/>
    <mergeCell ref="CF24:CI24"/>
    <mergeCell ref="BV23:BY23"/>
    <mergeCell ref="CF23:CI23"/>
    <mergeCell ref="BB24:BE24"/>
    <mergeCell ref="BL24:BN24"/>
    <mergeCell ref="BV24:BY24"/>
    <mergeCell ref="BI24:BJ24"/>
    <mergeCell ref="BL1:BU1"/>
    <mergeCell ref="BV1:CE1"/>
    <mergeCell ref="CF1:CO1"/>
    <mergeCell ref="BB23:BE23"/>
    <mergeCell ref="BL23:BN23"/>
    <mergeCell ref="CM24:CN24"/>
    <mergeCell ref="BS24:BT24"/>
    <mergeCell ref="CC24:CD24"/>
    <mergeCell ref="AY24:AZ24"/>
    <mergeCell ref="F24:I24"/>
    <mergeCell ref="P24:S24"/>
    <mergeCell ref="Z24:AC24"/>
    <mergeCell ref="AJ24:AM24"/>
    <mergeCell ref="AT24:AW24"/>
    <mergeCell ref="M24:N24"/>
    <mergeCell ref="W24:X24"/>
    <mergeCell ref="AG24:AH24"/>
    <mergeCell ref="AQ24:AR24"/>
  </mergeCells>
  <phoneticPr fontId="2" type="noConversion"/>
  <conditionalFormatting sqref="O3:O22">
    <cfRule type="containsText" dxfId="30" priority="21" operator="containsText" text="true">
      <formula>NOT(ISERROR(SEARCH("true",O3)))</formula>
    </cfRule>
    <cfRule type="containsText" dxfId="29" priority="24" operator="containsText" text="true">
      <formula>NOT(ISERROR(SEARCH("true",#REF!)))</formula>
    </cfRule>
  </conditionalFormatting>
  <conditionalFormatting sqref="Y3:Y22">
    <cfRule type="containsText" dxfId="28" priority="25" operator="containsText" text="true">
      <formula>NOT(ISERROR(SEARCH("true",Y3)))</formula>
    </cfRule>
  </conditionalFormatting>
  <conditionalFormatting sqref="AI3:AI22">
    <cfRule type="containsText" dxfId="26" priority="23" operator="containsText" text="true">
      <formula>NOT(ISERROR(SEARCH("true",AI3)))</formula>
    </cfRule>
  </conditionalFormatting>
  <conditionalFormatting sqref="AS3:AS22">
    <cfRule type="containsText" dxfId="24" priority="22" operator="containsText" text="true">
      <formula>NOT(ISERROR(SEARCH("true",AS3)))</formula>
    </cfRule>
  </conditionalFormatting>
  <conditionalFormatting sqref="BA3:BA22">
    <cfRule type="containsText" dxfId="22" priority="19" operator="containsText" text="true">
      <formula>NOT(ISERROR(SEARCH("true",BA3)))</formula>
    </cfRule>
    <cfRule type="containsText" dxfId="21" priority="20" operator="containsText" text="true">
      <formula>NOT(ISERROR(SEARCH("true",#REF!)))</formula>
    </cfRule>
  </conditionalFormatting>
  <conditionalFormatting sqref="BK3:BK22">
    <cfRule type="containsText" dxfId="19" priority="17" operator="containsText" text="true">
      <formula>NOT(ISERROR(SEARCH("true",BK3)))</formula>
    </cfRule>
    <cfRule type="containsText" dxfId="18" priority="18" operator="containsText" text="true">
      <formula>NOT(ISERROR(SEARCH("true",#REF!)))</formula>
    </cfRule>
  </conditionalFormatting>
  <conditionalFormatting sqref="BU3:BU22">
    <cfRule type="containsText" dxfId="17" priority="15" operator="containsText" text="true">
      <formula>NOT(ISERROR(SEARCH("true",BU3)))</formula>
    </cfRule>
    <cfRule type="containsText" dxfId="16" priority="16" operator="containsText" text="true">
      <formula>NOT(ISERROR(SEARCH("true",#REF!)))</formula>
    </cfRule>
  </conditionalFormatting>
  <conditionalFormatting sqref="CE3:CE22">
    <cfRule type="containsText" dxfId="14" priority="13" operator="containsText" text="true">
      <formula>NOT(ISERROR(SEARCH("true",CE3)))</formula>
    </cfRule>
    <cfRule type="containsText" dxfId="13" priority="14" operator="containsText" text="true">
      <formula>NOT(ISERROR(SEARCH("true",#REF!)))</formula>
    </cfRule>
  </conditionalFormatting>
  <conditionalFormatting sqref="CO3:CO22">
    <cfRule type="containsText" dxfId="11" priority="11" operator="containsText" text="true">
      <formula>NOT(ISERROR(SEARCH("true",CO3)))</formula>
    </cfRule>
    <cfRule type="containsText" dxfId="10" priority="12" operator="containsText" text="true">
      <formula>NOT(ISERROR(SEARCH("true",#REF!)))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A131FE1-D5A9-48FA-BDD7-902A340BD0AE}">
            <xm:f>NOT(ISERROR(SEARCH($O$3,M3)))</xm:f>
            <xm:f>$O$3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M3:N19</xm:sqref>
        </x14:conditionalFormatting>
        <x14:conditionalFormatting xmlns:xm="http://schemas.microsoft.com/office/excel/2006/main">
          <x14:cfRule type="containsText" priority="9" operator="containsText" id="{BBD08F4D-D89B-4DC1-B666-FB15E9786DBF}">
            <xm:f>NOT(ISERROR(SEARCH($AI$3,AG3)))</xm:f>
            <xm:f>$AI$3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AG3:AH22</xm:sqref>
        </x14:conditionalFormatting>
        <x14:conditionalFormatting xmlns:xm="http://schemas.microsoft.com/office/excel/2006/main">
          <x14:cfRule type="containsText" priority="7" operator="containsText" id="{BF7E13B0-0859-4853-9C16-354A7058F009}">
            <xm:f>NOT(ISERROR(SEARCH($AS$3,AP3)))</xm:f>
            <xm:f>$AS$3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AP3:AR22</xm:sqref>
        </x14:conditionalFormatting>
        <x14:conditionalFormatting xmlns:xm="http://schemas.microsoft.com/office/excel/2006/main">
          <x14:cfRule type="containsText" priority="6" operator="containsText" id="{9DB63E1A-45D1-45CF-9532-493187486699}">
            <xm:f>NOT(ISERROR(SEARCH($BA$3,AY3)))</xm:f>
            <xm:f>$BA$3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AY3:AZ22</xm:sqref>
        </x14:conditionalFormatting>
        <x14:conditionalFormatting xmlns:xm="http://schemas.microsoft.com/office/excel/2006/main">
          <x14:cfRule type="containsText" priority="5" operator="containsText" id="{0F65BAC8-8646-4E64-B489-7670E2866867}">
            <xm:f>NOT(ISERROR(SEARCH($BK$4,BI3)))</xm:f>
            <xm:f>$BK$4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BI3:BJ22</xm:sqref>
        </x14:conditionalFormatting>
        <x14:conditionalFormatting xmlns:xm="http://schemas.microsoft.com/office/excel/2006/main">
          <x14:cfRule type="containsText" priority="3" operator="containsText" id="{78692EAC-A3AD-416C-A282-871C6B086329}">
            <xm:f>NOT(ISERROR(SEARCH($CE$3,CC3)))</xm:f>
            <xm:f>$CE$3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CC3:CD19</xm:sqref>
        </x14:conditionalFormatting>
        <x14:conditionalFormatting xmlns:xm="http://schemas.microsoft.com/office/excel/2006/main">
          <x14:cfRule type="containsText" priority="4" operator="containsText" id="{7575173E-ED10-4C52-B3EA-150ADBDEECD9}">
            <xm:f>NOT(ISERROR(SEARCH($CO$3,CM3)))</xm:f>
            <xm:f>$CO$3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CM3:CN20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8"/>
  <sheetViews>
    <sheetView workbookViewId="0">
      <selection activeCell="E21" sqref="E21"/>
    </sheetView>
  </sheetViews>
  <sheetFormatPr defaultRowHeight="16.5"/>
  <sheetData>
    <row r="1" spans="1:27" ht="20.25">
      <c r="A1" s="226" t="s">
        <v>40</v>
      </c>
      <c r="B1" s="223" t="s">
        <v>41</v>
      </c>
      <c r="C1" s="224"/>
      <c r="D1" s="224"/>
      <c r="E1" s="225"/>
      <c r="F1" s="228" t="s">
        <v>42</v>
      </c>
      <c r="G1" s="229"/>
      <c r="H1" s="223" t="s">
        <v>43</v>
      </c>
      <c r="I1" s="224"/>
      <c r="J1" s="225"/>
      <c r="K1" s="228" t="s">
        <v>44</v>
      </c>
      <c r="L1" s="230"/>
      <c r="M1" s="229"/>
      <c r="N1" s="223" t="s">
        <v>45</v>
      </c>
      <c r="O1" s="224"/>
      <c r="P1" s="225"/>
      <c r="Q1" s="223" t="s">
        <v>46</v>
      </c>
      <c r="R1" s="224"/>
      <c r="S1" s="225"/>
      <c r="T1" s="223" t="s">
        <v>47</v>
      </c>
      <c r="U1" s="224"/>
      <c r="V1" s="225"/>
      <c r="W1" s="223" t="s">
        <v>48</v>
      </c>
      <c r="X1" s="224"/>
      <c r="Y1" s="225"/>
      <c r="Z1" s="223" t="s">
        <v>49</v>
      </c>
      <c r="AA1" s="225"/>
    </row>
    <row r="2" spans="1:27" ht="40.5">
      <c r="A2" s="227"/>
      <c r="B2" s="46" t="s">
        <v>50</v>
      </c>
      <c r="C2" s="47" t="s">
        <v>51</v>
      </c>
      <c r="D2" s="48" t="s">
        <v>52</v>
      </c>
      <c r="E2" s="49" t="s">
        <v>53</v>
      </c>
      <c r="F2" s="50" t="s">
        <v>54</v>
      </c>
      <c r="G2" s="49" t="s">
        <v>53</v>
      </c>
      <c r="H2" s="46" t="s">
        <v>55</v>
      </c>
      <c r="I2" s="47" t="s">
        <v>56</v>
      </c>
      <c r="J2" s="49" t="s">
        <v>57</v>
      </c>
      <c r="K2" s="51" t="s">
        <v>58</v>
      </c>
      <c r="L2" s="48" t="s">
        <v>59</v>
      </c>
      <c r="M2" s="49" t="s">
        <v>53</v>
      </c>
      <c r="N2" s="46" t="s">
        <v>60</v>
      </c>
      <c r="O2" s="48" t="s">
        <v>61</v>
      </c>
      <c r="P2" s="49" t="s">
        <v>53</v>
      </c>
      <c r="Q2" s="46" t="s">
        <v>62</v>
      </c>
      <c r="R2" s="47" t="s">
        <v>63</v>
      </c>
      <c r="S2" s="49" t="s">
        <v>53</v>
      </c>
      <c r="T2" s="46" t="s">
        <v>64</v>
      </c>
      <c r="U2" s="48" t="s">
        <v>65</v>
      </c>
      <c r="V2" s="49" t="s">
        <v>53</v>
      </c>
      <c r="W2" s="46" t="s">
        <v>66</v>
      </c>
      <c r="X2" s="48" t="s">
        <v>67</v>
      </c>
      <c r="Y2" s="49" t="s">
        <v>53</v>
      </c>
      <c r="Z2" s="52" t="s">
        <v>68</v>
      </c>
      <c r="AA2" s="49" t="s">
        <v>57</v>
      </c>
    </row>
    <row r="3" spans="1:27">
      <c r="A3" s="53">
        <v>0</v>
      </c>
      <c r="B3" s="54">
        <v>13</v>
      </c>
      <c r="C3" s="55">
        <v>12</v>
      </c>
      <c r="D3" s="56">
        <v>15</v>
      </c>
      <c r="E3" s="57">
        <f>SUM(B3:D3)/3</f>
        <v>13.333333333333334</v>
      </c>
      <c r="F3" s="58">
        <v>16</v>
      </c>
      <c r="G3" s="57">
        <f>SUM(F3)/1</f>
        <v>16</v>
      </c>
      <c r="H3" s="54">
        <v>12</v>
      </c>
      <c r="I3" s="56">
        <v>14</v>
      </c>
      <c r="J3" s="57">
        <f>SUM(H3:I3)/2</f>
        <v>13</v>
      </c>
      <c r="K3" s="54">
        <v>13</v>
      </c>
      <c r="L3" s="56">
        <v>15</v>
      </c>
      <c r="M3" s="57">
        <f>SUM(K3:L3)/2</f>
        <v>14</v>
      </c>
      <c r="N3" s="54">
        <v>17</v>
      </c>
      <c r="O3" s="56">
        <v>14</v>
      </c>
      <c r="P3" s="57">
        <f>SUM(N3:O3)/2</f>
        <v>15.5</v>
      </c>
      <c r="Q3" s="59">
        <v>11</v>
      </c>
      <c r="R3" s="60">
        <v>13</v>
      </c>
      <c r="S3" s="57">
        <f>SUM(Q3:R3)/2</f>
        <v>12</v>
      </c>
      <c r="T3" s="59">
        <v>13</v>
      </c>
      <c r="U3" s="60">
        <v>15</v>
      </c>
      <c r="V3" s="57">
        <f>SUM(T3:U3)/2</f>
        <v>14</v>
      </c>
      <c r="W3" s="59">
        <v>15</v>
      </c>
      <c r="X3" s="60">
        <v>12</v>
      </c>
      <c r="Y3" s="57">
        <f>SUM(W3:X3)/2</f>
        <v>13.5</v>
      </c>
      <c r="Z3" s="61">
        <v>13</v>
      </c>
      <c r="AA3" s="57">
        <f>SUM(Z3)/1</f>
        <v>13</v>
      </c>
    </row>
    <row r="4" spans="1:27">
      <c r="A4" s="53">
        <v>1</v>
      </c>
      <c r="B4" s="54">
        <v>13</v>
      </c>
      <c r="C4" s="55">
        <v>12</v>
      </c>
      <c r="D4" s="56">
        <v>15</v>
      </c>
      <c r="E4" s="57">
        <f>SUM(B4:D4)/3</f>
        <v>13.333333333333334</v>
      </c>
      <c r="F4" s="58">
        <v>16</v>
      </c>
      <c r="G4" s="57">
        <f>SUM(F4)/1</f>
        <v>16</v>
      </c>
      <c r="H4" s="54">
        <v>12</v>
      </c>
      <c r="I4" s="56">
        <v>14</v>
      </c>
      <c r="J4" s="57">
        <f>SUM(H4:I4)/2</f>
        <v>13</v>
      </c>
      <c r="K4" s="54">
        <v>13</v>
      </c>
      <c r="L4" s="56">
        <v>15</v>
      </c>
      <c r="M4" s="57">
        <f>SUM(K4:L4)/2</f>
        <v>14</v>
      </c>
      <c r="N4" s="54">
        <v>17</v>
      </c>
      <c r="O4" s="56">
        <v>14</v>
      </c>
      <c r="P4" s="57">
        <f>SUM(N4:O4)/2</f>
        <v>15.5</v>
      </c>
      <c r="Q4" s="59">
        <v>11</v>
      </c>
      <c r="R4" s="60">
        <v>13</v>
      </c>
      <c r="S4" s="57">
        <f>SUM(Q4:R4)/2</f>
        <v>12</v>
      </c>
      <c r="T4" s="59">
        <v>13</v>
      </c>
      <c r="U4" s="60">
        <v>15</v>
      </c>
      <c r="V4" s="57">
        <f>SUM(T4:U4)/2</f>
        <v>14</v>
      </c>
      <c r="W4" s="59">
        <v>15</v>
      </c>
      <c r="X4" s="60">
        <v>12</v>
      </c>
      <c r="Y4" s="57">
        <f>SUM(W4:X4)/2</f>
        <v>13.5</v>
      </c>
      <c r="Z4" s="61">
        <v>13</v>
      </c>
      <c r="AA4" s="57">
        <f>SUM(Z4)/1</f>
        <v>13</v>
      </c>
    </row>
    <row r="5" spans="1:27">
      <c r="A5" s="53">
        <v>2</v>
      </c>
      <c r="B5" s="54">
        <v>17</v>
      </c>
      <c r="C5" s="55">
        <v>16</v>
      </c>
      <c r="D5" s="56">
        <v>18</v>
      </c>
      <c r="E5" s="57">
        <f>SUM(B5:D5)/3</f>
        <v>17</v>
      </c>
      <c r="F5" s="58">
        <v>18</v>
      </c>
      <c r="G5" s="57">
        <f t="shared" ref="G5:G17" si="0">SUM(F5)/1</f>
        <v>18</v>
      </c>
      <c r="H5" s="54">
        <v>15</v>
      </c>
      <c r="I5" s="56">
        <v>17</v>
      </c>
      <c r="J5" s="57">
        <f t="shared" ref="J5:J17" si="1">SUM(H5:I5)/2</f>
        <v>16</v>
      </c>
      <c r="K5" s="54">
        <v>16</v>
      </c>
      <c r="L5" s="56">
        <v>18</v>
      </c>
      <c r="M5" s="57">
        <f t="shared" ref="M5:M17" si="2">SUM(K5:L5)/2</f>
        <v>17</v>
      </c>
      <c r="N5" s="54">
        <v>19</v>
      </c>
      <c r="O5" s="56">
        <v>17</v>
      </c>
      <c r="P5" s="57">
        <f t="shared" ref="P5:P17" si="3">SUM(N5:O5)/2</f>
        <v>18</v>
      </c>
      <c r="Q5" s="54">
        <v>15</v>
      </c>
      <c r="R5" s="56">
        <v>18</v>
      </c>
      <c r="S5" s="57">
        <f t="shared" ref="S5:S17" si="4">SUM(Q5:R5)/2</f>
        <v>16.5</v>
      </c>
      <c r="T5" s="54">
        <v>16</v>
      </c>
      <c r="U5" s="56">
        <v>19</v>
      </c>
      <c r="V5" s="57">
        <f t="shared" ref="V5:V17" si="5">SUM(T5:U5)/2</f>
        <v>17.5</v>
      </c>
      <c r="W5" s="54">
        <v>19</v>
      </c>
      <c r="X5" s="56">
        <v>18</v>
      </c>
      <c r="Y5" s="57">
        <f t="shared" ref="Y5:Y17" si="6">SUM(W5:X5)/2</f>
        <v>18.5</v>
      </c>
      <c r="Z5" s="62">
        <v>18</v>
      </c>
      <c r="AA5" s="57">
        <f t="shared" ref="AA5:AA17" si="7">SUM(Z5)/1</f>
        <v>18</v>
      </c>
    </row>
    <row r="6" spans="1:27">
      <c r="A6" s="53">
        <v>3</v>
      </c>
      <c r="B6" s="54">
        <v>27</v>
      </c>
      <c r="C6" s="55">
        <v>26</v>
      </c>
      <c r="D6" s="56">
        <v>29</v>
      </c>
      <c r="E6" s="57">
        <f t="shared" ref="E6:E17" si="8">SUM(B6:D6)/3</f>
        <v>27.333333333333332</v>
      </c>
      <c r="F6" s="58">
        <v>28</v>
      </c>
      <c r="G6" s="57">
        <f t="shared" si="0"/>
        <v>28</v>
      </c>
      <c r="H6" s="54">
        <v>24</v>
      </c>
      <c r="I6" s="56">
        <v>26</v>
      </c>
      <c r="J6" s="57">
        <f t="shared" si="1"/>
        <v>25</v>
      </c>
      <c r="K6" s="54">
        <v>24</v>
      </c>
      <c r="L6" s="56">
        <v>28</v>
      </c>
      <c r="M6" s="57">
        <f t="shared" si="2"/>
        <v>26</v>
      </c>
      <c r="N6" s="54">
        <v>29</v>
      </c>
      <c r="O6" s="56">
        <v>27</v>
      </c>
      <c r="P6" s="57">
        <f t="shared" si="3"/>
        <v>28</v>
      </c>
      <c r="Q6" s="54">
        <v>25</v>
      </c>
      <c r="R6" s="56">
        <v>27</v>
      </c>
      <c r="S6" s="57">
        <f t="shared" si="4"/>
        <v>26</v>
      </c>
      <c r="T6" s="54">
        <v>27</v>
      </c>
      <c r="U6" s="56">
        <v>29</v>
      </c>
      <c r="V6" s="57">
        <f t="shared" si="5"/>
        <v>28</v>
      </c>
      <c r="W6" s="54">
        <v>27</v>
      </c>
      <c r="X6" s="56">
        <v>24</v>
      </c>
      <c r="Y6" s="57">
        <f t="shared" si="6"/>
        <v>25.5</v>
      </c>
      <c r="Z6" s="62">
        <v>28</v>
      </c>
      <c r="AA6" s="57">
        <f t="shared" si="7"/>
        <v>28</v>
      </c>
    </row>
    <row r="7" spans="1:27">
      <c r="A7" s="53">
        <v>4</v>
      </c>
      <c r="B7" s="54">
        <v>32</v>
      </c>
      <c r="C7" s="55">
        <v>31</v>
      </c>
      <c r="D7" s="56">
        <v>33</v>
      </c>
      <c r="E7" s="57">
        <f t="shared" si="8"/>
        <v>32</v>
      </c>
      <c r="F7" s="58">
        <v>31</v>
      </c>
      <c r="G7" s="57">
        <f t="shared" si="0"/>
        <v>31</v>
      </c>
      <c r="H7" s="54">
        <v>30</v>
      </c>
      <c r="I7" s="56">
        <v>31</v>
      </c>
      <c r="J7" s="57">
        <f t="shared" si="1"/>
        <v>30.5</v>
      </c>
      <c r="K7" s="54">
        <v>31</v>
      </c>
      <c r="L7" s="56">
        <v>33</v>
      </c>
      <c r="M7" s="57">
        <f t="shared" si="2"/>
        <v>32</v>
      </c>
      <c r="N7" s="54">
        <v>34</v>
      </c>
      <c r="O7" s="56">
        <v>33</v>
      </c>
      <c r="P7" s="57">
        <f t="shared" si="3"/>
        <v>33.5</v>
      </c>
      <c r="Q7" s="54">
        <v>30</v>
      </c>
      <c r="R7" s="56">
        <v>32</v>
      </c>
      <c r="S7" s="57">
        <f t="shared" si="4"/>
        <v>31</v>
      </c>
      <c r="T7" s="54">
        <v>30</v>
      </c>
      <c r="U7" s="56">
        <v>31</v>
      </c>
      <c r="V7" s="57">
        <f t="shared" si="5"/>
        <v>30.5</v>
      </c>
      <c r="W7" s="54">
        <v>31</v>
      </c>
      <c r="X7" s="56">
        <v>30</v>
      </c>
      <c r="Y7" s="57">
        <f t="shared" si="6"/>
        <v>30.5</v>
      </c>
      <c r="Z7" s="62">
        <v>31</v>
      </c>
      <c r="AA7" s="57">
        <f t="shared" si="7"/>
        <v>31</v>
      </c>
    </row>
    <row r="8" spans="1:27">
      <c r="A8" s="53">
        <v>5</v>
      </c>
      <c r="B8" s="54">
        <v>34</v>
      </c>
      <c r="C8" s="55">
        <v>33</v>
      </c>
      <c r="D8" s="56">
        <v>35</v>
      </c>
      <c r="E8" s="57">
        <f t="shared" si="8"/>
        <v>34</v>
      </c>
      <c r="F8" s="58">
        <v>33</v>
      </c>
      <c r="G8" s="57">
        <f t="shared" si="0"/>
        <v>33</v>
      </c>
      <c r="H8" s="54">
        <v>32</v>
      </c>
      <c r="I8" s="56">
        <v>34</v>
      </c>
      <c r="J8" s="57">
        <f t="shared" si="1"/>
        <v>33</v>
      </c>
      <c r="K8" s="54">
        <v>34</v>
      </c>
      <c r="L8" s="56">
        <v>36</v>
      </c>
      <c r="M8" s="57">
        <f t="shared" si="2"/>
        <v>35</v>
      </c>
      <c r="N8" s="54">
        <v>36</v>
      </c>
      <c r="O8" s="56">
        <v>35</v>
      </c>
      <c r="P8" s="57">
        <f t="shared" si="3"/>
        <v>35.5</v>
      </c>
      <c r="Q8" s="54">
        <v>33</v>
      </c>
      <c r="R8" s="56">
        <v>35</v>
      </c>
      <c r="S8" s="57">
        <f t="shared" si="4"/>
        <v>34</v>
      </c>
      <c r="T8" s="54">
        <v>32</v>
      </c>
      <c r="U8" s="56">
        <v>34</v>
      </c>
      <c r="V8" s="57">
        <f t="shared" si="5"/>
        <v>33</v>
      </c>
      <c r="W8" s="54">
        <v>33</v>
      </c>
      <c r="X8" s="56">
        <v>32</v>
      </c>
      <c r="Y8" s="57">
        <f t="shared" si="6"/>
        <v>32.5</v>
      </c>
      <c r="Z8" s="62">
        <v>34</v>
      </c>
      <c r="AA8" s="57">
        <f t="shared" si="7"/>
        <v>34</v>
      </c>
    </row>
    <row r="9" spans="1:27">
      <c r="A9" s="53">
        <v>6</v>
      </c>
      <c r="B9" s="54">
        <v>37</v>
      </c>
      <c r="C9" s="55">
        <v>36</v>
      </c>
      <c r="D9" s="56">
        <v>38</v>
      </c>
      <c r="E9" s="57">
        <f t="shared" si="8"/>
        <v>37</v>
      </c>
      <c r="F9" s="58">
        <v>38</v>
      </c>
      <c r="G9" s="57">
        <f t="shared" si="0"/>
        <v>38</v>
      </c>
      <c r="H9" s="54">
        <v>35</v>
      </c>
      <c r="I9" s="56">
        <v>37</v>
      </c>
      <c r="J9" s="57">
        <f t="shared" si="1"/>
        <v>36</v>
      </c>
      <c r="K9" s="54">
        <v>37</v>
      </c>
      <c r="L9" s="56">
        <v>39</v>
      </c>
      <c r="M9" s="57">
        <f t="shared" si="2"/>
        <v>38</v>
      </c>
      <c r="N9" s="54">
        <v>39</v>
      </c>
      <c r="O9" s="56">
        <v>37</v>
      </c>
      <c r="P9" s="57">
        <f t="shared" si="3"/>
        <v>38</v>
      </c>
      <c r="Q9" s="54">
        <v>36</v>
      </c>
      <c r="R9" s="56">
        <v>39</v>
      </c>
      <c r="S9" s="57">
        <f t="shared" si="4"/>
        <v>37.5</v>
      </c>
      <c r="T9" s="54">
        <v>35</v>
      </c>
      <c r="U9" s="56">
        <v>39</v>
      </c>
      <c r="V9" s="57">
        <f t="shared" si="5"/>
        <v>37</v>
      </c>
      <c r="W9" s="54">
        <v>38</v>
      </c>
      <c r="X9" s="56">
        <v>34</v>
      </c>
      <c r="Y9" s="57">
        <f t="shared" si="6"/>
        <v>36</v>
      </c>
      <c r="Z9" s="62">
        <v>37</v>
      </c>
      <c r="AA9" s="57">
        <f t="shared" si="7"/>
        <v>37</v>
      </c>
    </row>
    <row r="10" spans="1:27">
      <c r="A10" s="53">
        <v>7</v>
      </c>
      <c r="B10" s="54">
        <v>48</v>
      </c>
      <c r="C10" s="55">
        <v>47</v>
      </c>
      <c r="D10" s="56">
        <v>49</v>
      </c>
      <c r="E10" s="57">
        <f t="shared" si="8"/>
        <v>48</v>
      </c>
      <c r="F10" s="58">
        <v>47</v>
      </c>
      <c r="G10" s="57">
        <f t="shared" si="0"/>
        <v>47</v>
      </c>
      <c r="H10" s="54">
        <v>43</v>
      </c>
      <c r="I10" s="56">
        <v>49</v>
      </c>
      <c r="J10" s="57">
        <f t="shared" si="1"/>
        <v>46</v>
      </c>
      <c r="K10" s="54">
        <v>43</v>
      </c>
      <c r="L10" s="56">
        <v>46</v>
      </c>
      <c r="M10" s="57">
        <f t="shared" si="2"/>
        <v>44.5</v>
      </c>
      <c r="N10" s="54">
        <v>48</v>
      </c>
      <c r="O10" s="56">
        <v>46</v>
      </c>
      <c r="P10" s="57">
        <f t="shared" si="3"/>
        <v>47</v>
      </c>
      <c r="Q10" s="54">
        <v>46</v>
      </c>
      <c r="R10" s="56">
        <v>47</v>
      </c>
      <c r="S10" s="57">
        <f t="shared" si="4"/>
        <v>46.5</v>
      </c>
      <c r="T10" s="54">
        <v>44</v>
      </c>
      <c r="U10" s="56">
        <v>48</v>
      </c>
      <c r="V10" s="57">
        <f t="shared" si="5"/>
        <v>46</v>
      </c>
      <c r="W10" s="54">
        <v>43</v>
      </c>
      <c r="X10" s="56">
        <v>40</v>
      </c>
      <c r="Y10" s="57">
        <f t="shared" si="6"/>
        <v>41.5</v>
      </c>
      <c r="Z10" s="62">
        <v>48</v>
      </c>
      <c r="AA10" s="57">
        <f t="shared" si="7"/>
        <v>48</v>
      </c>
    </row>
    <row r="11" spans="1:27">
      <c r="A11" s="53">
        <v>8</v>
      </c>
      <c r="B11" s="54">
        <v>53</v>
      </c>
      <c r="C11" s="55">
        <v>52</v>
      </c>
      <c r="D11" s="56">
        <v>55</v>
      </c>
      <c r="E11" s="57">
        <f t="shared" si="8"/>
        <v>53.333333333333336</v>
      </c>
      <c r="F11" s="58">
        <v>54</v>
      </c>
      <c r="G11" s="57">
        <f t="shared" si="0"/>
        <v>54</v>
      </c>
      <c r="H11" s="54">
        <v>50</v>
      </c>
      <c r="I11" s="56">
        <v>56</v>
      </c>
      <c r="J11" s="57">
        <f t="shared" si="1"/>
        <v>53</v>
      </c>
      <c r="K11" s="54">
        <v>52</v>
      </c>
      <c r="L11" s="56">
        <v>54</v>
      </c>
      <c r="M11" s="57">
        <f t="shared" si="2"/>
        <v>53</v>
      </c>
      <c r="N11" s="54">
        <v>56</v>
      </c>
      <c r="O11" s="56">
        <v>54</v>
      </c>
      <c r="P11" s="57">
        <f t="shared" si="3"/>
        <v>55</v>
      </c>
      <c r="Q11" s="54">
        <v>50</v>
      </c>
      <c r="R11" s="56">
        <v>55</v>
      </c>
      <c r="S11" s="57">
        <f t="shared" si="4"/>
        <v>52.5</v>
      </c>
      <c r="T11" s="54">
        <v>51</v>
      </c>
      <c r="U11" s="56">
        <v>53</v>
      </c>
      <c r="V11" s="57">
        <f t="shared" si="5"/>
        <v>52</v>
      </c>
      <c r="W11" s="54">
        <v>52</v>
      </c>
      <c r="X11" s="56">
        <v>51</v>
      </c>
      <c r="Y11" s="57">
        <f t="shared" si="6"/>
        <v>51.5</v>
      </c>
      <c r="Z11" s="62">
        <v>52</v>
      </c>
      <c r="AA11" s="57">
        <f t="shared" si="7"/>
        <v>52</v>
      </c>
    </row>
    <row r="12" spans="1:27">
      <c r="A12" s="53">
        <v>9</v>
      </c>
      <c r="B12" s="54">
        <v>57</v>
      </c>
      <c r="C12" s="55">
        <v>56</v>
      </c>
      <c r="D12" s="56">
        <v>59</v>
      </c>
      <c r="E12" s="57">
        <f t="shared" si="8"/>
        <v>57.333333333333336</v>
      </c>
      <c r="F12" s="58">
        <v>58</v>
      </c>
      <c r="G12" s="57">
        <f t="shared" si="0"/>
        <v>58</v>
      </c>
      <c r="H12" s="54">
        <v>57</v>
      </c>
      <c r="I12" s="56">
        <v>59</v>
      </c>
      <c r="J12" s="57">
        <f t="shared" si="1"/>
        <v>58</v>
      </c>
      <c r="K12" s="54">
        <v>56</v>
      </c>
      <c r="L12" s="56">
        <v>58</v>
      </c>
      <c r="M12" s="57">
        <f t="shared" si="2"/>
        <v>57</v>
      </c>
      <c r="N12" s="54">
        <v>59</v>
      </c>
      <c r="O12" s="56">
        <v>57</v>
      </c>
      <c r="P12" s="57">
        <f t="shared" si="3"/>
        <v>58</v>
      </c>
      <c r="Q12" s="54">
        <v>56</v>
      </c>
      <c r="R12" s="56">
        <v>59</v>
      </c>
      <c r="S12" s="57">
        <f t="shared" si="4"/>
        <v>57.5</v>
      </c>
      <c r="T12" s="54">
        <v>55</v>
      </c>
      <c r="U12" s="56">
        <v>57</v>
      </c>
      <c r="V12" s="57">
        <f t="shared" si="5"/>
        <v>56</v>
      </c>
      <c r="W12" s="54">
        <v>58</v>
      </c>
      <c r="X12" s="56">
        <v>55</v>
      </c>
      <c r="Y12" s="57">
        <f t="shared" si="6"/>
        <v>56.5</v>
      </c>
      <c r="Z12" s="62">
        <v>57</v>
      </c>
      <c r="AA12" s="57">
        <f t="shared" si="7"/>
        <v>57</v>
      </c>
    </row>
    <row r="13" spans="1:27" ht="17.25" thickBot="1">
      <c r="A13" s="63">
        <v>10</v>
      </c>
      <c r="B13" s="64">
        <v>66</v>
      </c>
      <c r="C13" s="65">
        <v>65</v>
      </c>
      <c r="D13" s="66">
        <v>68</v>
      </c>
      <c r="E13" s="67">
        <f t="shared" si="8"/>
        <v>66.333333333333329</v>
      </c>
      <c r="F13" s="68">
        <v>68</v>
      </c>
      <c r="G13" s="67">
        <f t="shared" si="0"/>
        <v>68</v>
      </c>
      <c r="H13" s="64">
        <v>66</v>
      </c>
      <c r="I13" s="66">
        <v>69</v>
      </c>
      <c r="J13" s="67">
        <f t="shared" si="1"/>
        <v>67.5</v>
      </c>
      <c r="K13" s="64">
        <v>63</v>
      </c>
      <c r="L13" s="66">
        <v>65</v>
      </c>
      <c r="M13" s="67">
        <f t="shared" si="2"/>
        <v>64</v>
      </c>
      <c r="N13" s="64">
        <v>69</v>
      </c>
      <c r="O13" s="66">
        <v>67</v>
      </c>
      <c r="P13" s="67">
        <f t="shared" si="3"/>
        <v>68</v>
      </c>
      <c r="Q13" s="64">
        <v>64</v>
      </c>
      <c r="R13" s="66">
        <v>66</v>
      </c>
      <c r="S13" s="67">
        <f t="shared" si="4"/>
        <v>65</v>
      </c>
      <c r="T13" s="64">
        <v>62</v>
      </c>
      <c r="U13" s="66">
        <v>67</v>
      </c>
      <c r="V13" s="67">
        <f t="shared" si="5"/>
        <v>64.5</v>
      </c>
      <c r="W13" s="64">
        <v>69</v>
      </c>
      <c r="X13" s="66">
        <v>64</v>
      </c>
      <c r="Y13" s="67">
        <f t="shared" si="6"/>
        <v>66.5</v>
      </c>
      <c r="Z13" s="69">
        <v>67</v>
      </c>
      <c r="AA13" s="67">
        <f t="shared" si="7"/>
        <v>67</v>
      </c>
    </row>
    <row r="14" spans="1:27">
      <c r="A14" s="70">
        <v>11</v>
      </c>
      <c r="B14" s="71">
        <v>75</v>
      </c>
      <c r="C14" s="72">
        <v>73</v>
      </c>
      <c r="D14" s="73">
        <v>78</v>
      </c>
      <c r="E14" s="74">
        <f t="shared" si="8"/>
        <v>75.333333333333329</v>
      </c>
      <c r="F14" s="75">
        <v>78</v>
      </c>
      <c r="G14" s="74">
        <f t="shared" si="0"/>
        <v>78</v>
      </c>
      <c r="H14" s="71">
        <v>77</v>
      </c>
      <c r="I14" s="73">
        <v>79</v>
      </c>
      <c r="J14" s="74">
        <f t="shared" si="1"/>
        <v>78</v>
      </c>
      <c r="K14" s="71">
        <v>73</v>
      </c>
      <c r="L14" s="73">
        <v>76</v>
      </c>
      <c r="M14" s="74">
        <f t="shared" si="2"/>
        <v>74.5</v>
      </c>
      <c r="N14" s="71">
        <v>79</v>
      </c>
      <c r="O14" s="73">
        <v>76</v>
      </c>
      <c r="P14" s="74">
        <f t="shared" si="3"/>
        <v>77.5</v>
      </c>
      <c r="Q14" s="71">
        <v>75</v>
      </c>
      <c r="R14" s="73">
        <v>77</v>
      </c>
      <c r="S14" s="74">
        <f t="shared" si="4"/>
        <v>76</v>
      </c>
      <c r="T14" s="71">
        <v>73</v>
      </c>
      <c r="U14" s="73">
        <v>77</v>
      </c>
      <c r="V14" s="74">
        <f t="shared" si="5"/>
        <v>75</v>
      </c>
      <c r="W14" s="71">
        <v>79</v>
      </c>
      <c r="X14" s="73">
        <v>74</v>
      </c>
      <c r="Y14" s="74">
        <f t="shared" si="6"/>
        <v>76.5</v>
      </c>
      <c r="Z14" s="76">
        <v>76</v>
      </c>
      <c r="AA14" s="74">
        <f t="shared" si="7"/>
        <v>76</v>
      </c>
    </row>
    <row r="15" spans="1:27">
      <c r="A15" s="53">
        <v>12</v>
      </c>
      <c r="B15" s="77">
        <v>82</v>
      </c>
      <c r="C15" s="78">
        <v>81</v>
      </c>
      <c r="D15" s="79">
        <v>83</v>
      </c>
      <c r="E15" s="80">
        <f t="shared" si="8"/>
        <v>82</v>
      </c>
      <c r="F15" s="81">
        <v>82</v>
      </c>
      <c r="G15" s="80">
        <f t="shared" si="0"/>
        <v>82</v>
      </c>
      <c r="H15" s="77">
        <v>80</v>
      </c>
      <c r="I15" s="79">
        <v>82</v>
      </c>
      <c r="J15" s="80">
        <f t="shared" si="1"/>
        <v>81</v>
      </c>
      <c r="K15" s="77">
        <v>83</v>
      </c>
      <c r="L15" s="79">
        <v>85</v>
      </c>
      <c r="M15" s="80">
        <f t="shared" si="2"/>
        <v>84</v>
      </c>
      <c r="N15" s="77">
        <v>85</v>
      </c>
      <c r="O15" s="79">
        <v>82</v>
      </c>
      <c r="P15" s="80">
        <f t="shared" si="3"/>
        <v>83.5</v>
      </c>
      <c r="Q15" s="77">
        <v>83</v>
      </c>
      <c r="R15" s="79">
        <v>88</v>
      </c>
      <c r="S15" s="80">
        <f t="shared" si="4"/>
        <v>85.5</v>
      </c>
      <c r="T15" s="77">
        <v>81</v>
      </c>
      <c r="U15" s="79">
        <v>83</v>
      </c>
      <c r="V15" s="80">
        <f t="shared" si="5"/>
        <v>82</v>
      </c>
      <c r="W15" s="77">
        <v>84</v>
      </c>
      <c r="X15" s="79">
        <v>81</v>
      </c>
      <c r="Y15" s="80">
        <f>SUM(W15:X15)/2</f>
        <v>82.5</v>
      </c>
      <c r="Z15" s="82">
        <v>82</v>
      </c>
      <c r="AA15" s="80">
        <f>SUM(Z15)/1</f>
        <v>82</v>
      </c>
    </row>
    <row r="16" spans="1:27">
      <c r="A16" s="53">
        <v>13</v>
      </c>
      <c r="B16" s="77">
        <v>87</v>
      </c>
      <c r="C16" s="78">
        <v>85</v>
      </c>
      <c r="D16" s="79">
        <v>89</v>
      </c>
      <c r="E16" s="80">
        <f t="shared" si="8"/>
        <v>87</v>
      </c>
      <c r="F16" s="81">
        <v>89</v>
      </c>
      <c r="G16" s="80">
        <f t="shared" si="0"/>
        <v>89</v>
      </c>
      <c r="H16" s="77">
        <v>83</v>
      </c>
      <c r="I16" s="79">
        <v>87</v>
      </c>
      <c r="J16" s="80">
        <f t="shared" si="1"/>
        <v>85</v>
      </c>
      <c r="K16" s="77">
        <v>87</v>
      </c>
      <c r="L16" s="79">
        <v>89</v>
      </c>
      <c r="M16" s="80">
        <f t="shared" si="2"/>
        <v>88</v>
      </c>
      <c r="N16" s="77">
        <v>89</v>
      </c>
      <c r="O16" s="79">
        <v>87</v>
      </c>
      <c r="P16" s="80">
        <f t="shared" si="3"/>
        <v>88</v>
      </c>
      <c r="Q16" s="77">
        <v>86</v>
      </c>
      <c r="R16" s="79">
        <v>88</v>
      </c>
      <c r="S16" s="80">
        <f t="shared" si="4"/>
        <v>87</v>
      </c>
      <c r="T16" s="77">
        <v>84</v>
      </c>
      <c r="U16" s="79">
        <v>88</v>
      </c>
      <c r="V16" s="80">
        <f t="shared" si="5"/>
        <v>86</v>
      </c>
      <c r="W16" s="77">
        <v>89</v>
      </c>
      <c r="X16" s="79">
        <v>85</v>
      </c>
      <c r="Y16" s="80">
        <f t="shared" si="6"/>
        <v>87</v>
      </c>
      <c r="Z16" s="82">
        <v>86</v>
      </c>
      <c r="AA16" s="80">
        <f t="shared" si="7"/>
        <v>86</v>
      </c>
    </row>
    <row r="17" spans="1:27">
      <c r="A17" s="53">
        <v>14</v>
      </c>
      <c r="B17" s="77">
        <v>92</v>
      </c>
      <c r="C17" s="78">
        <v>91</v>
      </c>
      <c r="D17" s="79">
        <v>94</v>
      </c>
      <c r="E17" s="80">
        <f t="shared" si="8"/>
        <v>92.333333333333329</v>
      </c>
      <c r="F17" s="81">
        <v>94</v>
      </c>
      <c r="G17" s="80">
        <f t="shared" si="0"/>
        <v>94</v>
      </c>
      <c r="H17" s="77">
        <v>91</v>
      </c>
      <c r="I17" s="79">
        <v>92</v>
      </c>
      <c r="J17" s="80">
        <f t="shared" si="1"/>
        <v>91.5</v>
      </c>
      <c r="K17" s="77">
        <v>91</v>
      </c>
      <c r="L17" s="79">
        <v>93</v>
      </c>
      <c r="M17" s="80">
        <f t="shared" si="2"/>
        <v>92</v>
      </c>
      <c r="N17" s="77">
        <v>93</v>
      </c>
      <c r="O17" s="79">
        <v>92</v>
      </c>
      <c r="P17" s="80">
        <f t="shared" si="3"/>
        <v>92.5</v>
      </c>
      <c r="Q17" s="77">
        <v>92</v>
      </c>
      <c r="R17" s="79">
        <v>94</v>
      </c>
      <c r="S17" s="80">
        <f t="shared" si="4"/>
        <v>93</v>
      </c>
      <c r="T17" s="77">
        <v>91</v>
      </c>
      <c r="U17" s="79">
        <v>93</v>
      </c>
      <c r="V17" s="80">
        <f t="shared" si="5"/>
        <v>92</v>
      </c>
      <c r="W17" s="77">
        <v>93</v>
      </c>
      <c r="X17" s="79">
        <v>91</v>
      </c>
      <c r="Y17" s="80">
        <f t="shared" si="6"/>
        <v>92</v>
      </c>
      <c r="Z17" s="82">
        <v>92</v>
      </c>
      <c r="AA17" s="80">
        <f t="shared" si="7"/>
        <v>92</v>
      </c>
    </row>
    <row r="18" spans="1:27" ht="17.25" thickBot="1">
      <c r="A18" s="83">
        <v>15</v>
      </c>
      <c r="B18" s="84">
        <v>97</v>
      </c>
      <c r="C18" s="85">
        <v>96</v>
      </c>
      <c r="D18" s="86">
        <v>98</v>
      </c>
      <c r="E18" s="87">
        <f>AVERAGE(B18:D18)</f>
        <v>97</v>
      </c>
      <c r="F18" s="88">
        <v>98</v>
      </c>
      <c r="G18" s="87">
        <f>AVERAGE(F18)</f>
        <v>98</v>
      </c>
      <c r="H18" s="84">
        <v>94</v>
      </c>
      <c r="I18" s="86">
        <v>96</v>
      </c>
      <c r="J18" s="87">
        <f>AVERAGE(H18:I18)</f>
        <v>95</v>
      </c>
      <c r="K18" s="84">
        <v>94</v>
      </c>
      <c r="L18" s="86">
        <v>96</v>
      </c>
      <c r="M18" s="87">
        <f>AVERAGE(K18:L18)</f>
        <v>95</v>
      </c>
      <c r="N18" s="84">
        <v>97</v>
      </c>
      <c r="O18" s="86">
        <v>95</v>
      </c>
      <c r="P18" s="87">
        <f>AVERAGE(N18:O18)</f>
        <v>96</v>
      </c>
      <c r="Q18" s="84">
        <v>95</v>
      </c>
      <c r="R18" s="86">
        <v>96</v>
      </c>
      <c r="S18" s="87">
        <f>AVERAGE(Q18:R18)</f>
        <v>95.5</v>
      </c>
      <c r="T18" s="84">
        <v>95</v>
      </c>
      <c r="U18" s="86">
        <v>97</v>
      </c>
      <c r="V18" s="87">
        <f>AVERAGE(T18:U18)</f>
        <v>96</v>
      </c>
      <c r="W18" s="84">
        <v>95</v>
      </c>
      <c r="X18" s="86">
        <v>94</v>
      </c>
      <c r="Y18" s="87">
        <f>AVERAGE(W18:X18)</f>
        <v>94.5</v>
      </c>
      <c r="Z18" s="89">
        <v>95</v>
      </c>
      <c r="AA18" s="87">
        <f>AVERAGE(Z18)</f>
        <v>95</v>
      </c>
    </row>
  </sheetData>
  <mergeCells count="10">
    <mergeCell ref="Q1:S1"/>
    <mergeCell ref="T1:V1"/>
    <mergeCell ref="W1:Y1"/>
    <mergeCell ref="Z1:AA1"/>
    <mergeCell ref="A1:A2"/>
    <mergeCell ref="B1:E1"/>
    <mergeCell ref="F1:G1"/>
    <mergeCell ref="H1:J1"/>
    <mergeCell ref="K1:M1"/>
    <mergeCell ref="N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6384"/>
  <sheetViews>
    <sheetView topLeftCell="L1" workbookViewId="0">
      <selection activeCell="V30" sqref="V30"/>
    </sheetView>
  </sheetViews>
  <sheetFormatPr defaultRowHeight="16.5"/>
  <cols>
    <col min="6" max="6" width="20.125" bestFit="1" customWidth="1"/>
    <col min="16" max="16" width="20.125" bestFit="1" customWidth="1"/>
    <col min="25" max="25" width="8.875" customWidth="1"/>
    <col min="26" max="27" width="8.625" customWidth="1"/>
    <col min="28" max="28" width="11.25" customWidth="1"/>
    <col min="30" max="30" width="19.5" customWidth="1"/>
  </cols>
  <sheetData>
    <row r="1" spans="1:35" ht="50.25" thickBot="1">
      <c r="A1" s="1" t="s">
        <v>11</v>
      </c>
      <c r="B1" s="2" t="s">
        <v>12</v>
      </c>
      <c r="C1" s="188" t="s">
        <v>13</v>
      </c>
      <c r="D1" s="178" t="str">
        <f>'인성검사 8요소'!D1</f>
        <v>김정수</v>
      </c>
      <c r="F1" s="234" t="s">
        <v>86</v>
      </c>
      <c r="G1" s="235"/>
      <c r="H1" s="234" t="s">
        <v>232</v>
      </c>
      <c r="I1" s="236"/>
      <c r="J1" s="236"/>
      <c r="K1" s="236"/>
      <c r="L1" s="235"/>
      <c r="M1" s="99"/>
      <c r="N1" s="113" t="s">
        <v>143</v>
      </c>
      <c r="O1" s="123"/>
      <c r="P1" s="245" t="s">
        <v>87</v>
      </c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7"/>
      <c r="AC1" s="113" t="s">
        <v>143</v>
      </c>
      <c r="AD1" s="237" t="s">
        <v>88</v>
      </c>
      <c r="AE1" s="238"/>
      <c r="AF1" s="238"/>
      <c r="AG1" s="238"/>
      <c r="AH1" s="239"/>
      <c r="AI1" s="100" t="s">
        <v>89</v>
      </c>
    </row>
    <row r="2" spans="1:35" ht="49.5">
      <c r="A2" s="1">
        <v>1</v>
      </c>
      <c r="B2" s="6">
        <v>1</v>
      </c>
      <c r="C2" s="7">
        <v>1</v>
      </c>
      <c r="D2" s="4">
        <f>'인성검사 8요소'!D2</f>
        <v>1</v>
      </c>
      <c r="F2" s="101" t="s">
        <v>90</v>
      </c>
      <c r="G2" s="102" t="s">
        <v>144</v>
      </c>
      <c r="H2" s="240" t="s">
        <v>145</v>
      </c>
      <c r="I2" s="241"/>
      <c r="J2" s="242"/>
      <c r="K2" s="243" t="s">
        <v>91</v>
      </c>
      <c r="L2" s="244"/>
      <c r="M2" s="103"/>
      <c r="N2" s="114" t="s">
        <v>93</v>
      </c>
      <c r="O2" s="103"/>
      <c r="P2" s="248" t="s">
        <v>92</v>
      </c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125" t="s">
        <v>159</v>
      </c>
      <c r="AC2" s="114" t="s">
        <v>93</v>
      </c>
      <c r="AD2" s="115" t="s">
        <v>94</v>
      </c>
      <c r="AE2" s="116"/>
      <c r="AF2" s="116"/>
      <c r="AG2" s="116"/>
      <c r="AH2" s="104" t="s">
        <v>95</v>
      </c>
      <c r="AI2" s="105" t="s">
        <v>146</v>
      </c>
    </row>
    <row r="3" spans="1:35">
      <c r="A3" s="1">
        <v>2</v>
      </c>
      <c r="B3" s="6">
        <v>1</v>
      </c>
      <c r="C3" s="7">
        <v>2</v>
      </c>
      <c r="D3" s="4">
        <f>'인성검사 8요소'!D3</f>
        <v>1</v>
      </c>
      <c r="F3" s="101" t="s">
        <v>96</v>
      </c>
      <c r="G3" s="106">
        <v>15</v>
      </c>
      <c r="H3" s="101">
        <f>'인성검사 8요소'!O23</f>
        <v>13</v>
      </c>
      <c r="I3" s="107">
        <f>'인성검사 8요소'!CO23</f>
        <v>12</v>
      </c>
      <c r="J3" s="107">
        <f>'인성검사 8요소'!Y23</f>
        <v>14</v>
      </c>
      <c r="K3" s="11"/>
      <c r="L3" s="106">
        <v>15</v>
      </c>
      <c r="M3" s="108" t="b">
        <f>AND(H3=15,I3=15,J3=15)</f>
        <v>0</v>
      </c>
      <c r="N3" s="114">
        <v>100</v>
      </c>
      <c r="O3" s="108" t="str">
        <f>IF(M3=TRUE,"1","2")</f>
        <v>2</v>
      </c>
      <c r="P3" s="10" t="s">
        <v>147</v>
      </c>
      <c r="Q3" s="10">
        <v>3</v>
      </c>
      <c r="R3" s="10">
        <v>4</v>
      </c>
      <c r="S3" s="10">
        <v>13</v>
      </c>
      <c r="T3" s="10">
        <v>24</v>
      </c>
      <c r="U3" s="10">
        <v>0</v>
      </c>
      <c r="V3" s="10">
        <v>0</v>
      </c>
      <c r="W3" s="10">
        <v>0</v>
      </c>
      <c r="X3" s="10">
        <v>0</v>
      </c>
      <c r="Y3" s="11" t="str">
        <f t="shared" ref="Y3:Y33" si="0">IF(VLOOKUP(Q3,$A$2:$B$230,2,0)=VLOOKUP(Q3,$C$2:$D$230,2,0),IF(VLOOKUP(R3,$A$2:$B$230,2,0)=VLOOKUP(R3,$C$2:$D$230,2,0),IF(VLOOKUP(S3,$A$2:$B$230,2,0)=VLOOKUP(S3,$C$2:$D$230,2,0),IF(VLOOKUP(T3,$A$2:$B$230,2,0)=VLOOKUP(T3,$C$2:$D$230,2,0),IF(VLOOKUP(U3,$A$2:$B$230,2,0)=VLOOKUP(U3,$C$2:$D$230,2,0),IF(VLOOKUP(V3,$A$2:$B$230,2,0)=VLOOKUP(V3,$C$2:$D$230,2,0),IF(VLOOKUP(W3,$A$2:$B$230,2,0)=VLOOKUP(W3,$C$2:$D$230,2,0),IF(VLOOKUP(X3,$A$2:$B$230,2,0)=VLOOKUP(X3,$C$2:$D$230,2,0),"TRUE","FALSE"))))))))</f>
        <v>TRUE</v>
      </c>
      <c r="Z3" s="124" t="str">
        <f>IF(Y3=FALSE,"","1")</f>
        <v>1</v>
      </c>
      <c r="AA3" s="124" t="b">
        <f t="shared" ref="AA3:AA34" si="1">O3=Z3</f>
        <v>0</v>
      </c>
      <c r="AB3" s="126" t="b">
        <f t="shared" ref="AB3:AB34" si="2">AND(M3,AA3)</f>
        <v>0</v>
      </c>
      <c r="AC3" s="114">
        <v>100</v>
      </c>
      <c r="AD3" s="231" t="s">
        <v>148</v>
      </c>
      <c r="AE3" s="128">
        <v>14</v>
      </c>
      <c r="AF3" s="128">
        <v>21</v>
      </c>
      <c r="AG3" s="128" t="str">
        <f t="shared" ref="AG3:AG11" si="3">IF(VLOOKUP(AE3,$A$2:$B$230,2,0)=VLOOKUP(AE3,$C$2:$D$230,2,0),IF((VLOOKUP(AF3,$A$2:$B$230,2,0)=VLOOKUP(AF3,$C$2:$D$230,2,0)),"-1","0"))</f>
        <v>-1</v>
      </c>
      <c r="AH3" s="104">
        <v>-1</v>
      </c>
      <c r="AI3" s="109">
        <v>100</v>
      </c>
    </row>
    <row r="4" spans="1:35">
      <c r="A4" s="1">
        <v>3</v>
      </c>
      <c r="B4" s="6">
        <v>2</v>
      </c>
      <c r="C4" s="7">
        <v>3</v>
      </c>
      <c r="D4" s="4">
        <f>'인성검사 8요소'!D4</f>
        <v>2</v>
      </c>
      <c r="F4" s="101" t="s">
        <v>97</v>
      </c>
      <c r="G4" s="106">
        <v>15</v>
      </c>
      <c r="H4" s="101">
        <f>'인성검사 8요소'!O23</f>
        <v>13</v>
      </c>
      <c r="I4" s="107">
        <f>'인성검사 8요소'!CO23</f>
        <v>12</v>
      </c>
      <c r="J4" s="107"/>
      <c r="K4" s="11"/>
      <c r="L4" s="106">
        <v>15</v>
      </c>
      <c r="M4" s="108" t="b">
        <f>AND(H4=G4,I4=G4)</f>
        <v>0</v>
      </c>
      <c r="N4" s="114">
        <v>99</v>
      </c>
      <c r="O4" s="108" t="str">
        <f t="shared" ref="O4:O54" si="4">IF(M4=TRUE,"1","2")</f>
        <v>2</v>
      </c>
      <c r="P4" s="10" t="s">
        <v>99</v>
      </c>
      <c r="Q4" s="10">
        <v>23</v>
      </c>
      <c r="R4" s="10">
        <v>24</v>
      </c>
      <c r="S4" s="10">
        <v>25</v>
      </c>
      <c r="T4" s="10">
        <v>43</v>
      </c>
      <c r="U4" s="10">
        <v>0</v>
      </c>
      <c r="V4" s="10">
        <v>0</v>
      </c>
      <c r="W4" s="10">
        <v>0</v>
      </c>
      <c r="X4" s="10">
        <v>0</v>
      </c>
      <c r="Y4" s="11" t="str">
        <f t="shared" si="0"/>
        <v>TRUE</v>
      </c>
      <c r="Z4" s="124" t="str">
        <f t="shared" ref="Z4:Z54" si="5">IF(Y4=FALSE,"","1")</f>
        <v>1</v>
      </c>
      <c r="AA4" s="124" t="b">
        <f t="shared" si="1"/>
        <v>0</v>
      </c>
      <c r="AB4" s="126" t="b">
        <f t="shared" si="2"/>
        <v>0</v>
      </c>
      <c r="AC4" s="114">
        <v>99</v>
      </c>
      <c r="AD4" s="232"/>
      <c r="AE4" s="128">
        <v>31</v>
      </c>
      <c r="AF4" s="128">
        <v>41</v>
      </c>
      <c r="AG4" s="128" t="str">
        <f t="shared" si="3"/>
        <v>-1</v>
      </c>
      <c r="AH4" s="104">
        <v>-1</v>
      </c>
      <c r="AI4" s="109">
        <v>99</v>
      </c>
    </row>
    <row r="5" spans="1:35">
      <c r="A5" s="1">
        <v>4</v>
      </c>
      <c r="B5" s="6">
        <v>1</v>
      </c>
      <c r="C5" s="7">
        <v>4</v>
      </c>
      <c r="D5" s="4">
        <f>'인성검사 8요소'!D5</f>
        <v>1</v>
      </c>
      <c r="F5" s="101" t="s">
        <v>100</v>
      </c>
      <c r="G5" s="106">
        <v>15</v>
      </c>
      <c r="H5" s="101">
        <f>'인성검사 8요소'!O23</f>
        <v>13</v>
      </c>
      <c r="I5" s="107">
        <f>'인성검사 8요소'!CO23</f>
        <v>12</v>
      </c>
      <c r="J5" s="107"/>
      <c r="K5" s="11"/>
      <c r="L5" s="106">
        <v>15</v>
      </c>
      <c r="M5" s="108" t="b">
        <f>AND(H5=G5,I5=G5)</f>
        <v>0</v>
      </c>
      <c r="N5" s="114">
        <v>98</v>
      </c>
      <c r="O5" s="108" t="str">
        <f t="shared" si="4"/>
        <v>2</v>
      </c>
      <c r="P5" s="10" t="s">
        <v>102</v>
      </c>
      <c r="Q5" s="10">
        <v>34</v>
      </c>
      <c r="R5" s="10">
        <v>53</v>
      </c>
      <c r="S5" s="10">
        <v>63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1" t="str">
        <f t="shared" si="0"/>
        <v>TRUE</v>
      </c>
      <c r="Z5" s="124" t="str">
        <f t="shared" si="5"/>
        <v>1</v>
      </c>
      <c r="AA5" s="124" t="b">
        <f t="shared" si="1"/>
        <v>0</v>
      </c>
      <c r="AB5" s="126" t="b">
        <f t="shared" si="2"/>
        <v>0</v>
      </c>
      <c r="AC5" s="114">
        <v>98</v>
      </c>
      <c r="AD5" s="232"/>
      <c r="AE5" s="128">
        <v>51</v>
      </c>
      <c r="AF5" s="128">
        <v>71</v>
      </c>
      <c r="AG5" s="128" t="b">
        <f t="shared" si="3"/>
        <v>0</v>
      </c>
      <c r="AH5" s="104">
        <v>-1</v>
      </c>
      <c r="AI5" s="109">
        <v>98</v>
      </c>
    </row>
    <row r="6" spans="1:35">
      <c r="A6" s="1">
        <v>5</v>
      </c>
      <c r="B6" s="6">
        <v>2</v>
      </c>
      <c r="C6" s="7">
        <v>5</v>
      </c>
      <c r="D6" s="4">
        <f>'인성검사 8요소'!D6</f>
        <v>2</v>
      </c>
      <c r="F6" s="101" t="s">
        <v>103</v>
      </c>
      <c r="G6" s="106">
        <v>15</v>
      </c>
      <c r="H6" s="101">
        <f>'인성검사 8요소'!O23</f>
        <v>13</v>
      </c>
      <c r="I6" s="107"/>
      <c r="J6" s="107"/>
      <c r="K6" s="11"/>
      <c r="L6" s="106">
        <v>15</v>
      </c>
      <c r="M6" t="b">
        <f>H6=15</f>
        <v>0</v>
      </c>
      <c r="N6" s="114">
        <v>97</v>
      </c>
      <c r="O6" s="108" t="str">
        <f t="shared" si="4"/>
        <v>2</v>
      </c>
      <c r="P6" s="10">
        <v>73</v>
      </c>
      <c r="Q6" s="10">
        <v>73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1" t="str">
        <f t="shared" si="0"/>
        <v>TRUE</v>
      </c>
      <c r="Z6" s="124" t="str">
        <f t="shared" si="5"/>
        <v>1</v>
      </c>
      <c r="AA6" s="124" t="b">
        <f t="shared" si="1"/>
        <v>0</v>
      </c>
      <c r="AB6" s="126" t="b">
        <f t="shared" si="2"/>
        <v>0</v>
      </c>
      <c r="AC6" s="114">
        <v>97</v>
      </c>
      <c r="AD6" s="232"/>
      <c r="AE6" s="128">
        <v>81</v>
      </c>
      <c r="AF6" s="128">
        <v>91</v>
      </c>
      <c r="AG6" s="128" t="str">
        <f t="shared" si="3"/>
        <v>-1</v>
      </c>
      <c r="AH6" s="104">
        <v>-1</v>
      </c>
      <c r="AI6" s="109">
        <v>97</v>
      </c>
    </row>
    <row r="7" spans="1:35">
      <c r="A7" s="1">
        <v>6</v>
      </c>
      <c r="B7" s="6">
        <v>1</v>
      </c>
      <c r="C7" s="7">
        <v>6</v>
      </c>
      <c r="D7" s="4">
        <f>'인성검사 8요소'!D7</f>
        <v>1</v>
      </c>
      <c r="F7" s="101" t="s">
        <v>97</v>
      </c>
      <c r="G7" s="106">
        <v>14</v>
      </c>
      <c r="H7" s="101">
        <f>'인성검사 8요소'!O23</f>
        <v>13</v>
      </c>
      <c r="I7" s="107">
        <f>'인성검사 8요소'!CO23</f>
        <v>12</v>
      </c>
      <c r="J7" s="107"/>
      <c r="K7" s="11"/>
      <c r="L7" s="106">
        <v>14</v>
      </c>
      <c r="M7" s="108" t="b">
        <f>AND(H7=G7,I7=G7)</f>
        <v>0</v>
      </c>
      <c r="N7" s="114">
        <v>97</v>
      </c>
      <c r="O7" s="108" t="str">
        <f t="shared" si="4"/>
        <v>2</v>
      </c>
      <c r="P7" s="10" t="s">
        <v>104</v>
      </c>
      <c r="Q7" s="10">
        <v>89</v>
      </c>
      <c r="R7" s="10">
        <v>93</v>
      </c>
      <c r="S7" s="10">
        <v>103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1" t="str">
        <f t="shared" si="0"/>
        <v>TRUE</v>
      </c>
      <c r="Z7" s="124" t="str">
        <f t="shared" si="5"/>
        <v>1</v>
      </c>
      <c r="AA7" s="124" t="b">
        <f t="shared" si="1"/>
        <v>0</v>
      </c>
      <c r="AB7" s="126" t="b">
        <f t="shared" si="2"/>
        <v>0</v>
      </c>
      <c r="AC7" s="114">
        <v>97</v>
      </c>
      <c r="AD7" s="232"/>
      <c r="AE7" s="128">
        <v>101</v>
      </c>
      <c r="AF7" s="128">
        <v>111</v>
      </c>
      <c r="AG7" s="128" t="str">
        <f t="shared" si="3"/>
        <v>-1</v>
      </c>
      <c r="AH7" s="104">
        <v>-1</v>
      </c>
      <c r="AI7" s="109">
        <v>97</v>
      </c>
    </row>
    <row r="8" spans="1:35">
      <c r="A8" s="1">
        <v>7</v>
      </c>
      <c r="B8" s="6">
        <v>2</v>
      </c>
      <c r="C8" s="7">
        <v>7</v>
      </c>
      <c r="D8" s="4">
        <f>'인성검사 8요소'!D8</f>
        <v>2</v>
      </c>
      <c r="F8" s="101" t="s">
        <v>101</v>
      </c>
      <c r="G8" s="106">
        <v>15</v>
      </c>
      <c r="H8" s="101">
        <f>'인성검사 8요소'!O23</f>
        <v>13</v>
      </c>
      <c r="I8" s="107"/>
      <c r="J8" s="107"/>
      <c r="K8" s="11"/>
      <c r="L8" s="106">
        <v>15</v>
      </c>
      <c r="M8" s="108" t="b">
        <f>H8=G8</f>
        <v>0</v>
      </c>
      <c r="N8" s="114">
        <v>96</v>
      </c>
      <c r="O8" s="108" t="str">
        <f t="shared" si="4"/>
        <v>2</v>
      </c>
      <c r="P8" s="10" t="s">
        <v>105</v>
      </c>
      <c r="Q8" s="10">
        <v>59</v>
      </c>
      <c r="R8" s="10">
        <v>74</v>
      </c>
      <c r="S8" s="10">
        <v>84</v>
      </c>
      <c r="T8" s="10">
        <v>113</v>
      </c>
      <c r="U8" s="10">
        <v>134</v>
      </c>
      <c r="V8" s="10">
        <v>144</v>
      </c>
      <c r="W8" s="10">
        <v>0</v>
      </c>
      <c r="X8" s="10">
        <v>0</v>
      </c>
      <c r="Y8" s="11" t="b">
        <f t="shared" si="0"/>
        <v>0</v>
      </c>
      <c r="Z8" s="124" t="str">
        <f t="shared" si="5"/>
        <v/>
      </c>
      <c r="AA8" s="124" t="b">
        <f t="shared" si="1"/>
        <v>0</v>
      </c>
      <c r="AB8" s="126" t="b">
        <f t="shared" si="2"/>
        <v>0</v>
      </c>
      <c r="AC8" s="114">
        <v>96</v>
      </c>
      <c r="AD8" s="232"/>
      <c r="AE8" s="128">
        <v>118</v>
      </c>
      <c r="AF8" s="128">
        <v>131</v>
      </c>
      <c r="AG8" s="128" t="str">
        <f t="shared" si="3"/>
        <v>-1</v>
      </c>
      <c r="AH8" s="104">
        <v>-1</v>
      </c>
      <c r="AI8" s="109">
        <v>96</v>
      </c>
    </row>
    <row r="9" spans="1:35">
      <c r="A9" s="1">
        <v>8</v>
      </c>
      <c r="B9" s="6">
        <v>1</v>
      </c>
      <c r="C9" s="7">
        <v>8</v>
      </c>
      <c r="D9" s="4">
        <f>'인성검사 8요소'!D9</f>
        <v>1</v>
      </c>
      <c r="F9" s="101" t="s">
        <v>149</v>
      </c>
      <c r="G9" s="106">
        <v>15</v>
      </c>
      <c r="H9" s="101">
        <f>'인성검사 8요소'!O23</f>
        <v>13</v>
      </c>
      <c r="I9" s="107"/>
      <c r="J9" s="107"/>
      <c r="K9" s="11"/>
      <c r="L9" s="106">
        <v>15</v>
      </c>
      <c r="M9" s="108" t="b">
        <f>H9=G9</f>
        <v>0</v>
      </c>
      <c r="N9" s="114">
        <v>95</v>
      </c>
      <c r="O9" s="108" t="str">
        <f t="shared" si="4"/>
        <v>2</v>
      </c>
      <c r="P9" s="10" t="s">
        <v>150</v>
      </c>
      <c r="Q9" s="10">
        <v>74</v>
      </c>
      <c r="R9" s="10">
        <v>94</v>
      </c>
      <c r="S9" s="10">
        <v>124</v>
      </c>
      <c r="T9" s="10">
        <v>134</v>
      </c>
      <c r="U9" s="10">
        <v>0</v>
      </c>
      <c r="V9" s="10">
        <v>0</v>
      </c>
      <c r="W9" s="10">
        <v>0</v>
      </c>
      <c r="X9" s="10">
        <v>0</v>
      </c>
      <c r="Y9" s="11" t="str">
        <f t="shared" si="0"/>
        <v>TRUE</v>
      </c>
      <c r="Z9" s="124" t="str">
        <f t="shared" si="5"/>
        <v>1</v>
      </c>
      <c r="AA9" s="124" t="b">
        <f t="shared" si="1"/>
        <v>0</v>
      </c>
      <c r="AB9" s="126" t="b">
        <f t="shared" si="2"/>
        <v>0</v>
      </c>
      <c r="AC9" s="114">
        <v>95</v>
      </c>
      <c r="AD9" s="232"/>
      <c r="AE9" s="128">
        <v>6</v>
      </c>
      <c r="AF9" s="128">
        <v>16</v>
      </c>
      <c r="AG9" s="128" t="str">
        <f t="shared" si="3"/>
        <v>0</v>
      </c>
      <c r="AH9" s="104">
        <v>-1</v>
      </c>
      <c r="AI9" s="109">
        <v>95</v>
      </c>
    </row>
    <row r="10" spans="1:35">
      <c r="A10" s="1">
        <v>9</v>
      </c>
      <c r="B10" s="6">
        <v>2</v>
      </c>
      <c r="C10" s="7">
        <v>9</v>
      </c>
      <c r="D10" s="4">
        <f>'인성검사 8요소'!D10</f>
        <v>2</v>
      </c>
      <c r="F10" s="101" t="s">
        <v>103</v>
      </c>
      <c r="G10" s="106">
        <v>15</v>
      </c>
      <c r="H10" s="101">
        <f>'인성검사 8요소'!O23</f>
        <v>13</v>
      </c>
      <c r="I10" s="107"/>
      <c r="J10" s="107"/>
      <c r="K10" s="11"/>
      <c r="L10" s="106">
        <v>15</v>
      </c>
      <c r="M10" s="108" t="b">
        <f>H10=L10</f>
        <v>0</v>
      </c>
      <c r="N10" s="114">
        <v>94</v>
      </c>
      <c r="O10" s="108" t="str">
        <f t="shared" si="4"/>
        <v>2</v>
      </c>
      <c r="P10" s="10" t="s">
        <v>151</v>
      </c>
      <c r="Q10" s="10">
        <v>6</v>
      </c>
      <c r="R10" s="10">
        <v>16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1" t="b">
        <f t="shared" si="0"/>
        <v>0</v>
      </c>
      <c r="Z10" s="124" t="str">
        <f t="shared" si="5"/>
        <v/>
      </c>
      <c r="AA10" s="124" t="b">
        <f t="shared" si="1"/>
        <v>0</v>
      </c>
      <c r="AB10" s="126" t="b">
        <f t="shared" si="2"/>
        <v>0</v>
      </c>
      <c r="AC10" s="114">
        <v>94</v>
      </c>
      <c r="AD10" s="232"/>
      <c r="AE10" s="128">
        <v>26</v>
      </c>
      <c r="AF10" s="128">
        <v>36</v>
      </c>
      <c r="AG10" s="128" t="str">
        <f t="shared" si="3"/>
        <v>-1</v>
      </c>
      <c r="AH10" s="104">
        <v>-1</v>
      </c>
      <c r="AI10" s="109">
        <v>94</v>
      </c>
    </row>
    <row r="11" spans="1:35">
      <c r="A11" s="1">
        <v>10</v>
      </c>
      <c r="B11" s="6"/>
      <c r="C11" s="7">
        <v>10</v>
      </c>
      <c r="D11" s="4">
        <f>'인성검사 8요소'!D11</f>
        <v>1</v>
      </c>
      <c r="F11" s="101" t="s">
        <v>101</v>
      </c>
      <c r="G11" s="106">
        <v>14</v>
      </c>
      <c r="H11" s="101">
        <f>'인성검사 8요소'!O23</f>
        <v>13</v>
      </c>
      <c r="I11" s="107"/>
      <c r="J11" s="107"/>
      <c r="K11" s="11"/>
      <c r="L11" s="106">
        <v>14</v>
      </c>
      <c r="M11" s="108" t="b">
        <f t="shared" ref="M11:M40" si="6">H11=L11</f>
        <v>0</v>
      </c>
      <c r="N11" s="114">
        <v>94</v>
      </c>
      <c r="O11" s="108" t="str">
        <f t="shared" si="4"/>
        <v>2</v>
      </c>
      <c r="P11" s="10" t="s">
        <v>106</v>
      </c>
      <c r="Q11" s="10">
        <v>46</v>
      </c>
      <c r="R11" s="10">
        <v>54</v>
      </c>
      <c r="S11" s="10">
        <v>100</v>
      </c>
      <c r="T11" s="10">
        <v>134</v>
      </c>
      <c r="U11" s="10">
        <v>0</v>
      </c>
      <c r="V11" s="10">
        <v>0</v>
      </c>
      <c r="W11" s="10">
        <v>0</v>
      </c>
      <c r="X11" s="10">
        <v>0</v>
      </c>
      <c r="Y11" s="11" t="b">
        <f t="shared" si="0"/>
        <v>0</v>
      </c>
      <c r="Z11" s="124" t="str">
        <f t="shared" si="5"/>
        <v/>
      </c>
      <c r="AA11" s="124" t="b">
        <f t="shared" si="1"/>
        <v>0</v>
      </c>
      <c r="AB11" s="126" t="b">
        <f t="shared" si="2"/>
        <v>0</v>
      </c>
      <c r="AC11" s="114">
        <v>94</v>
      </c>
      <c r="AD11" s="232"/>
      <c r="AE11" s="128">
        <v>46</v>
      </c>
      <c r="AF11" s="128">
        <v>56</v>
      </c>
      <c r="AG11" s="128" t="str">
        <f t="shared" si="3"/>
        <v>-1</v>
      </c>
      <c r="AH11" s="104">
        <v>-1</v>
      </c>
      <c r="AI11" s="109">
        <v>94</v>
      </c>
    </row>
    <row r="12" spans="1:35">
      <c r="A12" s="1">
        <v>11</v>
      </c>
      <c r="B12" s="6">
        <v>1</v>
      </c>
      <c r="C12" s="7">
        <v>11</v>
      </c>
      <c r="D12" s="4">
        <f>'인성검사 8요소'!D12</f>
        <v>1</v>
      </c>
      <c r="F12" s="101" t="s">
        <v>103</v>
      </c>
      <c r="G12" s="106">
        <v>14</v>
      </c>
      <c r="H12" s="101">
        <f>'인성검사 8요소'!O23</f>
        <v>13</v>
      </c>
      <c r="I12" s="107"/>
      <c r="J12" s="107"/>
      <c r="K12" s="11"/>
      <c r="L12" s="106">
        <v>14</v>
      </c>
      <c r="M12" s="108" t="b">
        <f t="shared" si="6"/>
        <v>0</v>
      </c>
      <c r="N12" s="114">
        <v>93</v>
      </c>
      <c r="O12" s="108" t="str">
        <f t="shared" si="4"/>
        <v>2</v>
      </c>
      <c r="P12" s="118">
        <v>123127133</v>
      </c>
      <c r="Q12" s="10">
        <v>123</v>
      </c>
      <c r="R12" s="10">
        <v>127</v>
      </c>
      <c r="S12" s="10">
        <v>133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1" t="b">
        <f t="shared" si="0"/>
        <v>0</v>
      </c>
      <c r="Z12" s="124" t="str">
        <f t="shared" si="5"/>
        <v/>
      </c>
      <c r="AA12" s="124" t="b">
        <f t="shared" si="1"/>
        <v>0</v>
      </c>
      <c r="AB12" s="126" t="b">
        <f t="shared" si="2"/>
        <v>0</v>
      </c>
      <c r="AC12" s="114">
        <v>93</v>
      </c>
      <c r="AD12" s="232"/>
      <c r="AE12" s="250" t="s">
        <v>160</v>
      </c>
      <c r="AF12" s="250"/>
      <c r="AG12" s="128">
        <f>AG3+AG4+AG5+AG6+AG7+AG8+AG9+AG10+AG11</f>
        <v>-7</v>
      </c>
      <c r="AH12" s="104">
        <v>-1</v>
      </c>
      <c r="AI12" s="109">
        <v>93</v>
      </c>
    </row>
    <row r="13" spans="1:35">
      <c r="A13" s="1">
        <v>12</v>
      </c>
      <c r="B13" s="6">
        <v>1</v>
      </c>
      <c r="C13" s="7">
        <v>12</v>
      </c>
      <c r="D13" s="4">
        <f>'인성검사 8요소'!D13</f>
        <v>1</v>
      </c>
      <c r="F13" s="101" t="s">
        <v>101</v>
      </c>
      <c r="G13" s="106">
        <v>14</v>
      </c>
      <c r="H13" s="101">
        <f>'인성검사 8요소'!O23</f>
        <v>13</v>
      </c>
      <c r="I13" s="107"/>
      <c r="J13" s="107"/>
      <c r="K13" s="11"/>
      <c r="L13" s="106">
        <v>14</v>
      </c>
      <c r="M13" s="108" t="b">
        <f t="shared" si="6"/>
        <v>0</v>
      </c>
      <c r="N13" s="114">
        <v>92</v>
      </c>
      <c r="O13" s="108" t="str">
        <f t="shared" si="4"/>
        <v>2</v>
      </c>
      <c r="P13" s="10" t="s">
        <v>107</v>
      </c>
      <c r="Q13" s="10">
        <v>2</v>
      </c>
      <c r="R13" s="10">
        <v>12</v>
      </c>
      <c r="S13" s="10">
        <v>143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1" t="str">
        <f t="shared" si="0"/>
        <v>TRUE</v>
      </c>
      <c r="Z13" s="124" t="str">
        <f t="shared" si="5"/>
        <v>1</v>
      </c>
      <c r="AA13" s="124" t="b">
        <f t="shared" si="1"/>
        <v>0</v>
      </c>
      <c r="AB13" s="126" t="b">
        <f t="shared" si="2"/>
        <v>0</v>
      </c>
      <c r="AC13" s="114">
        <v>92</v>
      </c>
      <c r="AD13" s="232"/>
      <c r="AE13" s="251" t="s">
        <v>161</v>
      </c>
      <c r="AF13" s="252"/>
      <c r="AG13" s="127">
        <f>VLOOKUP(TRUE,AB3:AC40,2,FALSE)+AG12</f>
        <v>83</v>
      </c>
      <c r="AH13" s="104">
        <v>-1</v>
      </c>
      <c r="AI13" s="109">
        <v>92</v>
      </c>
    </row>
    <row r="14" spans="1:35">
      <c r="A14" s="1">
        <v>13</v>
      </c>
      <c r="B14" s="6">
        <v>2</v>
      </c>
      <c r="C14" s="7">
        <v>13</v>
      </c>
      <c r="D14" s="4">
        <f>'인성검사 8요소'!D14</f>
        <v>2</v>
      </c>
      <c r="F14" s="101" t="s">
        <v>98</v>
      </c>
      <c r="G14" s="106">
        <v>14</v>
      </c>
      <c r="H14" s="101">
        <f>'인성검사 8요소'!O23</f>
        <v>13</v>
      </c>
      <c r="I14" s="107"/>
      <c r="J14" s="107"/>
      <c r="K14" s="11"/>
      <c r="L14" s="106">
        <v>14</v>
      </c>
      <c r="M14" s="108" t="b">
        <f t="shared" si="6"/>
        <v>0</v>
      </c>
      <c r="N14" s="114">
        <v>91</v>
      </c>
      <c r="O14" s="108" t="str">
        <f t="shared" si="4"/>
        <v>2</v>
      </c>
      <c r="P14" s="10" t="s">
        <v>108</v>
      </c>
      <c r="Q14" s="10">
        <v>12</v>
      </c>
      <c r="R14" s="10">
        <v>32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1" t="str">
        <f t="shared" si="0"/>
        <v>TRUE</v>
      </c>
      <c r="Z14" s="124" t="str">
        <f t="shared" si="5"/>
        <v>1</v>
      </c>
      <c r="AA14" s="124" t="b">
        <f t="shared" si="1"/>
        <v>0</v>
      </c>
      <c r="AB14" s="126" t="b">
        <f t="shared" si="2"/>
        <v>0</v>
      </c>
      <c r="AC14" s="114">
        <v>91</v>
      </c>
      <c r="AD14" s="232"/>
      <c r="AE14" s="117"/>
      <c r="AF14" s="117"/>
      <c r="AG14" s="127">
        <f>VLOOKUP(TRUE,M3:N54,2,FALSE)+AG12</f>
        <v>83</v>
      </c>
      <c r="AH14" s="104">
        <v>-1</v>
      </c>
      <c r="AI14" s="109">
        <v>91</v>
      </c>
    </row>
    <row r="15" spans="1:35">
      <c r="A15" s="1">
        <v>14</v>
      </c>
      <c r="B15" s="6">
        <v>1</v>
      </c>
      <c r="C15" s="7">
        <v>14</v>
      </c>
      <c r="D15" s="4">
        <f>'인성검사 8요소'!D15</f>
        <v>1</v>
      </c>
      <c r="F15" s="101" t="s">
        <v>103</v>
      </c>
      <c r="G15" s="106">
        <v>13</v>
      </c>
      <c r="H15" s="101">
        <f>'인성검사 8요소'!O23</f>
        <v>13</v>
      </c>
      <c r="I15" s="107"/>
      <c r="J15" s="107"/>
      <c r="K15" s="11"/>
      <c r="L15" s="106">
        <v>13</v>
      </c>
      <c r="M15" s="108" t="b">
        <f t="shared" si="6"/>
        <v>1</v>
      </c>
      <c r="N15" s="114">
        <v>90</v>
      </c>
      <c r="O15" s="108" t="str">
        <f t="shared" si="4"/>
        <v>1</v>
      </c>
      <c r="P15" s="10" t="s">
        <v>109</v>
      </c>
      <c r="Q15" s="10">
        <v>42</v>
      </c>
      <c r="R15" s="10">
        <v>52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1" t="str">
        <f t="shared" si="0"/>
        <v>TRUE</v>
      </c>
      <c r="Z15" s="124" t="str">
        <f t="shared" si="5"/>
        <v>1</v>
      </c>
      <c r="AA15" s="124" t="b">
        <f t="shared" si="1"/>
        <v>1</v>
      </c>
      <c r="AB15" s="126" t="b">
        <f t="shared" si="2"/>
        <v>1</v>
      </c>
      <c r="AC15" s="114">
        <v>90</v>
      </c>
      <c r="AD15" s="232"/>
      <c r="AE15" s="117"/>
      <c r="AF15" s="117"/>
      <c r="AG15" s="117"/>
      <c r="AH15" s="104">
        <v>-1</v>
      </c>
      <c r="AI15" s="109">
        <v>90</v>
      </c>
    </row>
    <row r="16" spans="1:35">
      <c r="A16" s="1">
        <v>15</v>
      </c>
      <c r="B16" s="6">
        <v>2</v>
      </c>
      <c r="C16" s="7">
        <v>15</v>
      </c>
      <c r="D16" s="4">
        <f>'인성검사 8요소'!D16</f>
        <v>2</v>
      </c>
      <c r="F16" s="101" t="s">
        <v>101</v>
      </c>
      <c r="G16" s="106">
        <v>13</v>
      </c>
      <c r="H16" s="101">
        <f>'인성검사 8요소'!O23</f>
        <v>13</v>
      </c>
      <c r="I16" s="107"/>
      <c r="J16" s="107"/>
      <c r="K16" s="11"/>
      <c r="L16" s="106">
        <v>13</v>
      </c>
      <c r="M16" s="108" t="b">
        <f t="shared" si="6"/>
        <v>1</v>
      </c>
      <c r="N16" s="114">
        <v>89</v>
      </c>
      <c r="O16" s="108" t="str">
        <f t="shared" si="4"/>
        <v>1</v>
      </c>
      <c r="P16" s="10" t="s">
        <v>110</v>
      </c>
      <c r="Q16" s="10">
        <v>62</v>
      </c>
      <c r="R16" s="10">
        <v>72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1" t="b">
        <f t="shared" si="0"/>
        <v>0</v>
      </c>
      <c r="Z16" s="124" t="str">
        <f t="shared" si="5"/>
        <v/>
      </c>
      <c r="AA16" s="124" t="b">
        <f t="shared" si="1"/>
        <v>0</v>
      </c>
      <c r="AB16" s="126" t="b">
        <f t="shared" si="2"/>
        <v>0</v>
      </c>
      <c r="AC16" s="114">
        <v>89</v>
      </c>
      <c r="AD16" s="232"/>
      <c r="AE16" s="117"/>
      <c r="AF16" s="117"/>
      <c r="AG16" s="117"/>
      <c r="AH16" s="104">
        <v>-1</v>
      </c>
      <c r="AI16" s="109">
        <v>89</v>
      </c>
    </row>
    <row r="17" spans="1:35">
      <c r="A17" s="1">
        <v>16</v>
      </c>
      <c r="B17" s="6">
        <v>1</v>
      </c>
      <c r="C17" s="7">
        <v>16</v>
      </c>
      <c r="D17" s="4">
        <f>'인성검사 8요소'!D17</f>
        <v>2</v>
      </c>
      <c r="F17" s="101" t="s">
        <v>101</v>
      </c>
      <c r="G17" s="106">
        <v>12</v>
      </c>
      <c r="H17" s="101">
        <f>'인성검사 8요소'!$O$23</f>
        <v>13</v>
      </c>
      <c r="I17" s="107"/>
      <c r="J17" s="107"/>
      <c r="K17" s="11"/>
      <c r="L17" s="106">
        <v>12</v>
      </c>
      <c r="M17" s="108" t="b">
        <f t="shared" si="6"/>
        <v>0</v>
      </c>
      <c r="N17" s="114">
        <v>88</v>
      </c>
      <c r="O17" s="108" t="str">
        <f t="shared" si="4"/>
        <v>2</v>
      </c>
      <c r="P17" s="10" t="s">
        <v>111</v>
      </c>
      <c r="Q17" s="10">
        <v>82</v>
      </c>
      <c r="R17" s="10">
        <v>202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1" t="str">
        <f t="shared" si="0"/>
        <v>TRUE</v>
      </c>
      <c r="Z17" s="124" t="str">
        <f t="shared" si="5"/>
        <v>1</v>
      </c>
      <c r="AA17" s="124" t="b">
        <f t="shared" si="1"/>
        <v>0</v>
      </c>
      <c r="AB17" s="126" t="b">
        <f t="shared" si="2"/>
        <v>0</v>
      </c>
      <c r="AC17" s="114">
        <v>88</v>
      </c>
      <c r="AD17" s="232"/>
      <c r="AE17" s="117"/>
      <c r="AF17" s="117"/>
      <c r="AG17" s="117"/>
      <c r="AH17" s="104">
        <v>-1</v>
      </c>
      <c r="AI17" s="109">
        <v>88</v>
      </c>
    </row>
    <row r="18" spans="1:35">
      <c r="A18" s="1">
        <v>17</v>
      </c>
      <c r="B18" s="6">
        <v>2</v>
      </c>
      <c r="C18" s="7">
        <v>17</v>
      </c>
      <c r="D18" s="4">
        <f>'인성검사 8요소'!D18</f>
        <v>2</v>
      </c>
      <c r="F18" s="101" t="s">
        <v>98</v>
      </c>
      <c r="G18" s="106">
        <v>12</v>
      </c>
      <c r="H18" s="101">
        <f>'인성검사 8요소'!$O$23</f>
        <v>13</v>
      </c>
      <c r="I18" s="107"/>
      <c r="J18" s="107"/>
      <c r="K18" s="11"/>
      <c r="L18" s="106">
        <v>12</v>
      </c>
      <c r="M18" s="108" t="b">
        <f t="shared" si="6"/>
        <v>0</v>
      </c>
      <c r="N18" s="114">
        <v>87</v>
      </c>
      <c r="O18" s="108" t="str">
        <f t="shared" si="4"/>
        <v>2</v>
      </c>
      <c r="P18" s="10" t="s">
        <v>112</v>
      </c>
      <c r="Q18" s="10">
        <v>11</v>
      </c>
      <c r="R18" s="10">
        <v>31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1" t="str">
        <f t="shared" si="0"/>
        <v>TRUE</v>
      </c>
      <c r="Z18" s="124" t="str">
        <f t="shared" si="5"/>
        <v>1</v>
      </c>
      <c r="AA18" s="124" t="b">
        <f t="shared" si="1"/>
        <v>0</v>
      </c>
      <c r="AB18" s="126" t="b">
        <f t="shared" si="2"/>
        <v>0</v>
      </c>
      <c r="AC18" s="114">
        <v>87</v>
      </c>
      <c r="AD18" s="232"/>
      <c r="AE18" s="117"/>
      <c r="AF18" s="117"/>
      <c r="AG18" s="117"/>
      <c r="AH18" s="104">
        <v>-1</v>
      </c>
      <c r="AI18" s="109">
        <v>87</v>
      </c>
    </row>
    <row r="19" spans="1:35">
      <c r="A19" s="1">
        <v>18</v>
      </c>
      <c r="B19" s="6">
        <v>1</v>
      </c>
      <c r="C19" s="7">
        <v>18</v>
      </c>
      <c r="D19" s="4">
        <f>'인성검사 8요소'!D19</f>
        <v>1</v>
      </c>
      <c r="F19" s="101" t="s">
        <v>103</v>
      </c>
      <c r="G19" s="106">
        <v>11</v>
      </c>
      <c r="H19" s="101">
        <f>'인성검사 8요소'!$O$23</f>
        <v>13</v>
      </c>
      <c r="I19" s="107"/>
      <c r="J19" s="107"/>
      <c r="K19" s="11"/>
      <c r="L19" s="106">
        <v>11</v>
      </c>
      <c r="M19" s="108" t="b">
        <f t="shared" si="6"/>
        <v>0</v>
      </c>
      <c r="N19" s="114">
        <v>86</v>
      </c>
      <c r="O19" s="108" t="str">
        <f t="shared" si="4"/>
        <v>2</v>
      </c>
      <c r="P19" s="10">
        <v>197</v>
      </c>
      <c r="Q19" s="10">
        <v>197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1" t="b">
        <f t="shared" si="0"/>
        <v>0</v>
      </c>
      <c r="Z19" s="124" t="str">
        <f t="shared" si="5"/>
        <v/>
      </c>
      <c r="AA19" s="124" t="b">
        <f t="shared" si="1"/>
        <v>0</v>
      </c>
      <c r="AB19" s="126" t="b">
        <f t="shared" si="2"/>
        <v>0</v>
      </c>
      <c r="AC19" s="114">
        <v>86</v>
      </c>
      <c r="AD19" s="232"/>
      <c r="AE19" s="117"/>
      <c r="AF19" s="117"/>
      <c r="AG19" s="117"/>
      <c r="AH19" s="104">
        <v>-1</v>
      </c>
      <c r="AI19" s="109">
        <v>86</v>
      </c>
    </row>
    <row r="20" spans="1:35">
      <c r="A20" s="1">
        <v>19</v>
      </c>
      <c r="B20" s="6">
        <v>2</v>
      </c>
      <c r="C20" s="7">
        <v>19</v>
      </c>
      <c r="D20" s="4">
        <f>'인성검사 8요소'!D20</f>
        <v>2</v>
      </c>
      <c r="F20" s="101" t="s">
        <v>101</v>
      </c>
      <c r="G20" s="106">
        <v>11</v>
      </c>
      <c r="H20" s="101">
        <f>'인성검사 8요소'!$O$23</f>
        <v>13</v>
      </c>
      <c r="I20" s="107"/>
      <c r="J20" s="107"/>
      <c r="K20" s="11"/>
      <c r="L20" s="106">
        <v>11</v>
      </c>
      <c r="M20" s="108" t="b">
        <f t="shared" si="6"/>
        <v>0</v>
      </c>
      <c r="N20" s="114">
        <v>85</v>
      </c>
      <c r="O20" s="108" t="str">
        <f t="shared" si="4"/>
        <v>2</v>
      </c>
      <c r="P20" s="10" t="s">
        <v>113</v>
      </c>
      <c r="Q20" s="10">
        <v>9</v>
      </c>
      <c r="R20" s="10">
        <v>19</v>
      </c>
      <c r="S20" s="10">
        <v>29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1" t="str">
        <f t="shared" si="0"/>
        <v>TRUE</v>
      </c>
      <c r="Z20" s="124" t="str">
        <f t="shared" si="5"/>
        <v>1</v>
      </c>
      <c r="AA20" s="124" t="b">
        <f t="shared" si="1"/>
        <v>0</v>
      </c>
      <c r="AB20" s="126" t="b">
        <f t="shared" si="2"/>
        <v>0</v>
      </c>
      <c r="AC20" s="114">
        <v>85</v>
      </c>
      <c r="AD20" s="232"/>
      <c r="AE20" s="117"/>
      <c r="AF20" s="117"/>
      <c r="AG20" s="117"/>
      <c r="AH20" s="104">
        <v>-1</v>
      </c>
      <c r="AI20" s="109">
        <v>85</v>
      </c>
    </row>
    <row r="21" spans="1:35">
      <c r="A21" s="1">
        <v>20</v>
      </c>
      <c r="B21" s="6"/>
      <c r="C21" s="7">
        <v>20</v>
      </c>
      <c r="D21" s="4">
        <f>'인성검사 8요소'!D21</f>
        <v>1</v>
      </c>
      <c r="F21" s="101" t="s">
        <v>98</v>
      </c>
      <c r="G21" s="106">
        <v>11</v>
      </c>
      <c r="H21" s="101">
        <f>'인성검사 8요소'!$O$23</f>
        <v>13</v>
      </c>
      <c r="I21" s="107"/>
      <c r="J21" s="107"/>
      <c r="K21" s="11"/>
      <c r="L21" s="106">
        <v>11</v>
      </c>
      <c r="M21" s="108" t="b">
        <f t="shared" si="6"/>
        <v>0</v>
      </c>
      <c r="N21" s="114">
        <v>84</v>
      </c>
      <c r="O21" s="108" t="str">
        <f t="shared" si="4"/>
        <v>2</v>
      </c>
      <c r="P21" s="10" t="s">
        <v>114</v>
      </c>
      <c r="Q21" s="10">
        <v>49</v>
      </c>
      <c r="R21" s="10">
        <v>69</v>
      </c>
      <c r="S21" s="10">
        <v>79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1" t="str">
        <f t="shared" si="0"/>
        <v>TRUE</v>
      </c>
      <c r="Z21" s="124" t="str">
        <f t="shared" si="5"/>
        <v>1</v>
      </c>
      <c r="AA21" s="124" t="b">
        <f t="shared" si="1"/>
        <v>0</v>
      </c>
      <c r="AB21" s="126" t="b">
        <f t="shared" si="2"/>
        <v>0</v>
      </c>
      <c r="AC21" s="114">
        <v>84</v>
      </c>
      <c r="AD21" s="232"/>
      <c r="AE21" s="117"/>
      <c r="AF21" s="117"/>
      <c r="AG21" s="117"/>
      <c r="AH21" s="104">
        <v>-1</v>
      </c>
      <c r="AI21" s="109">
        <v>84</v>
      </c>
    </row>
    <row r="22" spans="1:35">
      <c r="A22" s="1">
        <v>21</v>
      </c>
      <c r="B22" s="6">
        <v>2</v>
      </c>
      <c r="C22" s="7">
        <v>21</v>
      </c>
      <c r="D22" s="4">
        <f>'인성검사 8요소'!D22</f>
        <v>2</v>
      </c>
      <c r="F22" s="101" t="s">
        <v>103</v>
      </c>
      <c r="G22" s="106">
        <v>11</v>
      </c>
      <c r="H22" s="101">
        <f>'인성검사 8요소'!$O$23</f>
        <v>13</v>
      </c>
      <c r="I22" s="107"/>
      <c r="J22" s="107"/>
      <c r="K22" s="11"/>
      <c r="L22" s="106">
        <v>11</v>
      </c>
      <c r="M22" s="108" t="b">
        <f t="shared" si="6"/>
        <v>0</v>
      </c>
      <c r="N22" s="114">
        <v>83</v>
      </c>
      <c r="O22" s="108" t="str">
        <f t="shared" si="4"/>
        <v>2</v>
      </c>
      <c r="P22" s="10" t="s">
        <v>115</v>
      </c>
      <c r="Q22" s="10">
        <v>116</v>
      </c>
      <c r="R22" s="10">
        <v>126</v>
      </c>
      <c r="S22" s="10">
        <v>146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1" t="str">
        <f t="shared" si="0"/>
        <v>TRUE</v>
      </c>
      <c r="Z22" s="124" t="str">
        <f t="shared" si="5"/>
        <v>1</v>
      </c>
      <c r="AA22" s="124" t="b">
        <f t="shared" si="1"/>
        <v>0</v>
      </c>
      <c r="AB22" s="126" t="b">
        <f t="shared" si="2"/>
        <v>0</v>
      </c>
      <c r="AC22" s="114">
        <v>83</v>
      </c>
      <c r="AD22" s="232"/>
      <c r="AE22" s="117"/>
      <c r="AF22" s="117"/>
      <c r="AG22" s="117"/>
      <c r="AH22" s="104">
        <v>-1</v>
      </c>
      <c r="AI22" s="109">
        <v>83</v>
      </c>
    </row>
    <row r="23" spans="1:35">
      <c r="A23" s="1">
        <v>22</v>
      </c>
      <c r="B23" s="6">
        <v>1</v>
      </c>
      <c r="C23" s="7">
        <v>22</v>
      </c>
      <c r="D23" s="4">
        <f>'인성검사 8요소'!D23</f>
        <v>2</v>
      </c>
      <c r="F23" s="101" t="s">
        <v>98</v>
      </c>
      <c r="G23" s="106">
        <v>11</v>
      </c>
      <c r="H23" s="101">
        <f>'인성검사 8요소'!$O$23</f>
        <v>13</v>
      </c>
      <c r="I23" s="107"/>
      <c r="J23" s="107"/>
      <c r="K23" s="11"/>
      <c r="L23" s="106">
        <v>11</v>
      </c>
      <c r="M23" s="108" t="b">
        <f t="shared" si="6"/>
        <v>0</v>
      </c>
      <c r="N23" s="114">
        <v>82</v>
      </c>
      <c r="O23" s="108" t="str">
        <f t="shared" si="4"/>
        <v>2</v>
      </c>
      <c r="P23" s="10" t="s">
        <v>116</v>
      </c>
      <c r="Q23" s="10">
        <v>68</v>
      </c>
      <c r="R23" s="10">
        <v>78</v>
      </c>
      <c r="S23" s="10">
        <v>108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1" t="b">
        <f t="shared" si="0"/>
        <v>0</v>
      </c>
      <c r="Z23" s="124" t="str">
        <f t="shared" si="5"/>
        <v/>
      </c>
      <c r="AA23" s="124" t="b">
        <f t="shared" si="1"/>
        <v>0</v>
      </c>
      <c r="AB23" s="126" t="b">
        <f t="shared" si="2"/>
        <v>0</v>
      </c>
      <c r="AC23" s="114">
        <v>82</v>
      </c>
      <c r="AD23" s="232"/>
      <c r="AE23" s="117"/>
      <c r="AF23" s="117"/>
      <c r="AG23" s="117"/>
      <c r="AH23" s="104">
        <v>-1</v>
      </c>
      <c r="AI23" s="109">
        <v>82</v>
      </c>
    </row>
    <row r="24" spans="1:35">
      <c r="A24" s="1">
        <v>23</v>
      </c>
      <c r="B24" s="6">
        <v>2</v>
      </c>
      <c r="C24" s="7">
        <v>23</v>
      </c>
      <c r="D24" s="4">
        <f>'인성검사 8요소'!D24</f>
        <v>2</v>
      </c>
      <c r="F24" s="101" t="s">
        <v>101</v>
      </c>
      <c r="G24" s="106">
        <v>11</v>
      </c>
      <c r="H24" s="101">
        <f>'인성검사 8요소'!$O$23</f>
        <v>13</v>
      </c>
      <c r="I24" s="107"/>
      <c r="J24" s="107"/>
      <c r="K24" s="11"/>
      <c r="L24" s="106">
        <v>11</v>
      </c>
      <c r="M24" s="108" t="b">
        <f t="shared" si="6"/>
        <v>0</v>
      </c>
      <c r="N24" s="114">
        <v>81</v>
      </c>
      <c r="O24" s="108" t="str">
        <f t="shared" si="4"/>
        <v>2</v>
      </c>
      <c r="P24" s="10" t="s">
        <v>117</v>
      </c>
      <c r="Q24" s="10">
        <v>1</v>
      </c>
      <c r="R24" s="10">
        <v>11</v>
      </c>
      <c r="S24" s="10">
        <v>14</v>
      </c>
      <c r="T24" s="10">
        <v>21</v>
      </c>
      <c r="U24" s="10">
        <v>0</v>
      </c>
      <c r="V24" s="10">
        <v>0</v>
      </c>
      <c r="W24" s="10">
        <v>0</v>
      </c>
      <c r="X24" s="10">
        <v>0</v>
      </c>
      <c r="Y24" s="11" t="str">
        <f t="shared" si="0"/>
        <v>TRUE</v>
      </c>
      <c r="Z24" s="124" t="str">
        <f t="shared" si="5"/>
        <v>1</v>
      </c>
      <c r="AA24" s="124" t="b">
        <f t="shared" si="1"/>
        <v>0</v>
      </c>
      <c r="AB24" s="126" t="b">
        <f t="shared" si="2"/>
        <v>0</v>
      </c>
      <c r="AC24" s="114">
        <v>81</v>
      </c>
      <c r="AD24" s="232"/>
      <c r="AE24" s="117"/>
      <c r="AF24" s="117"/>
      <c r="AG24" s="117"/>
      <c r="AH24" s="104">
        <v>-1</v>
      </c>
      <c r="AI24" s="109">
        <v>81</v>
      </c>
    </row>
    <row r="25" spans="1:35">
      <c r="A25" s="1">
        <v>24</v>
      </c>
      <c r="B25" s="6">
        <v>2</v>
      </c>
      <c r="C25" s="7">
        <v>24</v>
      </c>
      <c r="D25" s="4">
        <f>'인성검사 8요소'!D25</f>
        <v>2</v>
      </c>
      <c r="F25" s="101" t="s">
        <v>103</v>
      </c>
      <c r="G25" s="106">
        <v>11</v>
      </c>
      <c r="H25" s="101">
        <f>'인성검사 8요소'!$O$23</f>
        <v>13</v>
      </c>
      <c r="I25" s="107"/>
      <c r="J25" s="107"/>
      <c r="K25" s="11"/>
      <c r="L25" s="106">
        <v>11</v>
      </c>
      <c r="M25" s="108" t="b">
        <f t="shared" si="6"/>
        <v>0</v>
      </c>
      <c r="N25" s="114">
        <v>80</v>
      </c>
      <c r="O25" s="108" t="str">
        <f t="shared" si="4"/>
        <v>2</v>
      </c>
      <c r="P25" s="10" t="s">
        <v>118</v>
      </c>
      <c r="Q25" s="10">
        <v>9</v>
      </c>
      <c r="R25" s="10">
        <v>19</v>
      </c>
      <c r="S25" s="10">
        <v>29</v>
      </c>
      <c r="T25" s="10">
        <v>49</v>
      </c>
      <c r="U25" s="10">
        <v>0</v>
      </c>
      <c r="V25" s="10">
        <v>0</v>
      </c>
      <c r="W25" s="10">
        <v>0</v>
      </c>
      <c r="X25" s="10">
        <v>0</v>
      </c>
      <c r="Y25" s="11" t="str">
        <f t="shared" si="0"/>
        <v>TRUE</v>
      </c>
      <c r="Z25" s="124" t="str">
        <f t="shared" si="5"/>
        <v>1</v>
      </c>
      <c r="AA25" s="124" t="b">
        <f t="shared" si="1"/>
        <v>0</v>
      </c>
      <c r="AB25" s="126" t="b">
        <f t="shared" si="2"/>
        <v>0</v>
      </c>
      <c r="AC25" s="114">
        <v>80</v>
      </c>
      <c r="AD25" s="232"/>
      <c r="AE25" s="117"/>
      <c r="AF25" s="117"/>
      <c r="AG25" s="117"/>
      <c r="AH25" s="104">
        <v>-1</v>
      </c>
      <c r="AI25" s="109">
        <v>80</v>
      </c>
    </row>
    <row r="26" spans="1:35">
      <c r="A26" s="1">
        <v>25</v>
      </c>
      <c r="B26" s="6">
        <v>2</v>
      </c>
      <c r="C26" s="7">
        <v>25</v>
      </c>
      <c r="D26" s="4">
        <f>'인성검사 8요소'!D26</f>
        <v>2</v>
      </c>
      <c r="F26" s="101" t="s">
        <v>98</v>
      </c>
      <c r="G26" s="106">
        <v>11</v>
      </c>
      <c r="H26" s="101">
        <f>'인성검사 8요소'!$O$23</f>
        <v>13</v>
      </c>
      <c r="I26" s="107"/>
      <c r="J26" s="107"/>
      <c r="K26" s="11"/>
      <c r="L26" s="106">
        <v>11</v>
      </c>
      <c r="M26" s="108" t="b">
        <f t="shared" si="6"/>
        <v>0</v>
      </c>
      <c r="N26" s="114">
        <v>79</v>
      </c>
      <c r="O26" s="108" t="str">
        <f t="shared" si="4"/>
        <v>2</v>
      </c>
      <c r="P26" s="10" t="s">
        <v>119</v>
      </c>
      <c r="Q26" s="10">
        <v>69</v>
      </c>
      <c r="R26" s="10">
        <v>79</v>
      </c>
      <c r="S26" s="10">
        <v>89</v>
      </c>
      <c r="T26" s="10">
        <v>99</v>
      </c>
      <c r="U26" s="10">
        <v>0</v>
      </c>
      <c r="V26" s="10">
        <v>0</v>
      </c>
      <c r="W26" s="10">
        <v>0</v>
      </c>
      <c r="X26" s="10">
        <v>0</v>
      </c>
      <c r="Y26" s="11" t="str">
        <f t="shared" si="0"/>
        <v>TRUE</v>
      </c>
      <c r="Z26" s="124" t="str">
        <f t="shared" si="5"/>
        <v>1</v>
      </c>
      <c r="AA26" s="124" t="b">
        <f t="shared" si="1"/>
        <v>0</v>
      </c>
      <c r="AB26" s="126" t="b">
        <f t="shared" si="2"/>
        <v>0</v>
      </c>
      <c r="AC26" s="114">
        <v>79</v>
      </c>
      <c r="AD26" s="232"/>
      <c r="AE26" s="117"/>
      <c r="AF26" s="117"/>
      <c r="AG26" s="117"/>
      <c r="AH26" s="104">
        <v>-1</v>
      </c>
      <c r="AI26" s="109">
        <v>79</v>
      </c>
    </row>
    <row r="27" spans="1:35">
      <c r="A27" s="1">
        <v>26</v>
      </c>
      <c r="B27" s="6">
        <v>1</v>
      </c>
      <c r="C27" s="7">
        <v>26</v>
      </c>
      <c r="D27" s="4">
        <f>'인성검사 8요소'!D27</f>
        <v>1</v>
      </c>
      <c r="F27" s="101" t="s">
        <v>101</v>
      </c>
      <c r="G27" s="106">
        <v>10</v>
      </c>
      <c r="H27" s="101">
        <f>'인성검사 8요소'!$O$23</f>
        <v>13</v>
      </c>
      <c r="I27" s="107"/>
      <c r="J27" s="107"/>
      <c r="K27" s="11"/>
      <c r="L27" s="106">
        <v>10</v>
      </c>
      <c r="M27" s="108" t="b">
        <f t="shared" si="6"/>
        <v>0</v>
      </c>
      <c r="N27" s="114">
        <v>78</v>
      </c>
      <c r="O27" s="108" t="str">
        <f t="shared" si="4"/>
        <v>2</v>
      </c>
      <c r="P27" s="10" t="s">
        <v>120</v>
      </c>
      <c r="Q27" s="10">
        <v>88</v>
      </c>
      <c r="R27" s="10">
        <v>92</v>
      </c>
      <c r="S27" s="10">
        <v>201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1" t="b">
        <f t="shared" si="0"/>
        <v>0</v>
      </c>
      <c r="Z27" s="124" t="str">
        <f t="shared" si="5"/>
        <v/>
      </c>
      <c r="AA27" s="124" t="b">
        <f t="shared" si="1"/>
        <v>0</v>
      </c>
      <c r="AB27" s="126" t="b">
        <f t="shared" si="2"/>
        <v>0</v>
      </c>
      <c r="AC27" s="114">
        <v>78</v>
      </c>
      <c r="AD27" s="232"/>
      <c r="AE27" s="117"/>
      <c r="AF27" s="117"/>
      <c r="AG27" s="117"/>
      <c r="AH27" s="104">
        <v>-1</v>
      </c>
      <c r="AI27" s="109">
        <v>78</v>
      </c>
    </row>
    <row r="28" spans="1:35">
      <c r="A28" s="1">
        <v>27</v>
      </c>
      <c r="B28" s="6">
        <v>1</v>
      </c>
      <c r="C28" s="7">
        <v>27</v>
      </c>
      <c r="D28" s="4">
        <f>'인성검사 8요소'!D28</f>
        <v>1</v>
      </c>
      <c r="F28" s="101" t="s">
        <v>103</v>
      </c>
      <c r="G28" s="106">
        <v>10</v>
      </c>
      <c r="H28" s="101">
        <f>'인성검사 8요소'!$O$23</f>
        <v>13</v>
      </c>
      <c r="I28" s="107"/>
      <c r="J28" s="107"/>
      <c r="K28" s="11"/>
      <c r="L28" s="106">
        <v>10</v>
      </c>
      <c r="M28" s="108" t="b">
        <f t="shared" si="6"/>
        <v>0</v>
      </c>
      <c r="N28" s="114">
        <v>77</v>
      </c>
      <c r="O28" s="108" t="str">
        <f t="shared" si="4"/>
        <v>2</v>
      </c>
      <c r="P28" s="10" t="s">
        <v>121</v>
      </c>
      <c r="Q28" s="10">
        <v>3</v>
      </c>
      <c r="R28" s="10">
        <v>13</v>
      </c>
      <c r="S28" s="10">
        <v>102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1" t="str">
        <f t="shared" si="0"/>
        <v>TRUE</v>
      </c>
      <c r="Z28" s="124" t="str">
        <f t="shared" si="5"/>
        <v>1</v>
      </c>
      <c r="AA28" s="124" t="b">
        <f t="shared" si="1"/>
        <v>0</v>
      </c>
      <c r="AB28" s="126" t="b">
        <f t="shared" si="2"/>
        <v>0</v>
      </c>
      <c r="AC28" s="114">
        <v>77</v>
      </c>
      <c r="AD28" s="232"/>
      <c r="AE28" s="117"/>
      <c r="AF28" s="117"/>
      <c r="AG28" s="117"/>
      <c r="AH28" s="104">
        <v>-1</v>
      </c>
      <c r="AI28" s="109">
        <v>77</v>
      </c>
    </row>
    <row r="29" spans="1:35">
      <c r="A29" s="1">
        <v>28</v>
      </c>
      <c r="B29" s="6">
        <v>2</v>
      </c>
      <c r="C29" s="7">
        <v>28</v>
      </c>
      <c r="D29" s="4">
        <f>'인성검사 8요소'!D29</f>
        <v>2</v>
      </c>
      <c r="F29" s="101" t="s">
        <v>98</v>
      </c>
      <c r="G29" s="106">
        <v>10</v>
      </c>
      <c r="H29" s="101">
        <f>'인성검사 8요소'!$O$23</f>
        <v>13</v>
      </c>
      <c r="I29" s="107"/>
      <c r="J29" s="107"/>
      <c r="K29" s="11"/>
      <c r="L29" s="106">
        <v>10</v>
      </c>
      <c r="M29" s="108" t="b">
        <f t="shared" si="6"/>
        <v>0</v>
      </c>
      <c r="N29" s="114">
        <v>76</v>
      </c>
      <c r="O29" s="108" t="str">
        <f t="shared" si="4"/>
        <v>2</v>
      </c>
      <c r="P29" s="10" t="s">
        <v>122</v>
      </c>
      <c r="Q29" s="10">
        <v>12</v>
      </c>
      <c r="R29" s="10">
        <v>23</v>
      </c>
      <c r="S29" s="10">
        <v>43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1" t="str">
        <f t="shared" si="0"/>
        <v>TRUE</v>
      </c>
      <c r="Z29" s="124" t="str">
        <f t="shared" si="5"/>
        <v>1</v>
      </c>
      <c r="AA29" s="124" t="b">
        <f t="shared" si="1"/>
        <v>0</v>
      </c>
      <c r="AB29" s="126" t="b">
        <f t="shared" si="2"/>
        <v>0</v>
      </c>
      <c r="AC29" s="114">
        <v>76</v>
      </c>
      <c r="AD29" s="232"/>
      <c r="AE29" s="117"/>
      <c r="AF29" s="117"/>
      <c r="AG29" s="117"/>
      <c r="AH29" s="104">
        <v>-1</v>
      </c>
      <c r="AI29" s="109">
        <v>76</v>
      </c>
    </row>
    <row r="30" spans="1:35">
      <c r="A30" s="1">
        <v>29</v>
      </c>
      <c r="B30" s="6">
        <v>1</v>
      </c>
      <c r="C30" s="7">
        <v>29</v>
      </c>
      <c r="D30" s="4">
        <f>'인성검사 8요소'!D30</f>
        <v>1</v>
      </c>
      <c r="F30" s="101" t="s">
        <v>101</v>
      </c>
      <c r="G30" s="106">
        <v>9</v>
      </c>
      <c r="H30" s="101">
        <f>'인성검사 8요소'!$O$23</f>
        <v>13</v>
      </c>
      <c r="I30" s="107"/>
      <c r="J30" s="107"/>
      <c r="K30" s="11"/>
      <c r="L30" s="106">
        <v>9</v>
      </c>
      <c r="M30" s="108" t="b">
        <f t="shared" si="6"/>
        <v>0</v>
      </c>
      <c r="N30" s="114">
        <v>75</v>
      </c>
      <c r="O30" s="108" t="str">
        <f t="shared" si="4"/>
        <v>2</v>
      </c>
      <c r="P30" s="10">
        <v>203</v>
      </c>
      <c r="Q30" s="10">
        <v>203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1" t="str">
        <f t="shared" si="0"/>
        <v>TRUE</v>
      </c>
      <c r="Z30" s="124" t="str">
        <f t="shared" si="5"/>
        <v>1</v>
      </c>
      <c r="AA30" s="124" t="b">
        <f t="shared" si="1"/>
        <v>0</v>
      </c>
      <c r="AB30" s="126" t="b">
        <f t="shared" si="2"/>
        <v>0</v>
      </c>
      <c r="AC30" s="114">
        <v>75</v>
      </c>
      <c r="AD30" s="232"/>
      <c r="AE30" s="117"/>
      <c r="AF30" s="117"/>
      <c r="AG30" s="117"/>
      <c r="AH30" s="104">
        <v>-1</v>
      </c>
      <c r="AI30" s="109">
        <v>75</v>
      </c>
    </row>
    <row r="31" spans="1:35">
      <c r="A31" s="1">
        <v>30</v>
      </c>
      <c r="B31" s="6"/>
      <c r="C31" s="7">
        <v>30</v>
      </c>
      <c r="D31" s="4">
        <f>'인성검사 8요소'!D31</f>
        <v>1</v>
      </c>
      <c r="F31" s="101" t="s">
        <v>98</v>
      </c>
      <c r="G31" s="106">
        <v>9</v>
      </c>
      <c r="H31" s="101">
        <f>'인성검사 8요소'!$O$23</f>
        <v>13</v>
      </c>
      <c r="I31" s="107"/>
      <c r="J31" s="107"/>
      <c r="K31" s="11"/>
      <c r="L31" s="106">
        <v>9</v>
      </c>
      <c r="M31" s="108" t="b">
        <f t="shared" si="6"/>
        <v>0</v>
      </c>
      <c r="N31" s="114">
        <v>74</v>
      </c>
      <c r="O31" s="108" t="str">
        <f t="shared" si="4"/>
        <v>2</v>
      </c>
      <c r="P31" s="10" t="s">
        <v>123</v>
      </c>
      <c r="Q31" s="10">
        <v>4</v>
      </c>
      <c r="R31" s="10">
        <v>24</v>
      </c>
      <c r="S31" s="10">
        <v>39</v>
      </c>
      <c r="T31" s="10">
        <v>48</v>
      </c>
      <c r="U31" s="10">
        <v>116</v>
      </c>
      <c r="V31" s="10">
        <v>0</v>
      </c>
      <c r="W31" s="10">
        <v>0</v>
      </c>
      <c r="X31" s="10">
        <v>0</v>
      </c>
      <c r="Y31" s="11" t="str">
        <f t="shared" si="0"/>
        <v>TRUE</v>
      </c>
      <c r="Z31" s="124" t="str">
        <f t="shared" si="5"/>
        <v>1</v>
      </c>
      <c r="AA31" s="124" t="b">
        <f t="shared" si="1"/>
        <v>0</v>
      </c>
      <c r="AB31" s="126" t="b">
        <f t="shared" si="2"/>
        <v>0</v>
      </c>
      <c r="AC31" s="114">
        <v>74</v>
      </c>
      <c r="AD31" s="232"/>
      <c r="AE31" s="117"/>
      <c r="AF31" s="117"/>
      <c r="AG31" s="117"/>
      <c r="AH31" s="104">
        <v>-1</v>
      </c>
      <c r="AI31" s="109">
        <v>74</v>
      </c>
    </row>
    <row r="32" spans="1:35">
      <c r="A32" s="1">
        <v>31</v>
      </c>
      <c r="B32" s="6">
        <v>2</v>
      </c>
      <c r="C32" s="7">
        <v>31</v>
      </c>
      <c r="D32" s="4">
        <f>'인성검사 8요소'!D32</f>
        <v>2</v>
      </c>
      <c r="F32" s="101" t="s">
        <v>101</v>
      </c>
      <c r="G32" s="106">
        <v>9</v>
      </c>
      <c r="H32" s="101">
        <f>'인성검사 8요소'!$O$23</f>
        <v>13</v>
      </c>
      <c r="I32" s="107"/>
      <c r="J32" s="107"/>
      <c r="K32" s="11"/>
      <c r="L32" s="106">
        <v>9</v>
      </c>
      <c r="M32" s="108" t="b">
        <f t="shared" si="6"/>
        <v>0</v>
      </c>
      <c r="N32" s="114">
        <v>73</v>
      </c>
      <c r="O32" s="108" t="str">
        <f t="shared" si="4"/>
        <v>2</v>
      </c>
      <c r="P32" s="10" t="s">
        <v>124</v>
      </c>
      <c r="Q32" s="10">
        <v>96</v>
      </c>
      <c r="R32" s="10">
        <v>114</v>
      </c>
      <c r="S32" s="10">
        <v>116</v>
      </c>
      <c r="T32" s="10">
        <v>134</v>
      </c>
      <c r="U32" s="10">
        <v>0</v>
      </c>
      <c r="V32" s="10">
        <v>0</v>
      </c>
      <c r="W32" s="10">
        <v>0</v>
      </c>
      <c r="X32" s="10">
        <v>0</v>
      </c>
      <c r="Y32" s="11" t="str">
        <f t="shared" si="0"/>
        <v>TRUE</v>
      </c>
      <c r="Z32" s="124" t="str">
        <f t="shared" si="5"/>
        <v>1</v>
      </c>
      <c r="AA32" s="124" t="b">
        <f t="shared" si="1"/>
        <v>0</v>
      </c>
      <c r="AB32" s="126" t="b">
        <f t="shared" si="2"/>
        <v>0</v>
      </c>
      <c r="AC32" s="114">
        <v>73</v>
      </c>
      <c r="AD32" s="232"/>
      <c r="AE32" s="117"/>
      <c r="AF32" s="117"/>
      <c r="AG32" s="117"/>
      <c r="AH32" s="104">
        <v>-1</v>
      </c>
      <c r="AI32" s="109">
        <v>73</v>
      </c>
    </row>
    <row r="33" spans="1:35">
      <c r="A33" s="1">
        <v>32</v>
      </c>
      <c r="B33" s="6">
        <v>2</v>
      </c>
      <c r="C33" s="7">
        <v>32</v>
      </c>
      <c r="D33" s="4">
        <f>'인성검사 8요소'!D33</f>
        <v>2</v>
      </c>
      <c r="F33" s="101" t="s">
        <v>103</v>
      </c>
      <c r="G33" s="106">
        <v>9</v>
      </c>
      <c r="H33" s="101">
        <f>'인성검사 8요소'!O23</f>
        <v>13</v>
      </c>
      <c r="I33" s="107"/>
      <c r="J33" s="107"/>
      <c r="K33" s="11"/>
      <c r="L33" s="106">
        <v>9</v>
      </c>
      <c r="M33" s="108" t="b">
        <f t="shared" si="6"/>
        <v>0</v>
      </c>
      <c r="N33" s="114">
        <v>72</v>
      </c>
      <c r="O33" s="108" t="str">
        <f t="shared" si="4"/>
        <v>2</v>
      </c>
      <c r="P33" s="10" t="s">
        <v>125</v>
      </c>
      <c r="Q33" s="10">
        <v>48</v>
      </c>
      <c r="R33" s="10">
        <v>64</v>
      </c>
      <c r="S33" s="10">
        <v>116</v>
      </c>
      <c r="T33" s="10">
        <v>128</v>
      </c>
      <c r="U33" s="10">
        <v>0</v>
      </c>
      <c r="V33" s="10">
        <v>0</v>
      </c>
      <c r="W33" s="10">
        <v>0</v>
      </c>
      <c r="X33" s="10">
        <v>0</v>
      </c>
      <c r="Y33" s="11" t="b">
        <f t="shared" si="0"/>
        <v>0</v>
      </c>
      <c r="Z33" s="124" t="str">
        <f t="shared" si="5"/>
        <v/>
      </c>
      <c r="AA33" s="124" t="b">
        <f t="shared" si="1"/>
        <v>0</v>
      </c>
      <c r="AB33" s="126" t="b">
        <f t="shared" si="2"/>
        <v>0</v>
      </c>
      <c r="AC33" s="114">
        <v>72</v>
      </c>
      <c r="AD33" s="232"/>
      <c r="AE33" s="117"/>
      <c r="AF33" s="117"/>
      <c r="AG33" s="117"/>
      <c r="AH33" s="104">
        <v>-1</v>
      </c>
      <c r="AI33" s="109">
        <v>72</v>
      </c>
    </row>
    <row r="34" spans="1:35">
      <c r="A34" s="1">
        <v>33</v>
      </c>
      <c r="B34" s="6">
        <v>1</v>
      </c>
      <c r="C34" s="7">
        <v>33</v>
      </c>
      <c r="D34" s="4">
        <f>'인성검사 8요소'!D34</f>
        <v>1</v>
      </c>
      <c r="F34" s="101" t="s">
        <v>103</v>
      </c>
      <c r="G34" s="106">
        <v>9</v>
      </c>
      <c r="H34" s="101">
        <f>'인성검사 8요소'!O23</f>
        <v>13</v>
      </c>
      <c r="I34" s="107"/>
      <c r="J34" s="107"/>
      <c r="K34" s="11"/>
      <c r="L34" s="106">
        <v>9</v>
      </c>
      <c r="M34" s="108" t="b">
        <f t="shared" si="6"/>
        <v>0</v>
      </c>
      <c r="N34" s="114">
        <v>71</v>
      </c>
      <c r="O34" s="108" t="str">
        <f t="shared" si="4"/>
        <v>2</v>
      </c>
      <c r="P34" s="10" t="s">
        <v>126</v>
      </c>
      <c r="Q34" s="10">
        <v>44</v>
      </c>
      <c r="R34" s="10">
        <v>46</v>
      </c>
      <c r="S34" s="10">
        <v>54</v>
      </c>
      <c r="T34" s="10">
        <v>96</v>
      </c>
      <c r="U34" s="10">
        <v>0</v>
      </c>
      <c r="V34" s="10">
        <v>0</v>
      </c>
      <c r="W34" s="10">
        <v>0</v>
      </c>
      <c r="X34" s="10">
        <v>0</v>
      </c>
      <c r="Y34" s="11" t="str">
        <f>IF(VLOOKUP(Q34,$A$2:$B$230,2,0)=VLOOKUP(Q34,$C$2:$D$230,2,0),IF(VLOOKUP(R34,$A$2:$B$230,2,0)=VLOOKUP(R34,$C$2:$D$230,2,0),IF(VLOOKUP(S34,$A$2:$B$230,2,0)=VLOOKUP(S34,$C$2:$D$230,2,0),IF(VLOOKUP(T34,$A$2:$B$230,2,0)=VLOOKUP(T34,$C$2:$D$230,2,0),IF(VLOOKUP(U34,$A$2:$B$230,2,0)=VLOOKUP(U34,$C$2:$D$230,2,0),IF(VLOOKUP(V34,$A$2:$B$230,2,0)=VLOOKUP(V34,$C$2:$D$230,2,0),IF(VLOOKUP(W34,$A$2:$B$230,2,0)=VLOOKUP(W34,$C$2:$D$230,2,0),IF(VLOOKUP(X34,$A$2:$B$230,2,0)=VLOOKUP(X34,$C$2:$D$230,2,0),"TRUE","FALSE"))))))))</f>
        <v>TRUE</v>
      </c>
      <c r="Z34" s="124" t="str">
        <f t="shared" si="5"/>
        <v>1</v>
      </c>
      <c r="AA34" s="124" t="b">
        <f t="shared" si="1"/>
        <v>0</v>
      </c>
      <c r="AB34" s="126" t="b">
        <f t="shared" si="2"/>
        <v>0</v>
      </c>
      <c r="AC34" s="114">
        <v>71</v>
      </c>
      <c r="AD34" s="232"/>
      <c r="AE34" s="117"/>
      <c r="AF34" s="117"/>
      <c r="AG34" s="117"/>
      <c r="AH34" s="104">
        <v>-1</v>
      </c>
      <c r="AI34" s="109">
        <v>71</v>
      </c>
    </row>
    <row r="35" spans="1:35">
      <c r="A35" s="1">
        <v>34</v>
      </c>
      <c r="B35" s="6">
        <v>1</v>
      </c>
      <c r="C35" s="7">
        <v>34</v>
      </c>
      <c r="D35" s="4">
        <f>'인성검사 8요소'!D35</f>
        <v>1</v>
      </c>
      <c r="F35" s="101" t="s">
        <v>103</v>
      </c>
      <c r="G35" s="106">
        <v>9</v>
      </c>
      <c r="H35" s="101">
        <f>'인성검사 8요소'!O23</f>
        <v>13</v>
      </c>
      <c r="I35" s="107"/>
      <c r="J35" s="107"/>
      <c r="K35" s="11"/>
      <c r="L35" s="106">
        <v>9</v>
      </c>
      <c r="M35" s="108" t="b">
        <f t="shared" si="6"/>
        <v>0</v>
      </c>
      <c r="N35" s="114">
        <v>70</v>
      </c>
      <c r="O35" s="108" t="str">
        <f t="shared" si="4"/>
        <v>2</v>
      </c>
      <c r="P35" s="10" t="s">
        <v>127</v>
      </c>
      <c r="Q35" s="10">
        <v>7</v>
      </c>
      <c r="R35" s="10">
        <v>15</v>
      </c>
      <c r="S35" s="10">
        <v>58</v>
      </c>
      <c r="T35" s="10">
        <v>66</v>
      </c>
      <c r="U35" s="10">
        <v>68</v>
      </c>
      <c r="V35" s="10">
        <v>106</v>
      </c>
      <c r="W35" s="10">
        <v>0</v>
      </c>
      <c r="X35" s="10">
        <v>0</v>
      </c>
      <c r="Y35" s="11" t="str">
        <f t="shared" ref="Y35:Y54" si="7">IF(VLOOKUP(Q35,$A$2:$B$230,2,0)=VLOOKUP(Q35,$C$2:$D$230,2,0),IF(VLOOKUP(R35,$A$2:$B$230,2,0)=VLOOKUP(R35,$C$2:$D$230,2,0),IF(VLOOKUP(S35,$A$2:$B$230,2,0)=VLOOKUP(S35,$C$2:$D$230,2,0),IF(VLOOKUP(T35,$A$2:$B$230,2,0)=VLOOKUP(T35,$C$2:$D$230,2,0),IF(VLOOKUP(U35,$A$2:$B$230,2,0)=VLOOKUP(U35,$C$2:$D$230,2,0),IF(VLOOKUP(V35,$A$2:$B$230,2,0)=VLOOKUP(V35,$C$2:$D$230,2,0),IF(VLOOKUP(W35,$A$2:$B$230,2,0)=VLOOKUP(W35,$C$2:$D$230,2,0),IF(VLOOKUP(X35,$A$2:$B$230,2,0)=VLOOKUP(X35,$C$2:$D$230,2,0),"TRUE","FALSE"))))))))</f>
        <v>TRUE</v>
      </c>
      <c r="Z35" s="124" t="str">
        <f t="shared" si="5"/>
        <v>1</v>
      </c>
      <c r="AA35" s="124" t="b">
        <f t="shared" ref="AA35:AA54" si="8">O35=Z35</f>
        <v>0</v>
      </c>
      <c r="AB35" s="126" t="b">
        <f t="shared" ref="AB35:AB54" si="9">AND(M35,AA35)</f>
        <v>0</v>
      </c>
      <c r="AC35" s="114">
        <v>70</v>
      </c>
      <c r="AD35" s="232"/>
      <c r="AE35" s="117"/>
      <c r="AF35" s="117"/>
      <c r="AG35" s="117"/>
      <c r="AH35" s="104">
        <v>-1</v>
      </c>
      <c r="AI35" s="109">
        <v>70</v>
      </c>
    </row>
    <row r="36" spans="1:35">
      <c r="A36" s="1">
        <v>35</v>
      </c>
      <c r="B36" s="6">
        <v>2</v>
      </c>
      <c r="C36" s="7">
        <v>35</v>
      </c>
      <c r="D36" s="4">
        <f>'인성검사 8요소'!D36</f>
        <v>1</v>
      </c>
      <c r="F36" s="101" t="s">
        <v>98</v>
      </c>
      <c r="G36" s="106">
        <v>9</v>
      </c>
      <c r="H36" s="101">
        <f>'인성검사 8요소'!$O$23</f>
        <v>13</v>
      </c>
      <c r="I36" s="107"/>
      <c r="J36" s="107"/>
      <c r="K36" s="11"/>
      <c r="L36" s="106">
        <v>9</v>
      </c>
      <c r="M36" s="108" t="b">
        <f t="shared" si="6"/>
        <v>0</v>
      </c>
      <c r="N36" s="114">
        <v>69</v>
      </c>
      <c r="O36" s="108" t="str">
        <f t="shared" si="4"/>
        <v>2</v>
      </c>
      <c r="P36" s="10" t="s">
        <v>128</v>
      </c>
      <c r="Q36" s="10">
        <v>55</v>
      </c>
      <c r="R36" s="10">
        <v>87</v>
      </c>
      <c r="S36" s="10">
        <v>135</v>
      </c>
      <c r="T36" s="10">
        <v>145</v>
      </c>
      <c r="U36" s="10">
        <v>0</v>
      </c>
      <c r="V36" s="10">
        <v>0</v>
      </c>
      <c r="W36" s="10">
        <v>0</v>
      </c>
      <c r="X36" s="10">
        <v>0</v>
      </c>
      <c r="Y36" s="11" t="str">
        <f t="shared" si="7"/>
        <v>TRUE</v>
      </c>
      <c r="Z36" s="124" t="str">
        <f t="shared" si="5"/>
        <v>1</v>
      </c>
      <c r="AA36" s="124" t="b">
        <f t="shared" si="8"/>
        <v>0</v>
      </c>
      <c r="AB36" s="126" t="b">
        <f t="shared" si="9"/>
        <v>0</v>
      </c>
      <c r="AC36" s="114">
        <v>69</v>
      </c>
      <c r="AD36" s="232"/>
      <c r="AE36" s="117"/>
      <c r="AF36" s="117"/>
      <c r="AG36" s="117"/>
      <c r="AH36" s="104">
        <v>-1</v>
      </c>
      <c r="AI36" s="109">
        <v>69</v>
      </c>
    </row>
    <row r="37" spans="1:35">
      <c r="A37" s="1">
        <v>36</v>
      </c>
      <c r="B37" s="6">
        <v>1</v>
      </c>
      <c r="C37" s="7">
        <v>36</v>
      </c>
      <c r="D37" s="4">
        <f>'인성검사 8요소'!D37</f>
        <v>1</v>
      </c>
      <c r="F37" s="101" t="s">
        <v>98</v>
      </c>
      <c r="G37" s="106">
        <v>9</v>
      </c>
      <c r="H37" s="101">
        <f>'인성검사 8요소'!$O$23</f>
        <v>13</v>
      </c>
      <c r="I37" s="107"/>
      <c r="J37" s="107"/>
      <c r="K37" s="11"/>
      <c r="L37" s="106">
        <v>9</v>
      </c>
      <c r="M37" s="108" t="b">
        <f t="shared" si="6"/>
        <v>0</v>
      </c>
      <c r="N37" s="114">
        <v>68</v>
      </c>
      <c r="O37" s="108" t="str">
        <f t="shared" si="4"/>
        <v>2</v>
      </c>
      <c r="P37" s="10" t="s">
        <v>129</v>
      </c>
      <c r="Q37" s="10">
        <v>55</v>
      </c>
      <c r="R37" s="10">
        <v>85</v>
      </c>
      <c r="S37" s="10">
        <v>89</v>
      </c>
      <c r="T37" s="10">
        <v>95</v>
      </c>
      <c r="U37" s="10">
        <v>109</v>
      </c>
      <c r="V37" s="10">
        <v>0</v>
      </c>
      <c r="W37" s="10">
        <v>0</v>
      </c>
      <c r="X37" s="10">
        <v>0</v>
      </c>
      <c r="Y37" s="11" t="str">
        <f t="shared" si="7"/>
        <v>TRUE</v>
      </c>
      <c r="Z37" s="124" t="str">
        <f t="shared" si="5"/>
        <v>1</v>
      </c>
      <c r="AA37" s="124" t="b">
        <f t="shared" si="8"/>
        <v>0</v>
      </c>
      <c r="AB37" s="126" t="b">
        <f t="shared" si="9"/>
        <v>0</v>
      </c>
      <c r="AC37" s="114">
        <v>68</v>
      </c>
      <c r="AD37" s="232"/>
      <c r="AE37" s="117"/>
      <c r="AF37" s="117"/>
      <c r="AG37" s="117"/>
      <c r="AH37" s="104">
        <v>-1</v>
      </c>
      <c r="AI37" s="109">
        <v>68</v>
      </c>
    </row>
    <row r="38" spans="1:35">
      <c r="A38" s="1">
        <v>37</v>
      </c>
      <c r="B38" s="6">
        <v>2</v>
      </c>
      <c r="C38" s="7">
        <v>37</v>
      </c>
      <c r="D38" s="4">
        <f>'인성검사 8요소'!D38</f>
        <v>1</v>
      </c>
      <c r="F38" s="101" t="s">
        <v>101</v>
      </c>
      <c r="G38" s="106">
        <v>9</v>
      </c>
      <c r="H38" s="101">
        <f>'인성검사 8요소'!$O$23</f>
        <v>13</v>
      </c>
      <c r="I38" s="107"/>
      <c r="J38" s="107"/>
      <c r="K38" s="11"/>
      <c r="L38" s="106">
        <v>9</v>
      </c>
      <c r="M38" s="108" t="b">
        <f t="shared" si="6"/>
        <v>0</v>
      </c>
      <c r="N38" s="114">
        <v>67</v>
      </c>
      <c r="O38" s="108" t="str">
        <f t="shared" si="4"/>
        <v>2</v>
      </c>
      <c r="P38" s="10" t="s">
        <v>130</v>
      </c>
      <c r="Q38" s="10">
        <v>1</v>
      </c>
      <c r="R38" s="10">
        <v>5</v>
      </c>
      <c r="S38" s="10">
        <v>11</v>
      </c>
      <c r="T38" s="10">
        <v>14</v>
      </c>
      <c r="U38" s="10">
        <v>17</v>
      </c>
      <c r="V38" s="10">
        <v>21</v>
      </c>
      <c r="W38" s="10">
        <v>27</v>
      </c>
      <c r="X38" s="10">
        <v>37</v>
      </c>
      <c r="Y38" s="11" t="str">
        <f t="shared" si="7"/>
        <v>FALSE</v>
      </c>
      <c r="Z38" s="124" t="str">
        <f t="shared" si="5"/>
        <v>1</v>
      </c>
      <c r="AA38" s="124" t="b">
        <f t="shared" si="8"/>
        <v>0</v>
      </c>
      <c r="AB38" s="126" t="b">
        <f t="shared" si="9"/>
        <v>0</v>
      </c>
      <c r="AC38" s="114">
        <v>67</v>
      </c>
      <c r="AD38" s="232"/>
      <c r="AE38" s="117"/>
      <c r="AF38" s="117"/>
      <c r="AG38" s="117"/>
      <c r="AH38" s="104">
        <v>-1</v>
      </c>
      <c r="AI38" s="109">
        <v>67</v>
      </c>
    </row>
    <row r="39" spans="1:35">
      <c r="A39" s="1">
        <v>38</v>
      </c>
      <c r="B39" s="6">
        <v>1</v>
      </c>
      <c r="C39" s="7">
        <v>38</v>
      </c>
      <c r="D39" s="4">
        <f>'인성검사 8요소'!D39</f>
        <v>1</v>
      </c>
      <c r="F39" s="101" t="s">
        <v>101</v>
      </c>
      <c r="G39" s="106">
        <v>9</v>
      </c>
      <c r="H39" s="101">
        <f>'인성검사 8요소'!$O$23</f>
        <v>13</v>
      </c>
      <c r="I39" s="107"/>
      <c r="J39" s="107"/>
      <c r="K39" s="11"/>
      <c r="L39" s="106">
        <v>9</v>
      </c>
      <c r="M39" s="108" t="b">
        <f t="shared" si="6"/>
        <v>0</v>
      </c>
      <c r="N39" s="114">
        <v>66</v>
      </c>
      <c r="O39" s="108" t="str">
        <f t="shared" si="4"/>
        <v>2</v>
      </c>
      <c r="P39" s="10" t="s">
        <v>131</v>
      </c>
      <c r="Q39" s="10">
        <v>4</v>
      </c>
      <c r="R39" s="10">
        <v>6</v>
      </c>
      <c r="S39" s="10">
        <v>16</v>
      </c>
      <c r="T39" s="10">
        <v>24</v>
      </c>
      <c r="U39" s="10">
        <v>25</v>
      </c>
      <c r="V39" s="10">
        <v>26</v>
      </c>
      <c r="W39" s="10">
        <v>36</v>
      </c>
      <c r="X39" s="10">
        <v>0</v>
      </c>
      <c r="Y39" s="11" t="b">
        <f t="shared" si="7"/>
        <v>0</v>
      </c>
      <c r="Z39" s="124" t="str">
        <f t="shared" si="5"/>
        <v/>
      </c>
      <c r="AA39" s="124" t="b">
        <f t="shared" si="8"/>
        <v>0</v>
      </c>
      <c r="AB39" s="126" t="b">
        <f t="shared" si="9"/>
        <v>0</v>
      </c>
      <c r="AC39" s="114">
        <v>66</v>
      </c>
      <c r="AD39" s="232"/>
      <c r="AE39" s="117"/>
      <c r="AF39" s="117"/>
      <c r="AG39" s="117"/>
      <c r="AH39" s="104">
        <v>-1</v>
      </c>
      <c r="AI39" s="109">
        <v>66</v>
      </c>
    </row>
    <row r="40" spans="1:35">
      <c r="A40" s="1">
        <v>39</v>
      </c>
      <c r="B40" s="6">
        <v>1</v>
      </c>
      <c r="C40" s="7">
        <v>39</v>
      </c>
      <c r="D40" s="4">
        <f>'인성검사 8요소'!D40</f>
        <v>1</v>
      </c>
      <c r="F40" s="101" t="s">
        <v>98</v>
      </c>
      <c r="G40" s="106">
        <v>8</v>
      </c>
      <c r="H40" s="101">
        <f>'인성검사 8요소'!$O$23</f>
        <v>13</v>
      </c>
      <c r="I40" s="107"/>
      <c r="J40" s="107"/>
      <c r="K40" s="11"/>
      <c r="L40" s="106">
        <v>8</v>
      </c>
      <c r="M40" s="108" t="b">
        <f t="shared" si="6"/>
        <v>0</v>
      </c>
      <c r="N40" s="114">
        <v>65</v>
      </c>
      <c r="O40" s="108" t="str">
        <f t="shared" si="4"/>
        <v>2</v>
      </c>
      <c r="P40" s="10">
        <v>208</v>
      </c>
      <c r="Q40" s="10">
        <v>208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1" t="str">
        <f t="shared" si="7"/>
        <v>TRUE</v>
      </c>
      <c r="Z40" s="124" t="str">
        <f t="shared" si="5"/>
        <v>1</v>
      </c>
      <c r="AA40" s="124" t="b">
        <f t="shared" si="8"/>
        <v>0</v>
      </c>
      <c r="AB40" s="126" t="b">
        <f t="shared" si="9"/>
        <v>0</v>
      </c>
      <c r="AC40" s="114">
        <v>65</v>
      </c>
      <c r="AD40" s="232"/>
      <c r="AE40" s="117"/>
      <c r="AF40" s="117"/>
      <c r="AG40" s="117"/>
      <c r="AH40" s="104">
        <v>-1</v>
      </c>
      <c r="AI40" s="109">
        <v>65</v>
      </c>
    </row>
    <row r="41" spans="1:35">
      <c r="A41" s="1">
        <v>40</v>
      </c>
      <c r="B41" s="6"/>
      <c r="C41" s="7">
        <v>40</v>
      </c>
      <c r="D41" s="4">
        <f>'인성검사 8요소'!D41</f>
        <v>1</v>
      </c>
      <c r="F41" s="101" t="s">
        <v>100</v>
      </c>
      <c r="G41" s="106" t="s">
        <v>132</v>
      </c>
      <c r="H41" s="101">
        <f>'인성검사 8요소'!$O$23</f>
        <v>13</v>
      </c>
      <c r="I41" s="107">
        <f>'인성검사 8요소'!CO23</f>
        <v>12</v>
      </c>
      <c r="J41" s="107"/>
      <c r="K41" s="11">
        <v>8</v>
      </c>
      <c r="L41" s="106">
        <v>9</v>
      </c>
      <c r="M41" s="108" t="b">
        <f>AND(H41=8,I41=8)</f>
        <v>0</v>
      </c>
      <c r="N41" s="114">
        <v>64</v>
      </c>
      <c r="O41" s="108" t="str">
        <f t="shared" si="4"/>
        <v>2</v>
      </c>
      <c r="P41" s="10" t="s">
        <v>133</v>
      </c>
      <c r="Q41" s="10">
        <v>34</v>
      </c>
      <c r="R41" s="10">
        <v>44</v>
      </c>
      <c r="S41" s="10">
        <v>46</v>
      </c>
      <c r="T41" s="10">
        <v>56</v>
      </c>
      <c r="U41" s="10">
        <v>0</v>
      </c>
      <c r="V41" s="10">
        <v>0</v>
      </c>
      <c r="W41" s="10">
        <v>0</v>
      </c>
      <c r="X41" s="10">
        <v>0</v>
      </c>
      <c r="Y41" s="11" t="str">
        <f t="shared" si="7"/>
        <v>TRUE</v>
      </c>
      <c r="Z41" s="124" t="str">
        <f t="shared" si="5"/>
        <v>1</v>
      </c>
      <c r="AA41" s="124" t="b">
        <f t="shared" si="8"/>
        <v>0</v>
      </c>
      <c r="AB41" s="126" t="b">
        <f t="shared" si="9"/>
        <v>0</v>
      </c>
      <c r="AC41" s="114">
        <v>64</v>
      </c>
      <c r="AD41" s="232"/>
      <c r="AE41" s="117"/>
      <c r="AF41" s="117"/>
      <c r="AG41" s="117"/>
      <c r="AH41" s="104">
        <v>-1</v>
      </c>
      <c r="AI41" s="109">
        <v>64</v>
      </c>
    </row>
    <row r="42" spans="1:35">
      <c r="A42" s="1">
        <v>41</v>
      </c>
      <c r="B42" s="6">
        <v>2</v>
      </c>
      <c r="C42" s="7">
        <v>41</v>
      </c>
      <c r="D42" s="4">
        <f>'인성검사 8요소'!D42</f>
        <v>2</v>
      </c>
      <c r="F42" s="101" t="s">
        <v>134</v>
      </c>
      <c r="G42" s="106" t="s">
        <v>132</v>
      </c>
      <c r="H42" s="101">
        <f>'인성검사 8요소'!$O$23</f>
        <v>13</v>
      </c>
      <c r="I42" s="107">
        <f>'인성검사 8요소'!$CO$23</f>
        <v>12</v>
      </c>
      <c r="J42" s="107"/>
      <c r="K42" s="11">
        <v>8</v>
      </c>
      <c r="L42" s="106">
        <v>9</v>
      </c>
      <c r="M42" s="108" t="b">
        <f>AND(H42=8,I42=8)</f>
        <v>0</v>
      </c>
      <c r="N42" s="114">
        <v>63</v>
      </c>
      <c r="O42" s="108" t="str">
        <f t="shared" si="4"/>
        <v>2</v>
      </c>
      <c r="P42" s="10" t="s">
        <v>135</v>
      </c>
      <c r="Q42" s="10">
        <v>9</v>
      </c>
      <c r="R42" s="10">
        <v>19</v>
      </c>
      <c r="S42" s="10">
        <v>54</v>
      </c>
      <c r="T42" s="10">
        <v>64</v>
      </c>
      <c r="U42" s="10">
        <v>66</v>
      </c>
      <c r="V42" s="10">
        <v>74</v>
      </c>
      <c r="W42" s="10">
        <v>76</v>
      </c>
      <c r="X42" s="10">
        <v>96</v>
      </c>
      <c r="Y42" s="11" t="b">
        <f t="shared" si="7"/>
        <v>0</v>
      </c>
      <c r="Z42" s="124" t="str">
        <f t="shared" si="5"/>
        <v/>
      </c>
      <c r="AA42" s="124" t="b">
        <f t="shared" si="8"/>
        <v>0</v>
      </c>
      <c r="AB42" s="126" t="b">
        <f t="shared" si="9"/>
        <v>0</v>
      </c>
      <c r="AC42" s="114">
        <v>63</v>
      </c>
      <c r="AD42" s="232"/>
      <c r="AE42" s="117"/>
      <c r="AF42" s="117"/>
      <c r="AG42" s="117"/>
      <c r="AH42" s="104">
        <v>-1</v>
      </c>
      <c r="AI42" s="109">
        <v>63</v>
      </c>
    </row>
    <row r="43" spans="1:35">
      <c r="A43" s="1">
        <v>42</v>
      </c>
      <c r="B43" s="6">
        <v>2</v>
      </c>
      <c r="C43" s="7">
        <v>42</v>
      </c>
      <c r="D43" s="4">
        <f>'인성검사 8요소'!D43</f>
        <v>2</v>
      </c>
      <c r="F43" s="101" t="s">
        <v>98</v>
      </c>
      <c r="G43" s="106">
        <v>8</v>
      </c>
      <c r="H43" s="101">
        <f>'인성검사 8요소'!$O$23</f>
        <v>13</v>
      </c>
      <c r="I43" s="107"/>
      <c r="J43" s="107"/>
      <c r="K43" s="11"/>
      <c r="L43" s="106">
        <v>8</v>
      </c>
      <c r="M43" s="108" t="b">
        <f>H43=G43</f>
        <v>0</v>
      </c>
      <c r="N43" s="114">
        <v>62</v>
      </c>
      <c r="O43" s="108" t="str">
        <f t="shared" si="4"/>
        <v>2</v>
      </c>
      <c r="P43" s="10" t="s">
        <v>136</v>
      </c>
      <c r="Q43" s="10">
        <v>2</v>
      </c>
      <c r="R43" s="10">
        <v>3</v>
      </c>
      <c r="S43" s="10">
        <v>12</v>
      </c>
      <c r="T43" s="10">
        <v>13</v>
      </c>
      <c r="U43" s="10">
        <v>0</v>
      </c>
      <c r="V43" s="10">
        <v>0</v>
      </c>
      <c r="W43" s="10">
        <v>0</v>
      </c>
      <c r="X43" s="10">
        <v>0</v>
      </c>
      <c r="Y43" s="11" t="str">
        <f t="shared" si="7"/>
        <v>TRUE</v>
      </c>
      <c r="Z43" s="124" t="str">
        <f t="shared" si="5"/>
        <v>1</v>
      </c>
      <c r="AA43" s="124" t="b">
        <f t="shared" si="8"/>
        <v>0</v>
      </c>
      <c r="AB43" s="126" t="b">
        <f t="shared" si="9"/>
        <v>0</v>
      </c>
      <c r="AC43" s="114">
        <v>62</v>
      </c>
      <c r="AD43" s="232"/>
      <c r="AE43" s="117"/>
      <c r="AF43" s="117"/>
      <c r="AG43" s="117"/>
      <c r="AH43" s="104">
        <v>-1</v>
      </c>
      <c r="AI43" s="109">
        <v>62</v>
      </c>
    </row>
    <row r="44" spans="1:35">
      <c r="A44" s="1">
        <v>43</v>
      </c>
      <c r="B44" s="6">
        <v>1</v>
      </c>
      <c r="C44" s="7">
        <v>43</v>
      </c>
      <c r="D44" s="4">
        <f>'인성검사 8요소'!D44</f>
        <v>1</v>
      </c>
      <c r="F44" s="101" t="s">
        <v>134</v>
      </c>
      <c r="G44" s="106">
        <v>7</v>
      </c>
      <c r="H44" s="101">
        <f>'인성검사 8요소'!$O$23</f>
        <v>13</v>
      </c>
      <c r="I44" s="107">
        <f>'인성검사 8요소'!CO23</f>
        <v>12</v>
      </c>
      <c r="J44" s="107"/>
      <c r="K44" s="11"/>
      <c r="L44" s="106">
        <v>7</v>
      </c>
      <c r="M44" s="108" t="b">
        <f>AND(H44=7,I44=7)</f>
        <v>0</v>
      </c>
      <c r="N44" s="114">
        <v>61</v>
      </c>
      <c r="O44" s="108" t="str">
        <f t="shared" si="4"/>
        <v>2</v>
      </c>
      <c r="P44" s="10" t="s">
        <v>137</v>
      </c>
      <c r="Q44" s="10">
        <v>74</v>
      </c>
      <c r="R44" s="10">
        <v>94</v>
      </c>
      <c r="S44" s="10">
        <v>113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1" t="str">
        <f t="shared" si="7"/>
        <v>TRUE</v>
      </c>
      <c r="Z44" s="124" t="str">
        <f t="shared" si="5"/>
        <v>1</v>
      </c>
      <c r="AA44" s="124" t="b">
        <f t="shared" si="8"/>
        <v>0</v>
      </c>
      <c r="AB44" s="126" t="b">
        <f t="shared" si="9"/>
        <v>0</v>
      </c>
      <c r="AC44" s="114">
        <v>61</v>
      </c>
      <c r="AD44" s="232"/>
      <c r="AE44" s="117"/>
      <c r="AF44" s="117"/>
      <c r="AG44" s="117"/>
      <c r="AH44" s="104">
        <v>-1</v>
      </c>
      <c r="AI44" s="109">
        <v>61</v>
      </c>
    </row>
    <row r="45" spans="1:35">
      <c r="A45" s="1">
        <v>44</v>
      </c>
      <c r="B45" s="6">
        <v>1</v>
      </c>
      <c r="C45" s="7">
        <v>44</v>
      </c>
      <c r="D45" s="4">
        <f>'인성검사 8요소'!D45</f>
        <v>1</v>
      </c>
      <c r="F45" s="101" t="s">
        <v>101</v>
      </c>
      <c r="G45" s="106">
        <v>7</v>
      </c>
      <c r="H45" s="101">
        <f>'인성검사 8요소'!$O$23</f>
        <v>13</v>
      </c>
      <c r="I45" s="107"/>
      <c r="J45" s="107"/>
      <c r="K45" s="11"/>
      <c r="L45" s="106">
        <v>7</v>
      </c>
      <c r="M45" s="108" t="b">
        <f>H45=G45</f>
        <v>0</v>
      </c>
      <c r="N45" s="114">
        <v>60</v>
      </c>
      <c r="O45" s="108" t="str">
        <f t="shared" si="4"/>
        <v>2</v>
      </c>
      <c r="P45" s="10" t="s">
        <v>138</v>
      </c>
      <c r="Q45" s="10">
        <v>28</v>
      </c>
      <c r="R45" s="10">
        <v>33</v>
      </c>
      <c r="S45" s="10">
        <v>39</v>
      </c>
      <c r="T45" s="10">
        <v>71</v>
      </c>
      <c r="U45" s="10">
        <v>81</v>
      </c>
      <c r="V45" s="10">
        <v>0</v>
      </c>
      <c r="W45" s="10">
        <v>0</v>
      </c>
      <c r="X45" s="10">
        <v>0</v>
      </c>
      <c r="Y45" s="11" t="str">
        <f t="shared" si="7"/>
        <v>TRUE</v>
      </c>
      <c r="Z45" s="124" t="str">
        <f t="shared" si="5"/>
        <v>1</v>
      </c>
      <c r="AA45" s="124" t="b">
        <f t="shared" si="8"/>
        <v>0</v>
      </c>
      <c r="AB45" s="126" t="b">
        <f t="shared" si="9"/>
        <v>0</v>
      </c>
      <c r="AC45" s="114">
        <v>60</v>
      </c>
      <c r="AD45" s="232"/>
      <c r="AE45" s="117"/>
      <c r="AF45" s="117"/>
      <c r="AG45" s="117"/>
      <c r="AH45" s="104">
        <v>-1</v>
      </c>
      <c r="AI45" s="109">
        <v>60</v>
      </c>
    </row>
    <row r="46" spans="1:35">
      <c r="A46" s="1">
        <v>45</v>
      </c>
      <c r="B46" s="6">
        <v>2</v>
      </c>
      <c r="C46" s="7">
        <v>45</v>
      </c>
      <c r="D46" s="4">
        <f>'인성검사 8요소'!D46</f>
        <v>2</v>
      </c>
      <c r="F46" s="101" t="s">
        <v>103</v>
      </c>
      <c r="G46" s="106">
        <v>6</v>
      </c>
      <c r="H46" s="101">
        <f>'인성검사 8요소'!$O$23</f>
        <v>13</v>
      </c>
      <c r="I46" s="107"/>
      <c r="J46" s="107"/>
      <c r="K46" s="11"/>
      <c r="L46" s="106">
        <v>6</v>
      </c>
      <c r="M46" s="108" t="b">
        <f>H46=G46</f>
        <v>0</v>
      </c>
      <c r="N46" s="114">
        <v>59</v>
      </c>
      <c r="O46" s="108" t="str">
        <f t="shared" si="4"/>
        <v>2</v>
      </c>
      <c r="P46" s="118">
        <v>6107124</v>
      </c>
      <c r="Q46" s="118">
        <v>6</v>
      </c>
      <c r="R46" s="118">
        <v>107</v>
      </c>
      <c r="S46" s="118">
        <v>124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" t="str">
        <f t="shared" si="7"/>
        <v>TRUE</v>
      </c>
      <c r="Z46" s="124" t="str">
        <f t="shared" si="5"/>
        <v>1</v>
      </c>
      <c r="AA46" s="124" t="b">
        <f t="shared" si="8"/>
        <v>0</v>
      </c>
      <c r="AB46" s="126" t="b">
        <f t="shared" si="9"/>
        <v>0</v>
      </c>
      <c r="AC46" s="114">
        <v>59</v>
      </c>
      <c r="AD46" s="232"/>
      <c r="AE46" s="117"/>
      <c r="AF46" s="117"/>
      <c r="AG46" s="117"/>
      <c r="AH46" s="104">
        <v>-1</v>
      </c>
      <c r="AI46" s="109">
        <v>59</v>
      </c>
    </row>
    <row r="47" spans="1:35">
      <c r="A47" s="1">
        <v>46</v>
      </c>
      <c r="B47" s="6">
        <v>1</v>
      </c>
      <c r="C47" s="7">
        <v>46</v>
      </c>
      <c r="D47" s="4">
        <f>'인성검사 8요소'!D47</f>
        <v>1</v>
      </c>
      <c r="F47" s="101" t="s">
        <v>139</v>
      </c>
      <c r="G47" s="106" t="s">
        <v>140</v>
      </c>
      <c r="H47" s="101">
        <f>'인성검사 8요소'!$O$23</f>
        <v>13</v>
      </c>
      <c r="I47" s="107">
        <f>'인성검사 8요소'!CE23</f>
        <v>15</v>
      </c>
      <c r="J47" s="107"/>
      <c r="K47" s="11">
        <v>5</v>
      </c>
      <c r="L47" s="106">
        <v>6</v>
      </c>
      <c r="M47" s="108" t="b">
        <f>AND(H47=5,I47=5)</f>
        <v>0</v>
      </c>
      <c r="N47" s="114">
        <v>58</v>
      </c>
      <c r="O47" s="108" t="str">
        <f t="shared" si="4"/>
        <v>2</v>
      </c>
      <c r="P47" s="118">
        <v>99118141</v>
      </c>
      <c r="Q47" s="118">
        <v>99</v>
      </c>
      <c r="R47" s="118">
        <v>118</v>
      </c>
      <c r="S47" s="118">
        <v>141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" t="str">
        <f t="shared" si="7"/>
        <v>TRUE</v>
      </c>
      <c r="Z47" s="124" t="str">
        <f t="shared" si="5"/>
        <v>1</v>
      </c>
      <c r="AA47" s="124" t="b">
        <f t="shared" si="8"/>
        <v>0</v>
      </c>
      <c r="AB47" s="126" t="b">
        <f t="shared" si="9"/>
        <v>0</v>
      </c>
      <c r="AC47" s="114">
        <v>58</v>
      </c>
      <c r="AD47" s="232"/>
      <c r="AE47" s="117"/>
      <c r="AF47" s="117"/>
      <c r="AG47" s="117"/>
      <c r="AH47" s="104">
        <v>-1</v>
      </c>
      <c r="AI47" s="109">
        <v>58</v>
      </c>
    </row>
    <row r="48" spans="1:35">
      <c r="A48" s="1">
        <v>47</v>
      </c>
      <c r="B48" s="6">
        <v>2</v>
      </c>
      <c r="C48" s="7">
        <v>47</v>
      </c>
      <c r="D48" s="4">
        <f>'인성검사 8요소'!D48</f>
        <v>2</v>
      </c>
      <c r="F48" s="101" t="s">
        <v>101</v>
      </c>
      <c r="G48" s="106">
        <v>4</v>
      </c>
      <c r="H48" s="101">
        <f>'인성검사 8요소'!$O$23</f>
        <v>13</v>
      </c>
      <c r="I48" s="107"/>
      <c r="J48" s="107"/>
      <c r="K48" s="11"/>
      <c r="L48" s="106">
        <v>4</v>
      </c>
      <c r="M48" s="108" t="b">
        <f>H48=G48</f>
        <v>0</v>
      </c>
      <c r="N48" s="114">
        <v>57</v>
      </c>
      <c r="O48" s="108" t="str">
        <f t="shared" si="4"/>
        <v>2</v>
      </c>
      <c r="P48" s="10" t="s">
        <v>141</v>
      </c>
      <c r="Q48" s="10">
        <v>55</v>
      </c>
      <c r="R48" s="10">
        <v>81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1" t="str">
        <f t="shared" si="7"/>
        <v>TRUE</v>
      </c>
      <c r="Z48" s="124" t="str">
        <f t="shared" si="5"/>
        <v>1</v>
      </c>
      <c r="AA48" s="124" t="b">
        <f t="shared" si="8"/>
        <v>0</v>
      </c>
      <c r="AB48" s="126" t="b">
        <f t="shared" si="9"/>
        <v>0</v>
      </c>
      <c r="AC48" s="114">
        <v>57</v>
      </c>
      <c r="AD48" s="232"/>
      <c r="AE48" s="117"/>
      <c r="AF48" s="117"/>
      <c r="AG48" s="117"/>
      <c r="AH48" s="104">
        <v>-1</v>
      </c>
      <c r="AI48" s="109">
        <v>57</v>
      </c>
    </row>
    <row r="49" spans="1:35">
      <c r="A49" s="1">
        <v>48</v>
      </c>
      <c r="B49" s="6">
        <v>2</v>
      </c>
      <c r="C49" s="7">
        <v>48</v>
      </c>
      <c r="D49" s="4">
        <f>'인성검사 8요소'!D49</f>
        <v>2</v>
      </c>
      <c r="F49" s="101" t="s">
        <v>101</v>
      </c>
      <c r="G49" s="106">
        <v>3</v>
      </c>
      <c r="H49" s="101">
        <f>'인성검사 8요소'!$O$23</f>
        <v>13</v>
      </c>
      <c r="I49" s="107"/>
      <c r="J49" s="107"/>
      <c r="K49" s="11"/>
      <c r="L49" s="106">
        <v>3</v>
      </c>
      <c r="M49" s="108" t="b">
        <f t="shared" ref="M49:M54" si="10">H49=G49</f>
        <v>0</v>
      </c>
      <c r="N49" s="114">
        <v>56</v>
      </c>
      <c r="O49" s="108" t="str">
        <f t="shared" si="4"/>
        <v>2</v>
      </c>
      <c r="P49" s="10" t="s">
        <v>142</v>
      </c>
      <c r="Q49" s="10">
        <v>9</v>
      </c>
      <c r="R49" s="10">
        <v>77</v>
      </c>
      <c r="S49" s="10">
        <v>109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1" t="str">
        <f t="shared" si="7"/>
        <v>TRUE</v>
      </c>
      <c r="Z49" s="124" t="str">
        <f t="shared" si="5"/>
        <v>1</v>
      </c>
      <c r="AA49" s="124" t="b">
        <f t="shared" si="8"/>
        <v>0</v>
      </c>
      <c r="AB49" s="126" t="b">
        <f t="shared" si="9"/>
        <v>0</v>
      </c>
      <c r="AC49" s="114">
        <v>56</v>
      </c>
      <c r="AD49" s="232"/>
      <c r="AE49" s="117"/>
      <c r="AF49" s="117"/>
      <c r="AG49" s="117"/>
      <c r="AH49" s="104">
        <v>-1</v>
      </c>
      <c r="AI49" s="109">
        <v>56</v>
      </c>
    </row>
    <row r="50" spans="1:35">
      <c r="A50" s="1">
        <v>49</v>
      </c>
      <c r="B50" s="6">
        <v>1</v>
      </c>
      <c r="C50" s="7">
        <v>49</v>
      </c>
      <c r="D50" s="4">
        <f>'인성검사 8요소'!D50</f>
        <v>1</v>
      </c>
      <c r="F50" s="101" t="s">
        <v>152</v>
      </c>
      <c r="G50" s="106">
        <v>2</v>
      </c>
      <c r="H50" s="101">
        <f>'인성검사 8요소'!$O$23</f>
        <v>13</v>
      </c>
      <c r="I50" s="107"/>
      <c r="J50" s="107"/>
      <c r="K50" s="11"/>
      <c r="L50" s="106">
        <v>2</v>
      </c>
      <c r="M50" s="108" t="b">
        <f t="shared" si="10"/>
        <v>0</v>
      </c>
      <c r="N50" s="114">
        <v>55</v>
      </c>
      <c r="O50" s="108" t="str">
        <f t="shared" si="4"/>
        <v>2</v>
      </c>
      <c r="P50" s="118">
        <v>78127</v>
      </c>
      <c r="Q50" s="118">
        <v>78</v>
      </c>
      <c r="R50" s="118">
        <v>127</v>
      </c>
      <c r="S50" s="118">
        <v>0</v>
      </c>
      <c r="T50" s="118">
        <v>0</v>
      </c>
      <c r="U50" s="118">
        <v>0</v>
      </c>
      <c r="V50" s="118">
        <v>0</v>
      </c>
      <c r="W50" s="118">
        <v>0</v>
      </c>
      <c r="X50" s="118">
        <v>0</v>
      </c>
      <c r="Y50" s="11" t="b">
        <f t="shared" si="7"/>
        <v>0</v>
      </c>
      <c r="Z50" s="124" t="str">
        <f t="shared" si="5"/>
        <v/>
      </c>
      <c r="AA50" s="124" t="b">
        <f t="shared" si="8"/>
        <v>0</v>
      </c>
      <c r="AB50" s="126" t="b">
        <f t="shared" si="9"/>
        <v>0</v>
      </c>
      <c r="AC50" s="114">
        <v>55</v>
      </c>
      <c r="AD50" s="232"/>
      <c r="AE50" s="117"/>
      <c r="AF50" s="117"/>
      <c r="AG50" s="117"/>
      <c r="AH50" s="104">
        <v>-1</v>
      </c>
      <c r="AI50" s="109">
        <v>55</v>
      </c>
    </row>
    <row r="51" spans="1:35">
      <c r="A51" s="1">
        <v>50</v>
      </c>
      <c r="B51" s="6"/>
      <c r="C51" s="7">
        <v>50</v>
      </c>
      <c r="D51" s="4">
        <f>'인성검사 8요소'!D51</f>
        <v>1</v>
      </c>
      <c r="F51" s="101" t="s">
        <v>153</v>
      </c>
      <c r="G51" s="106">
        <v>2</v>
      </c>
      <c r="H51" s="101">
        <f>'인성검사 8요소'!$O$23</f>
        <v>13</v>
      </c>
      <c r="I51" s="107"/>
      <c r="J51" s="107"/>
      <c r="K51" s="11"/>
      <c r="L51" s="106">
        <v>2</v>
      </c>
      <c r="M51" s="108" t="b">
        <f t="shared" si="10"/>
        <v>0</v>
      </c>
      <c r="N51" s="114">
        <v>54</v>
      </c>
      <c r="O51" s="108" t="str">
        <f t="shared" si="4"/>
        <v>2</v>
      </c>
      <c r="P51" s="10" t="s">
        <v>154</v>
      </c>
      <c r="Q51" s="10">
        <v>1</v>
      </c>
      <c r="R51" s="10">
        <v>11</v>
      </c>
      <c r="S51" s="10">
        <v>31</v>
      </c>
      <c r="T51" s="10">
        <v>41</v>
      </c>
      <c r="U51" s="10">
        <v>51</v>
      </c>
      <c r="V51" s="10">
        <v>0</v>
      </c>
      <c r="W51" s="10">
        <v>0</v>
      </c>
      <c r="X51" s="10">
        <v>0</v>
      </c>
      <c r="Y51" s="11" t="b">
        <f t="shared" si="7"/>
        <v>0</v>
      </c>
      <c r="Z51" s="124" t="str">
        <f t="shared" si="5"/>
        <v/>
      </c>
      <c r="AA51" s="124" t="b">
        <f t="shared" si="8"/>
        <v>0</v>
      </c>
      <c r="AB51" s="126" t="b">
        <f t="shared" si="9"/>
        <v>0</v>
      </c>
      <c r="AC51" s="114">
        <v>54</v>
      </c>
      <c r="AD51" s="232"/>
      <c r="AE51" s="117"/>
      <c r="AF51" s="117"/>
      <c r="AG51" s="117"/>
      <c r="AH51" s="104">
        <v>-1</v>
      </c>
      <c r="AI51" s="109">
        <v>54</v>
      </c>
    </row>
    <row r="52" spans="1:35">
      <c r="A52" s="1">
        <v>51</v>
      </c>
      <c r="B52" s="6">
        <v>2</v>
      </c>
      <c r="C52" s="7">
        <v>51</v>
      </c>
      <c r="D52" s="4">
        <f>'인성검사 8요소'!D52</f>
        <v>1</v>
      </c>
      <c r="F52" s="101" t="s">
        <v>153</v>
      </c>
      <c r="G52" s="106">
        <v>2</v>
      </c>
      <c r="H52" s="101">
        <f>'인성검사 8요소'!$O$23</f>
        <v>13</v>
      </c>
      <c r="I52" s="107"/>
      <c r="J52" s="107"/>
      <c r="K52" s="11"/>
      <c r="L52" s="106">
        <v>2</v>
      </c>
      <c r="M52" s="108" t="b">
        <f t="shared" si="10"/>
        <v>0</v>
      </c>
      <c r="N52" s="114">
        <v>53</v>
      </c>
      <c r="O52" s="108" t="str">
        <f t="shared" si="4"/>
        <v>2</v>
      </c>
      <c r="P52" s="10" t="s">
        <v>155</v>
      </c>
      <c r="Q52" s="10">
        <v>8</v>
      </c>
      <c r="R52" s="10">
        <v>18</v>
      </c>
      <c r="S52" s="10">
        <v>94</v>
      </c>
      <c r="T52" s="10">
        <v>124</v>
      </c>
      <c r="U52" s="10">
        <v>134</v>
      </c>
      <c r="V52" s="10">
        <v>114</v>
      </c>
      <c r="W52" s="10">
        <v>0</v>
      </c>
      <c r="X52" s="10">
        <v>0</v>
      </c>
      <c r="Y52" s="11" t="str">
        <f t="shared" si="7"/>
        <v>TRUE</v>
      </c>
      <c r="Z52" s="124" t="str">
        <f t="shared" si="5"/>
        <v>1</v>
      </c>
      <c r="AA52" s="124" t="b">
        <f t="shared" si="8"/>
        <v>0</v>
      </c>
      <c r="AB52" s="126" t="b">
        <f t="shared" si="9"/>
        <v>0</v>
      </c>
      <c r="AC52" s="114">
        <v>53</v>
      </c>
      <c r="AD52" s="232"/>
      <c r="AE52" s="117"/>
      <c r="AF52" s="117"/>
      <c r="AG52" s="117"/>
      <c r="AH52" s="104">
        <v>-1</v>
      </c>
      <c r="AI52" s="109">
        <v>53</v>
      </c>
    </row>
    <row r="53" spans="1:35">
      <c r="A53" s="1">
        <v>52</v>
      </c>
      <c r="B53" s="6">
        <v>1</v>
      </c>
      <c r="C53" s="7">
        <v>52</v>
      </c>
      <c r="D53" s="4">
        <f>'인성검사 8요소'!D53</f>
        <v>1</v>
      </c>
      <c r="F53" s="101" t="s">
        <v>153</v>
      </c>
      <c r="G53" s="106">
        <v>2</v>
      </c>
      <c r="H53" s="101">
        <f>'인성검사 8요소'!$O$23</f>
        <v>13</v>
      </c>
      <c r="I53" s="107"/>
      <c r="J53" s="107"/>
      <c r="K53" s="11"/>
      <c r="L53" s="106">
        <v>2</v>
      </c>
      <c r="M53" s="108" t="b">
        <f t="shared" si="10"/>
        <v>0</v>
      </c>
      <c r="N53" s="114">
        <v>52</v>
      </c>
      <c r="O53" s="108" t="str">
        <f t="shared" si="4"/>
        <v>2</v>
      </c>
      <c r="P53" s="118">
        <v>104114126136137</v>
      </c>
      <c r="Q53" s="118">
        <v>104</v>
      </c>
      <c r="R53" s="118">
        <v>114</v>
      </c>
      <c r="S53" s="118">
        <v>126</v>
      </c>
      <c r="T53" s="118">
        <v>136</v>
      </c>
      <c r="U53" s="118">
        <v>137</v>
      </c>
      <c r="V53" s="118">
        <v>0</v>
      </c>
      <c r="W53" s="118">
        <v>0</v>
      </c>
      <c r="X53" s="118">
        <v>0</v>
      </c>
      <c r="Y53" s="11" t="str">
        <f t="shared" si="7"/>
        <v>TRUE</v>
      </c>
      <c r="Z53" s="124" t="str">
        <f t="shared" si="5"/>
        <v>1</v>
      </c>
      <c r="AA53" s="124" t="b">
        <f t="shared" si="8"/>
        <v>0</v>
      </c>
      <c r="AB53" s="126" t="b">
        <f t="shared" si="9"/>
        <v>0</v>
      </c>
      <c r="AC53" s="114">
        <v>52</v>
      </c>
      <c r="AD53" s="232"/>
      <c r="AE53" s="117"/>
      <c r="AF53" s="120"/>
      <c r="AG53" s="120"/>
      <c r="AH53" s="104">
        <v>-1</v>
      </c>
      <c r="AI53" s="109">
        <v>52</v>
      </c>
    </row>
    <row r="54" spans="1:35" ht="17.25" thickBot="1">
      <c r="A54" s="1">
        <v>53</v>
      </c>
      <c r="B54" s="6">
        <v>2</v>
      </c>
      <c r="C54" s="7">
        <v>53</v>
      </c>
      <c r="D54" s="4">
        <f>'인성검사 8요소'!D54</f>
        <v>2</v>
      </c>
      <c r="F54" s="110" t="s">
        <v>156</v>
      </c>
      <c r="G54" s="111" t="s">
        <v>157</v>
      </c>
      <c r="H54" s="101">
        <f>'인성검사 8요소'!$O$23</f>
        <v>13</v>
      </c>
      <c r="I54" s="107"/>
      <c r="J54" s="107"/>
      <c r="K54" s="11">
        <v>0</v>
      </c>
      <c r="L54" s="111">
        <v>1</v>
      </c>
      <c r="M54" s="108" t="b">
        <f t="shared" si="10"/>
        <v>0</v>
      </c>
      <c r="N54" s="119">
        <v>51</v>
      </c>
      <c r="O54" s="108" t="str">
        <f t="shared" si="4"/>
        <v>2</v>
      </c>
      <c r="P54" s="10" t="s">
        <v>158</v>
      </c>
      <c r="Q54" s="10">
        <v>84</v>
      </c>
      <c r="R54" s="10">
        <v>94</v>
      </c>
      <c r="S54" s="10">
        <v>106</v>
      </c>
      <c r="T54" s="10">
        <v>116</v>
      </c>
      <c r="U54" s="10">
        <v>0</v>
      </c>
      <c r="V54" s="10">
        <v>0</v>
      </c>
      <c r="W54" s="10">
        <v>0</v>
      </c>
      <c r="X54" s="10">
        <v>0</v>
      </c>
      <c r="Y54" s="11" t="str">
        <f t="shared" si="7"/>
        <v>TRUE</v>
      </c>
      <c r="Z54" s="124" t="str">
        <f t="shared" si="5"/>
        <v>1</v>
      </c>
      <c r="AA54" s="124" t="b">
        <f t="shared" si="8"/>
        <v>0</v>
      </c>
      <c r="AB54" s="126" t="b">
        <f t="shared" si="9"/>
        <v>0</v>
      </c>
      <c r="AC54" s="119">
        <v>51</v>
      </c>
      <c r="AD54" s="233"/>
      <c r="AE54" s="120"/>
      <c r="AH54" s="104">
        <v>-1</v>
      </c>
      <c r="AI54" s="112">
        <v>51</v>
      </c>
    </row>
    <row r="55" spans="1:35">
      <c r="A55" s="1">
        <v>54</v>
      </c>
      <c r="B55" s="6">
        <v>2</v>
      </c>
      <c r="C55" s="7">
        <v>54</v>
      </c>
      <c r="D55" s="4">
        <f>'인성검사 8요소'!D55</f>
        <v>2</v>
      </c>
    </row>
    <row r="56" spans="1:35">
      <c r="A56" s="1">
        <v>55</v>
      </c>
      <c r="B56" s="6">
        <v>2</v>
      </c>
      <c r="C56" s="7">
        <v>55</v>
      </c>
      <c r="D56" s="4">
        <f>'인성검사 8요소'!D56</f>
        <v>2</v>
      </c>
    </row>
    <row r="57" spans="1:35">
      <c r="A57" s="1">
        <v>56</v>
      </c>
      <c r="B57" s="6">
        <v>2</v>
      </c>
      <c r="C57" s="7">
        <v>56</v>
      </c>
      <c r="D57" s="4">
        <f>'인성검사 8요소'!D57</f>
        <v>2</v>
      </c>
    </row>
    <row r="58" spans="1:35">
      <c r="A58" s="1">
        <v>57</v>
      </c>
      <c r="B58" s="6">
        <v>2</v>
      </c>
      <c r="C58" s="7">
        <v>57</v>
      </c>
      <c r="D58" s="4">
        <f>'인성검사 8요소'!D58</f>
        <v>2</v>
      </c>
    </row>
    <row r="59" spans="1:35">
      <c r="A59" s="1">
        <v>58</v>
      </c>
      <c r="B59" s="6">
        <v>1</v>
      </c>
      <c r="C59" s="7">
        <v>58</v>
      </c>
      <c r="D59" s="4">
        <f>'인성검사 8요소'!D59</f>
        <v>1</v>
      </c>
    </row>
    <row r="60" spans="1:35">
      <c r="A60" s="1">
        <v>59</v>
      </c>
      <c r="B60" s="6">
        <v>1</v>
      </c>
      <c r="C60" s="7">
        <v>59</v>
      </c>
      <c r="D60" s="4">
        <f>'인성검사 8요소'!D60</f>
        <v>1</v>
      </c>
    </row>
    <row r="61" spans="1:35">
      <c r="A61" s="1">
        <v>60</v>
      </c>
      <c r="B61" s="6"/>
      <c r="C61" s="7">
        <v>60</v>
      </c>
      <c r="D61" s="4">
        <f>'인성검사 8요소'!D61</f>
        <v>1</v>
      </c>
    </row>
    <row r="62" spans="1:35">
      <c r="A62" s="1">
        <v>61</v>
      </c>
      <c r="B62" s="6">
        <v>2</v>
      </c>
      <c r="C62" s="7">
        <v>61</v>
      </c>
      <c r="D62" s="4">
        <f>'인성검사 8요소'!D62</f>
        <v>2</v>
      </c>
    </row>
    <row r="63" spans="1:35">
      <c r="A63" s="1">
        <v>62</v>
      </c>
      <c r="B63" s="6">
        <v>2</v>
      </c>
      <c r="C63" s="7">
        <v>62</v>
      </c>
      <c r="D63" s="4">
        <f>'인성검사 8요소'!D63</f>
        <v>2</v>
      </c>
    </row>
    <row r="64" spans="1:35">
      <c r="A64" s="1">
        <v>63</v>
      </c>
      <c r="B64" s="6">
        <v>2</v>
      </c>
      <c r="C64" s="7">
        <v>63</v>
      </c>
      <c r="D64" s="4">
        <f>'인성검사 8요소'!D64</f>
        <v>2</v>
      </c>
    </row>
    <row r="65" spans="1:4">
      <c r="A65" s="1">
        <v>64</v>
      </c>
      <c r="B65" s="6">
        <v>1</v>
      </c>
      <c r="C65" s="7">
        <v>64</v>
      </c>
      <c r="D65" s="4">
        <f>'인성검사 8요소'!D65</f>
        <v>2</v>
      </c>
    </row>
    <row r="66" spans="1:4">
      <c r="A66" s="1">
        <v>65</v>
      </c>
      <c r="B66" s="6">
        <v>2</v>
      </c>
      <c r="C66" s="7">
        <v>65</v>
      </c>
      <c r="D66" s="4">
        <f>'인성검사 8요소'!D66</f>
        <v>2</v>
      </c>
    </row>
    <row r="67" spans="1:4">
      <c r="A67" s="1">
        <v>66</v>
      </c>
      <c r="B67" s="6">
        <v>1</v>
      </c>
      <c r="C67" s="7">
        <v>66</v>
      </c>
      <c r="D67" s="4">
        <f>'인성검사 8요소'!D67</f>
        <v>1</v>
      </c>
    </row>
    <row r="68" spans="1:4">
      <c r="A68" s="1">
        <v>67</v>
      </c>
      <c r="B68" s="6">
        <v>2</v>
      </c>
      <c r="C68" s="7">
        <v>67</v>
      </c>
      <c r="D68" s="4">
        <f>'인성검사 8요소'!D68</f>
        <v>2</v>
      </c>
    </row>
    <row r="69" spans="1:4">
      <c r="A69" s="1">
        <v>68</v>
      </c>
      <c r="B69" s="6">
        <v>1</v>
      </c>
      <c r="C69" s="7">
        <v>68</v>
      </c>
      <c r="D69" s="4">
        <f>'인성검사 8요소'!D69</f>
        <v>1</v>
      </c>
    </row>
    <row r="70" spans="1:4">
      <c r="A70" s="1">
        <v>69</v>
      </c>
      <c r="B70" s="6">
        <v>2</v>
      </c>
      <c r="C70" s="7">
        <v>69</v>
      </c>
      <c r="D70" s="4">
        <f>'인성검사 8요소'!D70</f>
        <v>2</v>
      </c>
    </row>
    <row r="71" spans="1:4">
      <c r="A71" s="1">
        <v>70</v>
      </c>
      <c r="B71" s="6"/>
      <c r="C71" s="7">
        <v>70</v>
      </c>
      <c r="D71" s="4">
        <f>'인성검사 8요소'!D71</f>
        <v>2</v>
      </c>
    </row>
    <row r="72" spans="1:4">
      <c r="A72" s="1">
        <v>71</v>
      </c>
      <c r="B72" s="6">
        <v>2</v>
      </c>
      <c r="C72" s="7">
        <v>71</v>
      </c>
      <c r="D72" s="4">
        <f>'인성검사 8요소'!D72</f>
        <v>2</v>
      </c>
    </row>
    <row r="73" spans="1:4">
      <c r="A73" s="1">
        <v>72</v>
      </c>
      <c r="B73" s="6">
        <v>2</v>
      </c>
      <c r="C73" s="7">
        <v>72</v>
      </c>
      <c r="D73" s="4">
        <f>'인성검사 8요소'!D73</f>
        <v>1</v>
      </c>
    </row>
    <row r="74" spans="1:4">
      <c r="A74" s="1">
        <v>73</v>
      </c>
      <c r="B74" s="6">
        <v>2</v>
      </c>
      <c r="C74" s="7">
        <v>73</v>
      </c>
      <c r="D74" s="4">
        <f>'인성검사 8요소'!D74</f>
        <v>2</v>
      </c>
    </row>
    <row r="75" spans="1:4">
      <c r="A75" s="1">
        <v>74</v>
      </c>
      <c r="B75" s="6">
        <v>1</v>
      </c>
      <c r="C75" s="7">
        <v>74</v>
      </c>
      <c r="D75" s="4">
        <f>'인성검사 8요소'!D75</f>
        <v>1</v>
      </c>
    </row>
    <row r="76" spans="1:4">
      <c r="A76" s="1">
        <v>75</v>
      </c>
      <c r="B76" s="6">
        <v>2</v>
      </c>
      <c r="C76" s="7">
        <v>75</v>
      </c>
      <c r="D76" s="4">
        <f>'인성검사 8요소'!D76</f>
        <v>2</v>
      </c>
    </row>
    <row r="77" spans="1:4">
      <c r="A77" s="1">
        <v>76</v>
      </c>
      <c r="B77" s="6">
        <v>1</v>
      </c>
      <c r="C77" s="7">
        <v>76</v>
      </c>
      <c r="D77" s="4">
        <f>'인성검사 8요소'!D77</f>
        <v>1</v>
      </c>
    </row>
    <row r="78" spans="1:4">
      <c r="A78" s="1">
        <v>77</v>
      </c>
      <c r="B78" s="6">
        <v>2</v>
      </c>
      <c r="C78" s="7">
        <v>77</v>
      </c>
      <c r="D78" s="4">
        <f>'인성검사 8요소'!D78</f>
        <v>2</v>
      </c>
    </row>
    <row r="79" spans="1:4">
      <c r="A79" s="1">
        <v>78</v>
      </c>
      <c r="B79" s="6">
        <v>2</v>
      </c>
      <c r="C79" s="7">
        <v>78</v>
      </c>
      <c r="D79" s="4">
        <f>'인성검사 8요소'!D79</f>
        <v>1</v>
      </c>
    </row>
    <row r="80" spans="1:4">
      <c r="A80" s="1">
        <v>79</v>
      </c>
      <c r="B80" s="6">
        <v>1</v>
      </c>
      <c r="C80" s="7">
        <v>79</v>
      </c>
      <c r="D80" s="4">
        <f>'인성검사 8요소'!D80</f>
        <v>1</v>
      </c>
    </row>
    <row r="81" spans="1:4">
      <c r="A81" s="1">
        <v>80</v>
      </c>
      <c r="B81" s="6"/>
      <c r="C81" s="7">
        <v>80</v>
      </c>
      <c r="D81" s="4">
        <f>'인성검사 8요소'!D81</f>
        <v>2</v>
      </c>
    </row>
    <row r="82" spans="1:4">
      <c r="A82" s="1">
        <v>81</v>
      </c>
      <c r="B82" s="6">
        <v>1</v>
      </c>
      <c r="C82" s="7">
        <v>81</v>
      </c>
      <c r="D82" s="4">
        <f>'인성검사 8요소'!D82</f>
        <v>1</v>
      </c>
    </row>
    <row r="83" spans="1:4">
      <c r="A83" s="1">
        <v>82</v>
      </c>
      <c r="B83" s="6">
        <v>1</v>
      </c>
      <c r="C83" s="7">
        <v>82</v>
      </c>
      <c r="D83" s="4">
        <f>'인성검사 8요소'!D83</f>
        <v>1</v>
      </c>
    </row>
    <row r="84" spans="1:4">
      <c r="A84" s="1">
        <v>83</v>
      </c>
      <c r="B84" s="6">
        <v>1</v>
      </c>
      <c r="C84" s="7">
        <v>83</v>
      </c>
      <c r="D84" s="4">
        <f>'인성검사 8요소'!D84</f>
        <v>1</v>
      </c>
    </row>
    <row r="85" spans="1:4">
      <c r="A85" s="1">
        <v>84</v>
      </c>
      <c r="B85" s="6">
        <v>1</v>
      </c>
      <c r="C85" s="7">
        <v>84</v>
      </c>
      <c r="D85" s="4">
        <f>'인성검사 8요소'!D85</f>
        <v>1</v>
      </c>
    </row>
    <row r="86" spans="1:4">
      <c r="A86" s="1">
        <v>85</v>
      </c>
      <c r="B86" s="6">
        <v>2</v>
      </c>
      <c r="C86" s="7">
        <v>85</v>
      </c>
      <c r="D86" s="4">
        <f>'인성검사 8요소'!D86</f>
        <v>2</v>
      </c>
    </row>
    <row r="87" spans="1:4">
      <c r="A87" s="1">
        <v>86</v>
      </c>
      <c r="B87" s="6"/>
      <c r="C87" s="7">
        <v>86</v>
      </c>
      <c r="D87" s="4">
        <f>'인성검사 8요소'!D87</f>
        <v>1</v>
      </c>
    </row>
    <row r="88" spans="1:4">
      <c r="A88" s="1">
        <v>87</v>
      </c>
      <c r="B88" s="6">
        <v>1</v>
      </c>
      <c r="C88" s="7">
        <v>87</v>
      </c>
      <c r="D88" s="4">
        <f>'인성검사 8요소'!D88</f>
        <v>1</v>
      </c>
    </row>
    <row r="89" spans="1:4">
      <c r="A89" s="1">
        <v>88</v>
      </c>
      <c r="B89" s="6">
        <v>2</v>
      </c>
      <c r="C89" s="7">
        <v>88</v>
      </c>
      <c r="D89" s="4">
        <f>'인성검사 8요소'!D89</f>
        <v>1</v>
      </c>
    </row>
    <row r="90" spans="1:4">
      <c r="A90" s="1">
        <v>89</v>
      </c>
      <c r="B90" s="6">
        <v>1</v>
      </c>
      <c r="C90" s="7">
        <v>89</v>
      </c>
      <c r="D90" s="4">
        <f>'인성검사 8요소'!D90</f>
        <v>1</v>
      </c>
    </row>
    <row r="91" spans="1:4">
      <c r="A91" s="1">
        <v>90</v>
      </c>
      <c r="B91" s="6"/>
      <c r="C91" s="7">
        <v>90</v>
      </c>
      <c r="D91" s="4">
        <f>'인성검사 8요소'!D91</f>
        <v>1</v>
      </c>
    </row>
    <row r="92" spans="1:4">
      <c r="A92" s="1">
        <v>91</v>
      </c>
      <c r="B92" s="6">
        <v>2</v>
      </c>
      <c r="C92" s="7">
        <v>91</v>
      </c>
      <c r="D92" s="4">
        <f>'인성검사 8요소'!D92</f>
        <v>2</v>
      </c>
    </row>
    <row r="93" spans="1:4">
      <c r="A93" s="1">
        <v>92</v>
      </c>
      <c r="B93" s="6">
        <v>1</v>
      </c>
      <c r="C93" s="7">
        <v>92</v>
      </c>
      <c r="D93" s="4">
        <f>'인성검사 8요소'!D93</f>
        <v>1</v>
      </c>
    </row>
    <row r="94" spans="1:4">
      <c r="A94" s="1">
        <v>93</v>
      </c>
      <c r="B94" s="6">
        <v>1</v>
      </c>
      <c r="C94" s="7">
        <v>93</v>
      </c>
      <c r="D94" s="4">
        <f>'인성검사 8요소'!D94</f>
        <v>1</v>
      </c>
    </row>
    <row r="95" spans="1:4">
      <c r="A95" s="1">
        <v>94</v>
      </c>
      <c r="B95" s="6">
        <v>2</v>
      </c>
      <c r="C95" s="7">
        <v>94</v>
      </c>
      <c r="D95" s="4">
        <f>'인성검사 8요소'!D95</f>
        <v>2</v>
      </c>
    </row>
    <row r="96" spans="1:4">
      <c r="A96" s="1">
        <v>95</v>
      </c>
      <c r="B96" s="6">
        <v>2</v>
      </c>
      <c r="C96" s="7">
        <v>95</v>
      </c>
      <c r="D96" s="4">
        <f>'인성검사 8요소'!D96</f>
        <v>2</v>
      </c>
    </row>
    <row r="97" spans="1:4">
      <c r="A97" s="1">
        <v>96</v>
      </c>
      <c r="B97" s="6">
        <v>1</v>
      </c>
      <c r="C97" s="7">
        <v>96</v>
      </c>
      <c r="D97" s="4">
        <f>'인성검사 8요소'!D97</f>
        <v>1</v>
      </c>
    </row>
    <row r="98" spans="1:4">
      <c r="A98" s="1">
        <v>97</v>
      </c>
      <c r="B98" s="6">
        <v>2</v>
      </c>
      <c r="C98" s="7">
        <v>97</v>
      </c>
      <c r="D98" s="4">
        <f>'인성검사 8요소'!D98</f>
        <v>2</v>
      </c>
    </row>
    <row r="99" spans="1:4">
      <c r="A99" s="1">
        <v>98</v>
      </c>
      <c r="B99" s="6">
        <v>1</v>
      </c>
      <c r="C99" s="7">
        <v>98</v>
      </c>
      <c r="D99" s="4">
        <f>'인성검사 8요소'!D99</f>
        <v>1</v>
      </c>
    </row>
    <row r="100" spans="1:4">
      <c r="A100" s="1">
        <v>99</v>
      </c>
      <c r="B100" s="6">
        <v>2</v>
      </c>
      <c r="C100" s="7">
        <v>99</v>
      </c>
      <c r="D100" s="4">
        <f>'인성검사 8요소'!D100</f>
        <v>2</v>
      </c>
    </row>
    <row r="101" spans="1:4">
      <c r="A101" s="1">
        <v>100</v>
      </c>
      <c r="B101" s="6"/>
      <c r="C101" s="7">
        <v>100</v>
      </c>
      <c r="D101" s="4">
        <f>'인성검사 8요소'!D101</f>
        <v>1</v>
      </c>
    </row>
    <row r="102" spans="1:4">
      <c r="A102" s="1">
        <v>101</v>
      </c>
      <c r="B102" s="6">
        <v>2</v>
      </c>
      <c r="C102" s="7">
        <v>101</v>
      </c>
      <c r="D102" s="4">
        <f>'인성검사 8요소'!D102</f>
        <v>2</v>
      </c>
    </row>
    <row r="103" spans="1:4">
      <c r="A103" s="1">
        <v>102</v>
      </c>
      <c r="B103" s="6">
        <v>1</v>
      </c>
      <c r="C103" s="7">
        <v>102</v>
      </c>
      <c r="D103" s="4">
        <f>'인성검사 8요소'!D103</f>
        <v>1</v>
      </c>
    </row>
    <row r="104" spans="1:4">
      <c r="A104" s="1">
        <v>103</v>
      </c>
      <c r="B104" s="6">
        <v>2</v>
      </c>
      <c r="C104" s="7">
        <v>103</v>
      </c>
      <c r="D104" s="4">
        <f>'인성검사 8요소'!D104</f>
        <v>2</v>
      </c>
    </row>
    <row r="105" spans="1:4">
      <c r="A105" s="1">
        <v>104</v>
      </c>
      <c r="B105" s="6">
        <v>1</v>
      </c>
      <c r="C105" s="7">
        <v>104</v>
      </c>
      <c r="D105" s="4">
        <f>'인성검사 8요소'!D105</f>
        <v>1</v>
      </c>
    </row>
    <row r="106" spans="1:4">
      <c r="A106" s="1">
        <v>105</v>
      </c>
      <c r="B106" s="6">
        <v>2</v>
      </c>
      <c r="C106" s="7">
        <v>105</v>
      </c>
      <c r="D106" s="4">
        <f>'인성검사 8요소'!D106</f>
        <v>2</v>
      </c>
    </row>
    <row r="107" spans="1:4">
      <c r="A107" s="1">
        <v>106</v>
      </c>
      <c r="B107" s="6">
        <v>2</v>
      </c>
      <c r="C107" s="7">
        <v>106</v>
      </c>
      <c r="D107" s="4">
        <f>'인성검사 8요소'!D107</f>
        <v>2</v>
      </c>
    </row>
    <row r="108" spans="1:4">
      <c r="A108" s="1">
        <v>107</v>
      </c>
      <c r="B108" s="6">
        <v>2</v>
      </c>
      <c r="C108" s="7">
        <v>107</v>
      </c>
      <c r="D108" s="4">
        <f>'인성검사 8요소'!D108</f>
        <v>2</v>
      </c>
    </row>
    <row r="109" spans="1:4">
      <c r="A109" s="1">
        <v>108</v>
      </c>
      <c r="B109" s="6">
        <v>2</v>
      </c>
      <c r="C109" s="7">
        <v>108</v>
      </c>
      <c r="D109" s="4">
        <f>'인성검사 8요소'!D109</f>
        <v>2</v>
      </c>
    </row>
    <row r="110" spans="1:4">
      <c r="A110" s="1">
        <v>109</v>
      </c>
      <c r="B110" s="6">
        <v>2</v>
      </c>
      <c r="C110" s="7">
        <v>109</v>
      </c>
      <c r="D110" s="4">
        <f>'인성검사 8요소'!D110</f>
        <v>2</v>
      </c>
    </row>
    <row r="111" spans="1:4">
      <c r="A111" s="1">
        <v>110</v>
      </c>
      <c r="B111" s="6"/>
      <c r="C111" s="7">
        <v>110</v>
      </c>
      <c r="D111" s="4">
        <f>'인성검사 8요소'!D111</f>
        <v>1</v>
      </c>
    </row>
    <row r="112" spans="1:4">
      <c r="A112" s="1">
        <v>111</v>
      </c>
      <c r="B112" s="6">
        <v>1</v>
      </c>
      <c r="C112" s="7">
        <v>111</v>
      </c>
      <c r="D112" s="4">
        <f>'인성검사 8요소'!D112</f>
        <v>1</v>
      </c>
    </row>
    <row r="113" spans="1:4">
      <c r="A113" s="1">
        <v>112</v>
      </c>
      <c r="B113" s="6">
        <v>2</v>
      </c>
      <c r="C113" s="7">
        <v>112</v>
      </c>
      <c r="D113" s="4">
        <f>'인성검사 8요소'!D113</f>
        <v>2</v>
      </c>
    </row>
    <row r="114" spans="1:4">
      <c r="A114" s="1">
        <v>113</v>
      </c>
      <c r="B114" s="6">
        <v>2</v>
      </c>
      <c r="C114" s="7">
        <v>113</v>
      </c>
      <c r="D114" s="4">
        <f>'인성검사 8요소'!D114</f>
        <v>2</v>
      </c>
    </row>
    <row r="115" spans="1:4">
      <c r="A115" s="1">
        <v>114</v>
      </c>
      <c r="B115" s="6">
        <v>2</v>
      </c>
      <c r="C115" s="7">
        <v>114</v>
      </c>
      <c r="D115" s="4">
        <f>'인성검사 8요소'!D115</f>
        <v>2</v>
      </c>
    </row>
    <row r="116" spans="1:4">
      <c r="A116" s="1">
        <v>115</v>
      </c>
      <c r="B116" s="6">
        <v>2</v>
      </c>
      <c r="C116" s="7">
        <v>115</v>
      </c>
      <c r="D116" s="4">
        <f>'인성검사 8요소'!D116</f>
        <v>2</v>
      </c>
    </row>
    <row r="117" spans="1:4">
      <c r="A117" s="1">
        <v>116</v>
      </c>
      <c r="B117" s="6">
        <v>1</v>
      </c>
      <c r="C117" s="7">
        <v>116</v>
      </c>
      <c r="D117" s="4">
        <f>'인성검사 8요소'!D117</f>
        <v>1</v>
      </c>
    </row>
    <row r="118" spans="1:4">
      <c r="A118" s="1">
        <v>117</v>
      </c>
      <c r="B118" s="6">
        <v>2</v>
      </c>
      <c r="C118" s="7">
        <v>117</v>
      </c>
      <c r="D118" s="4">
        <f>'인성검사 8요소'!D118</f>
        <v>2</v>
      </c>
    </row>
    <row r="119" spans="1:4">
      <c r="A119" s="1">
        <v>118</v>
      </c>
      <c r="B119" s="6">
        <v>2</v>
      </c>
      <c r="C119" s="7">
        <v>118</v>
      </c>
      <c r="D119" s="4">
        <f>'인성검사 8요소'!D119</f>
        <v>2</v>
      </c>
    </row>
    <row r="120" spans="1:4">
      <c r="A120" s="1">
        <v>119</v>
      </c>
      <c r="B120" s="6">
        <v>2</v>
      </c>
      <c r="C120" s="7">
        <v>119</v>
      </c>
      <c r="D120" s="4">
        <f>'인성검사 8요소'!D120</f>
        <v>1</v>
      </c>
    </row>
    <row r="121" spans="1:4">
      <c r="A121" s="1">
        <v>120</v>
      </c>
      <c r="B121" s="6"/>
      <c r="C121" s="7">
        <v>120</v>
      </c>
      <c r="D121" s="4">
        <f>'인성검사 8요소'!D121</f>
        <v>2</v>
      </c>
    </row>
    <row r="122" spans="1:4">
      <c r="A122" s="1">
        <v>121</v>
      </c>
      <c r="B122" s="6"/>
      <c r="C122" s="7">
        <v>121</v>
      </c>
      <c r="D122" s="4">
        <f>'인성검사 8요소'!D122</f>
        <v>1</v>
      </c>
    </row>
    <row r="123" spans="1:4">
      <c r="A123" s="1">
        <v>122</v>
      </c>
      <c r="B123" s="6">
        <v>2</v>
      </c>
      <c r="C123" s="7">
        <v>122</v>
      </c>
      <c r="D123" s="4">
        <f>'인성검사 8요소'!D123</f>
        <v>2</v>
      </c>
    </row>
    <row r="124" spans="1:4">
      <c r="A124" s="1">
        <v>123</v>
      </c>
      <c r="B124" s="6"/>
      <c r="C124" s="7">
        <v>123</v>
      </c>
      <c r="D124" s="4">
        <f>'인성검사 8요소'!D124</f>
        <v>2</v>
      </c>
    </row>
    <row r="125" spans="1:4">
      <c r="A125" s="1">
        <v>124</v>
      </c>
      <c r="B125" s="6">
        <v>1</v>
      </c>
      <c r="C125" s="7">
        <v>124</v>
      </c>
      <c r="D125" s="4">
        <f>'인성검사 8요소'!D125</f>
        <v>1</v>
      </c>
    </row>
    <row r="126" spans="1:4">
      <c r="A126" s="1">
        <v>125</v>
      </c>
      <c r="B126" s="6">
        <v>2</v>
      </c>
      <c r="C126" s="7">
        <v>125</v>
      </c>
      <c r="D126" s="4">
        <f>'인성검사 8요소'!D126</f>
        <v>2</v>
      </c>
    </row>
    <row r="127" spans="1:4">
      <c r="A127" s="1">
        <v>126</v>
      </c>
      <c r="B127" s="6">
        <v>1</v>
      </c>
      <c r="C127" s="7">
        <v>126</v>
      </c>
      <c r="D127" s="4">
        <f>'인성검사 8요소'!D127</f>
        <v>1</v>
      </c>
    </row>
    <row r="128" spans="1:4">
      <c r="A128" s="1">
        <v>127</v>
      </c>
      <c r="B128" s="6">
        <v>2</v>
      </c>
      <c r="C128" s="7">
        <v>127</v>
      </c>
      <c r="D128" s="4">
        <f>'인성검사 8요소'!D128</f>
        <v>2</v>
      </c>
    </row>
    <row r="129" spans="1:4">
      <c r="A129" s="1">
        <v>128</v>
      </c>
      <c r="B129" s="6">
        <v>2</v>
      </c>
      <c r="C129" s="7">
        <v>128</v>
      </c>
      <c r="D129" s="4">
        <f>'인성검사 8요소'!D129</f>
        <v>2</v>
      </c>
    </row>
    <row r="130" spans="1:4">
      <c r="A130" s="1">
        <v>129</v>
      </c>
      <c r="B130" s="6">
        <v>2</v>
      </c>
      <c r="C130" s="7">
        <v>129</v>
      </c>
      <c r="D130" s="4">
        <f>'인성검사 8요소'!D130</f>
        <v>2</v>
      </c>
    </row>
    <row r="131" spans="1:4">
      <c r="A131" s="1">
        <v>130</v>
      </c>
      <c r="B131" s="6"/>
      <c r="C131" s="7">
        <v>130</v>
      </c>
      <c r="D131" s="4">
        <f>'인성검사 8요소'!D131</f>
        <v>2</v>
      </c>
    </row>
    <row r="132" spans="1:4">
      <c r="A132" s="1">
        <v>131</v>
      </c>
      <c r="B132" s="6">
        <v>1</v>
      </c>
      <c r="C132" s="7">
        <v>131</v>
      </c>
      <c r="D132" s="4">
        <f>'인성검사 8요소'!D132</f>
        <v>1</v>
      </c>
    </row>
    <row r="133" spans="1:4">
      <c r="A133" s="1">
        <v>132</v>
      </c>
      <c r="B133" s="6">
        <v>2</v>
      </c>
      <c r="C133" s="7">
        <v>132</v>
      </c>
      <c r="D133" s="4">
        <f>'인성검사 8요소'!D133</f>
        <v>2</v>
      </c>
    </row>
    <row r="134" spans="1:4">
      <c r="A134" s="1">
        <v>133</v>
      </c>
      <c r="B134" s="6">
        <v>2</v>
      </c>
      <c r="C134" s="7">
        <v>133</v>
      </c>
      <c r="D134" s="4">
        <f>'인성검사 8요소'!D134</f>
        <v>2</v>
      </c>
    </row>
    <row r="135" spans="1:4">
      <c r="A135" s="1">
        <v>134</v>
      </c>
      <c r="B135" s="6">
        <v>2</v>
      </c>
      <c r="C135" s="7">
        <v>134</v>
      </c>
      <c r="D135" s="4">
        <f>'인성검사 8요소'!D135</f>
        <v>2</v>
      </c>
    </row>
    <row r="136" spans="1:4">
      <c r="A136" s="1">
        <v>135</v>
      </c>
      <c r="B136" s="6">
        <v>2</v>
      </c>
      <c r="C136" s="7">
        <v>135</v>
      </c>
      <c r="D136" s="4">
        <f>'인성검사 8요소'!D136</f>
        <v>2</v>
      </c>
    </row>
    <row r="137" spans="1:4">
      <c r="A137" s="1">
        <v>136</v>
      </c>
      <c r="B137" s="6">
        <v>1</v>
      </c>
      <c r="C137" s="7">
        <v>136</v>
      </c>
      <c r="D137" s="4">
        <f>'인성검사 8요소'!D137</f>
        <v>1</v>
      </c>
    </row>
    <row r="138" spans="1:4">
      <c r="A138" s="1">
        <v>137</v>
      </c>
      <c r="B138" s="6">
        <v>1</v>
      </c>
      <c r="C138" s="7">
        <v>137</v>
      </c>
      <c r="D138" s="4">
        <f>'인성검사 8요소'!D138</f>
        <v>1</v>
      </c>
    </row>
    <row r="139" spans="1:4">
      <c r="A139" s="1">
        <v>138</v>
      </c>
      <c r="B139" s="6">
        <v>2</v>
      </c>
      <c r="C139" s="7">
        <v>138</v>
      </c>
      <c r="D139" s="4">
        <f>'인성검사 8요소'!D139</f>
        <v>2</v>
      </c>
    </row>
    <row r="140" spans="1:4">
      <c r="A140" s="1">
        <v>139</v>
      </c>
      <c r="B140" s="6">
        <v>2</v>
      </c>
      <c r="C140" s="7">
        <v>139</v>
      </c>
      <c r="D140" s="4">
        <f>'인성검사 8요소'!D140</f>
        <v>2</v>
      </c>
    </row>
    <row r="141" spans="1:4">
      <c r="A141" s="1">
        <v>140</v>
      </c>
      <c r="B141" s="6"/>
      <c r="C141" s="7">
        <v>140</v>
      </c>
      <c r="D141" s="4">
        <f>'인성검사 8요소'!D141</f>
        <v>2</v>
      </c>
    </row>
    <row r="142" spans="1:4">
      <c r="A142" s="1">
        <v>141</v>
      </c>
      <c r="B142" s="6">
        <v>1</v>
      </c>
      <c r="C142" s="7">
        <v>141</v>
      </c>
      <c r="D142" s="4">
        <f>'인성검사 8요소'!D142</f>
        <v>1</v>
      </c>
    </row>
    <row r="143" spans="1:4">
      <c r="A143" s="1">
        <v>142</v>
      </c>
      <c r="B143" s="6">
        <v>2</v>
      </c>
      <c r="C143" s="7">
        <v>142</v>
      </c>
      <c r="D143" s="4">
        <f>'인성검사 8요소'!D143</f>
        <v>2</v>
      </c>
    </row>
    <row r="144" spans="1:4">
      <c r="A144" s="1">
        <v>143</v>
      </c>
      <c r="B144" s="6">
        <v>2</v>
      </c>
      <c r="C144" s="7">
        <v>143</v>
      </c>
      <c r="D144" s="4">
        <f>'인성검사 8요소'!D144</f>
        <v>2</v>
      </c>
    </row>
    <row r="145" spans="1:4">
      <c r="A145" s="1">
        <v>144</v>
      </c>
      <c r="B145" s="6">
        <v>1</v>
      </c>
      <c r="C145" s="7">
        <v>144</v>
      </c>
      <c r="D145" s="4">
        <f>'인성검사 8요소'!D145</f>
        <v>2</v>
      </c>
    </row>
    <row r="146" spans="1:4">
      <c r="A146" s="1">
        <v>145</v>
      </c>
      <c r="B146" s="6">
        <v>2</v>
      </c>
      <c r="C146" s="7">
        <v>145</v>
      </c>
      <c r="D146" s="4">
        <f>'인성검사 8요소'!D146</f>
        <v>2</v>
      </c>
    </row>
    <row r="147" spans="1:4">
      <c r="A147" s="1">
        <v>146</v>
      </c>
      <c r="B147" s="6">
        <v>2</v>
      </c>
      <c r="C147" s="7">
        <v>146</v>
      </c>
      <c r="D147" s="4">
        <f>'인성검사 8요소'!D147</f>
        <v>2</v>
      </c>
    </row>
    <row r="148" spans="1:4">
      <c r="A148" s="1">
        <v>147</v>
      </c>
      <c r="B148" s="6">
        <v>2</v>
      </c>
      <c r="C148" s="7">
        <v>147</v>
      </c>
      <c r="D148" s="4">
        <f>'인성검사 8요소'!D148</f>
        <v>2</v>
      </c>
    </row>
    <row r="149" spans="1:4">
      <c r="A149" s="1">
        <v>148</v>
      </c>
      <c r="B149" s="6">
        <v>1</v>
      </c>
      <c r="C149" s="7">
        <v>148</v>
      </c>
      <c r="D149" s="4">
        <f>'인성검사 8요소'!D149</f>
        <v>1</v>
      </c>
    </row>
    <row r="150" spans="1:4">
      <c r="A150" s="1">
        <v>149</v>
      </c>
      <c r="B150" s="6">
        <v>2</v>
      </c>
      <c r="C150" s="7">
        <v>149</v>
      </c>
      <c r="D150" s="4">
        <f>'인성검사 8요소'!D150</f>
        <v>2</v>
      </c>
    </row>
    <row r="151" spans="1:4">
      <c r="A151" s="1">
        <v>150</v>
      </c>
      <c r="B151" s="6">
        <v>1</v>
      </c>
      <c r="C151" s="7">
        <v>150</v>
      </c>
      <c r="D151" s="4">
        <f>'인성검사 8요소'!D151</f>
        <v>2</v>
      </c>
    </row>
    <row r="152" spans="1:4">
      <c r="A152" s="1">
        <v>151</v>
      </c>
      <c r="B152" s="6"/>
      <c r="C152" s="7">
        <v>151</v>
      </c>
      <c r="D152" s="4">
        <f>'인성검사 8요소'!D152</f>
        <v>1</v>
      </c>
    </row>
    <row r="153" spans="1:4">
      <c r="A153" s="1">
        <v>152</v>
      </c>
      <c r="B153" s="6"/>
      <c r="C153" s="7">
        <v>152</v>
      </c>
      <c r="D153" s="4">
        <f>'인성검사 8요소'!D153</f>
        <v>1</v>
      </c>
    </row>
    <row r="154" spans="1:4">
      <c r="A154" s="1">
        <v>153</v>
      </c>
      <c r="B154" s="6"/>
      <c r="C154" s="7">
        <v>153</v>
      </c>
      <c r="D154" s="4">
        <f>'인성검사 8요소'!D154</f>
        <v>2</v>
      </c>
    </row>
    <row r="155" spans="1:4">
      <c r="A155" s="1">
        <v>154</v>
      </c>
      <c r="B155" s="6"/>
      <c r="C155" s="7">
        <v>154</v>
      </c>
      <c r="D155" s="4">
        <f>'인성검사 8요소'!D155</f>
        <v>2</v>
      </c>
    </row>
    <row r="156" spans="1:4">
      <c r="A156" s="1">
        <v>155</v>
      </c>
      <c r="B156" s="6"/>
      <c r="C156" s="7">
        <v>155</v>
      </c>
      <c r="D156" s="4">
        <f>'인성검사 8요소'!D156</f>
        <v>1</v>
      </c>
    </row>
    <row r="157" spans="1:4">
      <c r="A157" s="1">
        <v>156</v>
      </c>
      <c r="B157" s="6"/>
      <c r="C157" s="7">
        <v>156</v>
      </c>
      <c r="D157" s="4">
        <f>'인성검사 8요소'!D157</f>
        <v>2</v>
      </c>
    </row>
    <row r="158" spans="1:4">
      <c r="A158" s="1">
        <v>157</v>
      </c>
      <c r="B158" s="6"/>
      <c r="C158" s="7">
        <v>157</v>
      </c>
      <c r="D158" s="4">
        <f>'인성검사 8요소'!D158</f>
        <v>1</v>
      </c>
    </row>
    <row r="159" spans="1:4">
      <c r="A159" s="1">
        <v>158</v>
      </c>
      <c r="B159" s="6"/>
      <c r="C159" s="7">
        <v>158</v>
      </c>
      <c r="D159" s="4">
        <f>'인성검사 8요소'!D159</f>
        <v>2</v>
      </c>
    </row>
    <row r="160" spans="1:4">
      <c r="A160" s="1">
        <v>159</v>
      </c>
      <c r="B160" s="6"/>
      <c r="C160" s="7">
        <v>159</v>
      </c>
      <c r="D160" s="4">
        <f>'인성검사 8요소'!D160</f>
        <v>2</v>
      </c>
    </row>
    <row r="161" spans="1:4">
      <c r="A161" s="1">
        <v>160</v>
      </c>
      <c r="B161" s="6"/>
      <c r="C161" s="7">
        <v>160</v>
      </c>
      <c r="D161" s="4">
        <f>'인성검사 8요소'!D161</f>
        <v>1</v>
      </c>
    </row>
    <row r="162" spans="1:4">
      <c r="A162" s="1">
        <v>161</v>
      </c>
      <c r="B162" s="6"/>
      <c r="C162" s="7">
        <v>161</v>
      </c>
      <c r="D162" s="4">
        <f>'인성검사 8요소'!D162</f>
        <v>2</v>
      </c>
    </row>
    <row r="163" spans="1:4">
      <c r="A163" s="1">
        <v>162</v>
      </c>
      <c r="B163" s="6"/>
      <c r="C163" s="7">
        <v>162</v>
      </c>
      <c r="D163" s="4">
        <f>'인성검사 8요소'!D163</f>
        <v>1</v>
      </c>
    </row>
    <row r="164" spans="1:4">
      <c r="A164" s="1">
        <v>163</v>
      </c>
      <c r="B164" s="6"/>
      <c r="C164" s="7">
        <v>163</v>
      </c>
      <c r="D164" s="4">
        <f>'인성검사 8요소'!D164</f>
        <v>2</v>
      </c>
    </row>
    <row r="165" spans="1:4">
      <c r="A165" s="1">
        <v>164</v>
      </c>
      <c r="B165" s="6"/>
      <c r="C165" s="7">
        <v>164</v>
      </c>
      <c r="D165" s="4">
        <f>'인성검사 8요소'!D165</f>
        <v>2</v>
      </c>
    </row>
    <row r="166" spans="1:4">
      <c r="A166" s="1">
        <v>165</v>
      </c>
      <c r="B166" s="6"/>
      <c r="C166" s="7">
        <v>165</v>
      </c>
      <c r="D166" s="4">
        <f>'인성검사 8요소'!D166</f>
        <v>1</v>
      </c>
    </row>
    <row r="167" spans="1:4">
      <c r="A167" s="1">
        <v>166</v>
      </c>
      <c r="B167" s="6"/>
      <c r="C167" s="7">
        <v>166</v>
      </c>
      <c r="D167" s="4">
        <f>'인성검사 8요소'!D167</f>
        <v>1</v>
      </c>
    </row>
    <row r="168" spans="1:4">
      <c r="A168" s="1">
        <v>167</v>
      </c>
      <c r="B168" s="6"/>
      <c r="C168" s="7">
        <v>167</v>
      </c>
      <c r="D168" s="4">
        <f>'인성검사 8요소'!D168</f>
        <v>1</v>
      </c>
    </row>
    <row r="169" spans="1:4">
      <c r="A169" s="1">
        <v>168</v>
      </c>
      <c r="B169" s="6"/>
      <c r="C169" s="7">
        <v>168</v>
      </c>
      <c r="D169" s="4">
        <f>'인성검사 8요소'!D169</f>
        <v>2</v>
      </c>
    </row>
    <row r="170" spans="1:4">
      <c r="A170" s="1">
        <v>169</v>
      </c>
      <c r="B170" s="6"/>
      <c r="C170" s="7">
        <v>169</v>
      </c>
      <c r="D170" s="4">
        <f>'인성검사 8요소'!D170</f>
        <v>2</v>
      </c>
    </row>
    <row r="171" spans="1:4">
      <c r="A171" s="1">
        <v>170</v>
      </c>
      <c r="B171" s="6"/>
      <c r="C171" s="7">
        <v>170</v>
      </c>
      <c r="D171" s="4">
        <f>'인성검사 8요소'!D171</f>
        <v>2</v>
      </c>
    </row>
    <row r="172" spans="1:4">
      <c r="A172" s="1">
        <v>171</v>
      </c>
      <c r="B172" s="6"/>
      <c r="C172" s="7">
        <v>171</v>
      </c>
      <c r="D172" s="4">
        <f>'인성검사 8요소'!D172</f>
        <v>1</v>
      </c>
    </row>
    <row r="173" spans="1:4">
      <c r="A173" s="1">
        <v>172</v>
      </c>
      <c r="B173" s="6"/>
      <c r="C173" s="7">
        <v>172</v>
      </c>
      <c r="D173" s="4">
        <f>'인성검사 8요소'!D173</f>
        <v>1</v>
      </c>
    </row>
    <row r="174" spans="1:4">
      <c r="A174" s="1">
        <v>173</v>
      </c>
      <c r="B174" s="6"/>
      <c r="C174" s="7">
        <v>173</v>
      </c>
      <c r="D174" s="4">
        <f>'인성검사 8요소'!D174</f>
        <v>1</v>
      </c>
    </row>
    <row r="175" spans="1:4">
      <c r="A175" s="1">
        <v>174</v>
      </c>
      <c r="B175" s="6"/>
      <c r="C175" s="7">
        <v>174</v>
      </c>
      <c r="D175" s="4">
        <f>'인성검사 8요소'!D175</f>
        <v>1</v>
      </c>
    </row>
    <row r="176" spans="1:4">
      <c r="A176" s="1">
        <v>175</v>
      </c>
      <c r="B176" s="6"/>
      <c r="C176" s="7">
        <v>175</v>
      </c>
      <c r="D176" s="4">
        <f>'인성검사 8요소'!D176</f>
        <v>1</v>
      </c>
    </row>
    <row r="177" spans="1:4">
      <c r="A177" s="1">
        <v>176</v>
      </c>
      <c r="B177" s="6"/>
      <c r="C177" s="7">
        <v>176</v>
      </c>
      <c r="D177" s="4">
        <f>'인성검사 8요소'!D177</f>
        <v>1</v>
      </c>
    </row>
    <row r="178" spans="1:4">
      <c r="A178" s="1">
        <v>177</v>
      </c>
      <c r="B178" s="6"/>
      <c r="C178" s="7">
        <v>177</v>
      </c>
      <c r="D178" s="4">
        <f>'인성검사 8요소'!D178</f>
        <v>2</v>
      </c>
    </row>
    <row r="179" spans="1:4">
      <c r="A179" s="1">
        <v>178</v>
      </c>
      <c r="B179" s="6"/>
      <c r="C179" s="7">
        <v>178</v>
      </c>
      <c r="D179" s="4">
        <f>'인성검사 8요소'!D179</f>
        <v>2</v>
      </c>
    </row>
    <row r="180" spans="1:4">
      <c r="A180" s="1">
        <v>179</v>
      </c>
      <c r="B180" s="6"/>
      <c r="C180" s="7">
        <v>179</v>
      </c>
      <c r="D180" s="4">
        <f>'인성검사 8요소'!D180</f>
        <v>2</v>
      </c>
    </row>
    <row r="181" spans="1:4">
      <c r="A181" s="1">
        <v>180</v>
      </c>
      <c r="B181" s="6"/>
      <c r="C181" s="7">
        <v>180</v>
      </c>
      <c r="D181" s="4">
        <f>'인성검사 8요소'!D181</f>
        <v>2</v>
      </c>
    </row>
    <row r="182" spans="1:4">
      <c r="A182" s="1">
        <v>181</v>
      </c>
      <c r="B182" s="6"/>
      <c r="C182" s="7">
        <v>181</v>
      </c>
      <c r="D182" s="4">
        <f>'인성검사 8요소'!D182</f>
        <v>2</v>
      </c>
    </row>
    <row r="183" spans="1:4">
      <c r="A183" s="1">
        <v>182</v>
      </c>
      <c r="B183" s="6"/>
      <c r="C183" s="7">
        <v>182</v>
      </c>
      <c r="D183" s="4">
        <f>'인성검사 8요소'!D183</f>
        <v>1</v>
      </c>
    </row>
    <row r="184" spans="1:4">
      <c r="A184" s="1">
        <v>183</v>
      </c>
      <c r="B184" s="6"/>
      <c r="C184" s="7">
        <v>183</v>
      </c>
      <c r="D184" s="4">
        <f>'인성검사 8요소'!D184</f>
        <v>2</v>
      </c>
    </row>
    <row r="185" spans="1:4" ht="17.25" thickBot="1">
      <c r="A185" s="18">
        <v>184</v>
      </c>
      <c r="B185" s="19"/>
      <c r="C185" s="7">
        <v>184</v>
      </c>
      <c r="D185" s="4">
        <f>'인성검사 8요소'!D185</f>
        <v>2</v>
      </c>
    </row>
    <row r="186" spans="1:4">
      <c r="A186" s="20">
        <v>185</v>
      </c>
      <c r="B186" s="21"/>
      <c r="C186" s="7">
        <v>185</v>
      </c>
      <c r="D186" s="4">
        <f>'인성검사 8요소'!D186</f>
        <v>1</v>
      </c>
    </row>
    <row r="187" spans="1:4">
      <c r="A187" s="1">
        <v>186</v>
      </c>
      <c r="B187" s="6"/>
      <c r="C187" s="7">
        <v>186</v>
      </c>
      <c r="D187" s="4">
        <f>'인성검사 8요소'!D187</f>
        <v>2</v>
      </c>
    </row>
    <row r="188" spans="1:4">
      <c r="A188" s="1">
        <v>187</v>
      </c>
      <c r="B188" s="6"/>
      <c r="C188" s="7">
        <v>187</v>
      </c>
      <c r="D188" s="4">
        <f>'인성검사 8요소'!D188</f>
        <v>4</v>
      </c>
    </row>
    <row r="189" spans="1:4">
      <c r="A189" s="1">
        <v>188</v>
      </c>
      <c r="B189" s="6"/>
      <c r="C189" s="7">
        <v>188</v>
      </c>
      <c r="D189" s="4">
        <f>'인성검사 8요소'!D189</f>
        <v>2</v>
      </c>
    </row>
    <row r="190" spans="1:4">
      <c r="A190" s="1">
        <v>189</v>
      </c>
      <c r="B190" s="6"/>
      <c r="C190" s="7">
        <v>189</v>
      </c>
      <c r="D190" s="4">
        <f>'인성검사 8요소'!D190</f>
        <v>4</v>
      </c>
    </row>
    <row r="191" spans="1:4">
      <c r="A191" s="1">
        <v>190</v>
      </c>
      <c r="B191" s="6"/>
      <c r="C191" s="7">
        <v>190</v>
      </c>
      <c r="D191" s="4">
        <f>'인성검사 8요소'!D191</f>
        <v>5</v>
      </c>
    </row>
    <row r="192" spans="1:4">
      <c r="A192" s="1">
        <v>191</v>
      </c>
      <c r="B192" s="6"/>
      <c r="C192" s="7">
        <v>191</v>
      </c>
      <c r="D192" s="4">
        <f>'인성검사 8요소'!D192</f>
        <v>2</v>
      </c>
    </row>
    <row r="193" spans="1:4">
      <c r="A193" s="1">
        <v>192</v>
      </c>
      <c r="B193" s="6"/>
      <c r="C193" s="7">
        <v>192</v>
      </c>
      <c r="D193" s="4">
        <f>'인성검사 8요소'!D193</f>
        <v>2</v>
      </c>
    </row>
    <row r="194" spans="1:4">
      <c r="A194" s="1">
        <v>193</v>
      </c>
      <c r="B194" s="6"/>
      <c r="C194" s="7">
        <v>193</v>
      </c>
      <c r="D194" s="4">
        <f>'인성검사 8요소'!D194</f>
        <v>4</v>
      </c>
    </row>
    <row r="195" spans="1:4">
      <c r="A195" s="1">
        <v>194</v>
      </c>
      <c r="B195" s="6"/>
      <c r="C195" s="7">
        <v>194</v>
      </c>
      <c r="D195" s="4">
        <f>'인성검사 8요소'!D195</f>
        <v>3</v>
      </c>
    </row>
    <row r="196" spans="1:4">
      <c r="A196" s="1">
        <v>195</v>
      </c>
      <c r="B196" s="6"/>
      <c r="C196" s="7">
        <v>195</v>
      </c>
      <c r="D196" s="4">
        <f>'인성검사 8요소'!D196</f>
        <v>2</v>
      </c>
    </row>
    <row r="197" spans="1:4">
      <c r="A197" s="1">
        <v>196</v>
      </c>
      <c r="B197" s="6"/>
      <c r="C197" s="7">
        <v>196</v>
      </c>
      <c r="D197" s="4">
        <f>'인성검사 8요소'!D197</f>
        <v>4</v>
      </c>
    </row>
    <row r="198" spans="1:4">
      <c r="A198" s="1">
        <v>197</v>
      </c>
      <c r="B198" s="6"/>
      <c r="C198" s="7">
        <v>197</v>
      </c>
      <c r="D198" s="4">
        <f>'인성검사 8요소'!D198</f>
        <v>4</v>
      </c>
    </row>
    <row r="199" spans="1:4">
      <c r="A199" s="1">
        <v>198</v>
      </c>
      <c r="B199" s="6"/>
      <c r="C199" s="7">
        <v>198</v>
      </c>
      <c r="D199" s="4">
        <f>'인성검사 8요소'!D199</f>
        <v>5</v>
      </c>
    </row>
    <row r="200" spans="1:4">
      <c r="A200" s="1">
        <v>199</v>
      </c>
      <c r="B200" s="6"/>
      <c r="C200" s="7">
        <v>199</v>
      </c>
      <c r="D200" s="4">
        <f>'인성검사 8요소'!D200</f>
        <v>3</v>
      </c>
    </row>
    <row r="201" spans="1:4">
      <c r="A201" s="1">
        <v>200</v>
      </c>
      <c r="B201" s="6"/>
      <c r="C201" s="7">
        <v>200</v>
      </c>
      <c r="D201" s="4">
        <f>'인성검사 8요소'!D201</f>
        <v>4</v>
      </c>
    </row>
    <row r="202" spans="1:4">
      <c r="A202" s="1">
        <v>201</v>
      </c>
      <c r="B202" s="6"/>
      <c r="C202" s="7">
        <v>201</v>
      </c>
      <c r="D202" s="4">
        <f>'인성검사 8요소'!D202</f>
        <v>0</v>
      </c>
    </row>
    <row r="203" spans="1:4">
      <c r="A203" s="1">
        <v>202</v>
      </c>
      <c r="B203" s="6"/>
      <c r="C203" s="7">
        <v>202</v>
      </c>
      <c r="D203" s="4">
        <f>'인성검사 8요소'!D203</f>
        <v>0</v>
      </c>
    </row>
    <row r="204" spans="1:4">
      <c r="A204" s="1">
        <v>203</v>
      </c>
      <c r="B204" s="6"/>
      <c r="C204" s="7">
        <v>203</v>
      </c>
      <c r="D204" s="4">
        <f>'인성검사 8요소'!D204</f>
        <v>0</v>
      </c>
    </row>
    <row r="205" spans="1:4">
      <c r="A205" s="1">
        <v>204</v>
      </c>
      <c r="B205" s="6"/>
      <c r="C205" s="7">
        <v>204</v>
      </c>
      <c r="D205" s="4">
        <f>'인성검사 8요소'!D205</f>
        <v>0</v>
      </c>
    </row>
    <row r="206" spans="1:4">
      <c r="A206" s="1">
        <v>205</v>
      </c>
      <c r="B206" s="6"/>
      <c r="C206" s="7">
        <v>205</v>
      </c>
      <c r="D206" s="4">
        <f>'인성검사 8요소'!D206</f>
        <v>0</v>
      </c>
    </row>
    <row r="207" spans="1:4">
      <c r="A207" s="1">
        <v>206</v>
      </c>
      <c r="B207" s="6"/>
      <c r="C207" s="7">
        <v>206</v>
      </c>
      <c r="D207" s="4">
        <f>'인성검사 8요소'!D207</f>
        <v>0</v>
      </c>
    </row>
    <row r="208" spans="1:4">
      <c r="A208" s="1">
        <v>207</v>
      </c>
      <c r="B208" s="6"/>
      <c r="C208" s="7">
        <v>207</v>
      </c>
      <c r="D208" s="4">
        <f>'인성검사 8요소'!D208</f>
        <v>0</v>
      </c>
    </row>
    <row r="209" spans="1:4">
      <c r="A209" s="1">
        <v>208</v>
      </c>
      <c r="B209" s="6"/>
      <c r="C209" s="7">
        <v>208</v>
      </c>
      <c r="D209" s="4">
        <f>'인성검사 8요소'!D209</f>
        <v>0</v>
      </c>
    </row>
    <row r="210" spans="1:4">
      <c r="A210" s="1">
        <v>209</v>
      </c>
      <c r="B210" s="6"/>
      <c r="C210" s="7">
        <v>209</v>
      </c>
      <c r="D210" s="4">
        <f>'인성검사 8요소'!D210</f>
        <v>0</v>
      </c>
    </row>
    <row r="211" spans="1:4">
      <c r="A211" s="1">
        <v>210</v>
      </c>
      <c r="B211" s="6"/>
      <c r="C211" s="7">
        <v>210</v>
      </c>
      <c r="D211" s="4">
        <f>'인성검사 8요소'!D211</f>
        <v>0</v>
      </c>
    </row>
    <row r="212" spans="1:4">
      <c r="A212" s="1">
        <v>211</v>
      </c>
      <c r="B212" s="6"/>
      <c r="C212" s="7">
        <v>211</v>
      </c>
      <c r="D212" s="4">
        <f>'인성검사 8요소'!D212</f>
        <v>0</v>
      </c>
    </row>
    <row r="213" spans="1:4">
      <c r="A213" s="1">
        <v>212</v>
      </c>
      <c r="B213" s="6"/>
      <c r="C213" s="7">
        <v>212</v>
      </c>
      <c r="D213" s="4">
        <f>'인성검사 8요소'!D213</f>
        <v>0</v>
      </c>
    </row>
    <row r="214" spans="1:4">
      <c r="A214" s="1">
        <v>213</v>
      </c>
      <c r="B214" s="6"/>
      <c r="C214" s="7">
        <v>213</v>
      </c>
      <c r="D214" s="4">
        <f>'인성검사 8요소'!D214</f>
        <v>0</v>
      </c>
    </row>
    <row r="215" spans="1:4">
      <c r="A215" s="1">
        <v>214</v>
      </c>
      <c r="B215" s="6"/>
      <c r="C215" s="7">
        <v>214</v>
      </c>
      <c r="D215" s="4">
        <f>'인성검사 8요소'!D215</f>
        <v>0</v>
      </c>
    </row>
    <row r="216" spans="1:4">
      <c r="A216" s="1">
        <v>215</v>
      </c>
      <c r="B216" s="6"/>
      <c r="C216" s="7">
        <v>215</v>
      </c>
      <c r="D216" s="4">
        <f>'인성검사 8요소'!D216</f>
        <v>0</v>
      </c>
    </row>
    <row r="217" spans="1:4">
      <c r="A217" s="1">
        <v>216</v>
      </c>
      <c r="B217" s="6"/>
      <c r="C217" s="7">
        <v>216</v>
      </c>
      <c r="D217" s="4">
        <f>'인성검사 8요소'!D217</f>
        <v>0</v>
      </c>
    </row>
    <row r="218" spans="1:4">
      <c r="A218" s="1">
        <v>217</v>
      </c>
      <c r="B218" s="6"/>
      <c r="C218" s="7">
        <v>217</v>
      </c>
      <c r="D218" s="4">
        <f>'인성검사 8요소'!D218</f>
        <v>0</v>
      </c>
    </row>
    <row r="219" spans="1:4">
      <c r="A219" s="1">
        <v>218</v>
      </c>
      <c r="B219" s="6"/>
      <c r="C219" s="7">
        <v>218</v>
      </c>
      <c r="D219" s="4">
        <f>'인성검사 8요소'!D219</f>
        <v>0</v>
      </c>
    </row>
    <row r="220" spans="1:4">
      <c r="A220" s="1">
        <v>219</v>
      </c>
      <c r="B220" s="6"/>
      <c r="C220" s="7">
        <v>219</v>
      </c>
      <c r="D220" s="4">
        <f>'인성검사 8요소'!D220</f>
        <v>0</v>
      </c>
    </row>
    <row r="221" spans="1:4">
      <c r="A221" s="1">
        <v>220</v>
      </c>
      <c r="B221" s="6"/>
      <c r="C221" s="7">
        <v>220</v>
      </c>
      <c r="D221" s="4">
        <f>'인성검사 8요소'!D221</f>
        <v>0</v>
      </c>
    </row>
    <row r="222" spans="1:4">
      <c r="A222" s="1">
        <v>221</v>
      </c>
      <c r="B222" s="6"/>
      <c r="C222" s="7">
        <v>221</v>
      </c>
      <c r="D222" s="4">
        <f>'인성검사 8요소'!D222</f>
        <v>0</v>
      </c>
    </row>
    <row r="223" spans="1:4">
      <c r="A223" s="1">
        <v>222</v>
      </c>
      <c r="B223" s="6"/>
      <c r="C223" s="7">
        <v>222</v>
      </c>
      <c r="D223" s="4">
        <f>'인성검사 8요소'!D223</f>
        <v>0</v>
      </c>
    </row>
    <row r="224" spans="1:4">
      <c r="A224" s="1">
        <v>223</v>
      </c>
      <c r="B224" s="6"/>
      <c r="C224" s="7">
        <v>223</v>
      </c>
      <c r="D224" s="4">
        <f>'인성검사 8요소'!D224</f>
        <v>0</v>
      </c>
    </row>
    <row r="225" spans="1:4">
      <c r="A225" s="1">
        <v>224</v>
      </c>
      <c r="B225" s="6"/>
      <c r="C225" s="7">
        <v>224</v>
      </c>
      <c r="D225" s="4">
        <f>'인성검사 8요소'!D225</f>
        <v>0</v>
      </c>
    </row>
    <row r="226" spans="1:4">
      <c r="A226" s="1">
        <v>225</v>
      </c>
      <c r="B226" s="6"/>
      <c r="C226" s="7">
        <v>225</v>
      </c>
      <c r="D226" s="4">
        <f>'인성검사 8요소'!D226</f>
        <v>0</v>
      </c>
    </row>
    <row r="227" spans="1:4">
      <c r="A227" s="1">
        <v>226</v>
      </c>
      <c r="B227" s="6"/>
      <c r="C227" s="7">
        <v>226</v>
      </c>
      <c r="D227" s="4">
        <f>'인성검사 8요소'!D227</f>
        <v>0</v>
      </c>
    </row>
    <row r="228" spans="1:4">
      <c r="A228" s="1">
        <v>227</v>
      </c>
      <c r="B228" s="6"/>
      <c r="C228" s="7">
        <v>227</v>
      </c>
      <c r="D228" s="4">
        <f>'인성검사 8요소'!D228</f>
        <v>0</v>
      </c>
    </row>
    <row r="229" spans="1:4">
      <c r="A229" s="1">
        <v>228</v>
      </c>
      <c r="B229" s="6"/>
      <c r="C229" s="7">
        <v>228</v>
      </c>
      <c r="D229" s="4">
        <f>'인성검사 8요소'!D229</f>
        <v>0</v>
      </c>
    </row>
    <row r="230" spans="1:4">
      <c r="A230" s="121">
        <v>0</v>
      </c>
      <c r="B230">
        <v>0</v>
      </c>
      <c r="C230" s="14">
        <v>0</v>
      </c>
      <c r="D230" s="122">
        <v>0</v>
      </c>
    </row>
    <row r="231" spans="1:4">
      <c r="C231" s="14"/>
    </row>
    <row r="232" spans="1:4">
      <c r="C232" s="14"/>
    </row>
    <row r="233" spans="1:4">
      <c r="C233" s="14"/>
    </row>
    <row r="234" spans="1:4">
      <c r="C234" s="14"/>
    </row>
    <row r="235" spans="1:4">
      <c r="C235" s="14"/>
    </row>
    <row r="236" spans="1:4">
      <c r="C236" s="14"/>
    </row>
    <row r="237" spans="1:4">
      <c r="C237" s="14"/>
    </row>
    <row r="238" spans="1:4">
      <c r="C238" s="14"/>
    </row>
    <row r="239" spans="1:4">
      <c r="C239" s="14"/>
    </row>
    <row r="240" spans="1:4">
      <c r="C240" s="14"/>
    </row>
    <row r="241" spans="3:3">
      <c r="C241" s="14"/>
    </row>
    <row r="242" spans="3:3">
      <c r="C242" s="14"/>
    </row>
    <row r="243" spans="3:3">
      <c r="C243" s="14"/>
    </row>
    <row r="244" spans="3:3">
      <c r="C244" s="14"/>
    </row>
    <row r="245" spans="3:3">
      <c r="C245" s="14"/>
    </row>
    <row r="246" spans="3:3">
      <c r="C246" s="14"/>
    </row>
    <row r="247" spans="3:3">
      <c r="C247" s="14"/>
    </row>
    <row r="248" spans="3:3">
      <c r="C248" s="14"/>
    </row>
    <row r="249" spans="3:3">
      <c r="C249" s="14"/>
    </row>
    <row r="250" spans="3:3">
      <c r="C250" s="14"/>
    </row>
    <row r="251" spans="3:3">
      <c r="C251" s="14"/>
    </row>
    <row r="252" spans="3:3">
      <c r="C252" s="14"/>
    </row>
    <row r="253" spans="3:3">
      <c r="C253" s="14"/>
    </row>
    <row r="254" spans="3:3">
      <c r="C254" s="14"/>
    </row>
    <row r="255" spans="3:3">
      <c r="C255" s="14"/>
    </row>
    <row r="256" spans="3:3">
      <c r="C256" s="14"/>
    </row>
    <row r="257" spans="3:3">
      <c r="C257" s="14"/>
    </row>
    <row r="258" spans="3:3">
      <c r="C258" s="14"/>
    </row>
    <row r="259" spans="3:3">
      <c r="C259" s="14"/>
    </row>
    <row r="260" spans="3:3">
      <c r="C260" s="14"/>
    </row>
    <row r="261" spans="3:3">
      <c r="C261" s="14"/>
    </row>
    <row r="262" spans="3:3">
      <c r="C262" s="14"/>
    </row>
    <row r="263" spans="3:3">
      <c r="C263" s="14"/>
    </row>
    <row r="264" spans="3:3">
      <c r="C264" s="14"/>
    </row>
    <row r="265" spans="3:3">
      <c r="C265" s="14"/>
    </row>
    <row r="266" spans="3:3">
      <c r="C266" s="14"/>
    </row>
    <row r="267" spans="3:3">
      <c r="C267" s="14"/>
    </row>
    <row r="268" spans="3:3">
      <c r="C268" s="14"/>
    </row>
    <row r="269" spans="3:3">
      <c r="C269" s="14"/>
    </row>
    <row r="270" spans="3:3">
      <c r="C270" s="14"/>
    </row>
    <row r="271" spans="3:3">
      <c r="C271" s="14"/>
    </row>
    <row r="272" spans="3:3">
      <c r="C272" s="14"/>
    </row>
    <row r="273" spans="3:3">
      <c r="C273" s="14"/>
    </row>
    <row r="274" spans="3:3">
      <c r="C274" s="14"/>
    </row>
    <row r="275" spans="3:3">
      <c r="C275" s="14"/>
    </row>
    <row r="276" spans="3:3">
      <c r="C276" s="14"/>
    </row>
    <row r="277" spans="3:3">
      <c r="C277" s="14"/>
    </row>
    <row r="278" spans="3:3">
      <c r="C278" s="14"/>
    </row>
    <row r="279" spans="3:3">
      <c r="C279" s="14"/>
    </row>
    <row r="280" spans="3:3">
      <c r="C280" s="14"/>
    </row>
    <row r="281" spans="3:3">
      <c r="C281" s="14"/>
    </row>
    <row r="282" spans="3:3">
      <c r="C282" s="14"/>
    </row>
    <row r="283" spans="3:3">
      <c r="C283" s="14"/>
    </row>
    <row r="284" spans="3:3">
      <c r="C284" s="14"/>
    </row>
    <row r="285" spans="3:3">
      <c r="C285" s="14"/>
    </row>
    <row r="286" spans="3:3">
      <c r="C286" s="14"/>
    </row>
    <row r="287" spans="3:3">
      <c r="C287" s="14"/>
    </row>
    <row r="288" spans="3:3">
      <c r="C288" s="14"/>
    </row>
    <row r="289" spans="3:3">
      <c r="C289" s="14"/>
    </row>
    <row r="290" spans="3:3">
      <c r="C290" s="14"/>
    </row>
    <row r="291" spans="3:3">
      <c r="C291" s="14"/>
    </row>
    <row r="292" spans="3:3">
      <c r="C292" s="14"/>
    </row>
    <row r="293" spans="3:3">
      <c r="C293" s="14"/>
    </row>
    <row r="294" spans="3:3">
      <c r="C294" s="14"/>
    </row>
    <row r="295" spans="3:3">
      <c r="C295" s="14"/>
    </row>
    <row r="296" spans="3:3">
      <c r="C296" s="14"/>
    </row>
    <row r="297" spans="3:3">
      <c r="C297" s="14"/>
    </row>
    <row r="298" spans="3:3">
      <c r="C298" s="14"/>
    </row>
    <row r="299" spans="3:3">
      <c r="C299" s="14"/>
    </row>
    <row r="300" spans="3:3">
      <c r="C300" s="14"/>
    </row>
    <row r="301" spans="3:3">
      <c r="C301" s="14"/>
    </row>
    <row r="302" spans="3:3">
      <c r="C302" s="14"/>
    </row>
    <row r="303" spans="3:3">
      <c r="C303" s="14"/>
    </row>
    <row r="304" spans="3:3">
      <c r="C304" s="14"/>
    </row>
    <row r="305" spans="3:3">
      <c r="C305" s="14"/>
    </row>
    <row r="306" spans="3:3">
      <c r="C306" s="14"/>
    </row>
    <row r="307" spans="3:3">
      <c r="C307" s="14"/>
    </row>
    <row r="308" spans="3:3">
      <c r="C308" s="14"/>
    </row>
    <row r="309" spans="3:3">
      <c r="C309" s="14"/>
    </row>
    <row r="310" spans="3:3">
      <c r="C310" s="14"/>
    </row>
    <row r="311" spans="3:3">
      <c r="C311" s="14"/>
    </row>
    <row r="312" spans="3:3">
      <c r="C312" s="14"/>
    </row>
    <row r="313" spans="3:3">
      <c r="C313" s="14"/>
    </row>
    <row r="314" spans="3:3">
      <c r="C314" s="14"/>
    </row>
    <row r="315" spans="3:3">
      <c r="C315" s="14"/>
    </row>
    <row r="316" spans="3:3">
      <c r="C316" s="14"/>
    </row>
    <row r="317" spans="3:3">
      <c r="C317" s="14"/>
    </row>
    <row r="318" spans="3:3">
      <c r="C318" s="14"/>
    </row>
    <row r="319" spans="3:3">
      <c r="C319" s="14"/>
    </row>
    <row r="320" spans="3:3">
      <c r="C320" s="14"/>
    </row>
    <row r="321" spans="3:3">
      <c r="C321" s="14"/>
    </row>
    <row r="322" spans="3:3">
      <c r="C322" s="14"/>
    </row>
    <row r="323" spans="3:3">
      <c r="C323" s="14"/>
    </row>
    <row r="324" spans="3:3">
      <c r="C324" s="14"/>
    </row>
    <row r="325" spans="3:3">
      <c r="C325" s="14"/>
    </row>
    <row r="326" spans="3:3">
      <c r="C326" s="14"/>
    </row>
    <row r="327" spans="3:3">
      <c r="C327" s="14"/>
    </row>
    <row r="328" spans="3:3">
      <c r="C328" s="14"/>
    </row>
    <row r="329" spans="3:3">
      <c r="C329" s="14"/>
    </row>
    <row r="330" spans="3:3">
      <c r="C330" s="14"/>
    </row>
    <row r="331" spans="3:3">
      <c r="C331" s="14"/>
    </row>
    <row r="332" spans="3:3">
      <c r="C332" s="14"/>
    </row>
    <row r="333" spans="3:3">
      <c r="C333" s="14"/>
    </row>
    <row r="334" spans="3:3">
      <c r="C334" s="14"/>
    </row>
    <row r="335" spans="3:3">
      <c r="C335" s="14"/>
    </row>
    <row r="336" spans="3:3">
      <c r="C336" s="14"/>
    </row>
    <row r="337" spans="3:3">
      <c r="C337" s="14"/>
    </row>
    <row r="338" spans="3:3">
      <c r="C338" s="14"/>
    </row>
    <row r="339" spans="3:3">
      <c r="C339" s="14"/>
    </row>
    <row r="340" spans="3:3">
      <c r="C340" s="14"/>
    </row>
    <row r="341" spans="3:3">
      <c r="C341" s="14"/>
    </row>
    <row r="342" spans="3:3">
      <c r="C342" s="14"/>
    </row>
    <row r="343" spans="3:3">
      <c r="C343" s="14"/>
    </row>
    <row r="344" spans="3:3">
      <c r="C344" s="14"/>
    </row>
    <row r="345" spans="3:3">
      <c r="C345" s="14"/>
    </row>
    <row r="346" spans="3:3">
      <c r="C346" s="14"/>
    </row>
    <row r="347" spans="3:3">
      <c r="C347" s="14"/>
    </row>
    <row r="348" spans="3:3">
      <c r="C348" s="14"/>
    </row>
    <row r="349" spans="3:3">
      <c r="C349" s="14"/>
    </row>
    <row r="350" spans="3:3">
      <c r="C350" s="14"/>
    </row>
    <row r="351" spans="3:3">
      <c r="C351" s="14"/>
    </row>
    <row r="352" spans="3:3">
      <c r="C352" s="14"/>
    </row>
    <row r="353" spans="3:3">
      <c r="C353" s="14"/>
    </row>
    <row r="354" spans="3:3">
      <c r="C354" s="14"/>
    </row>
    <row r="355" spans="3:3">
      <c r="C355" s="14"/>
    </row>
    <row r="356" spans="3:3">
      <c r="C356" s="14"/>
    </row>
    <row r="357" spans="3:3">
      <c r="C357" s="14"/>
    </row>
    <row r="358" spans="3:3">
      <c r="C358" s="14"/>
    </row>
    <row r="359" spans="3:3">
      <c r="C359" s="14"/>
    </row>
    <row r="360" spans="3:3">
      <c r="C360" s="14"/>
    </row>
    <row r="361" spans="3:3">
      <c r="C361" s="14"/>
    </row>
    <row r="362" spans="3:3">
      <c r="C362" s="14"/>
    </row>
    <row r="363" spans="3:3">
      <c r="C363" s="14"/>
    </row>
    <row r="364" spans="3:3">
      <c r="C364" s="14"/>
    </row>
    <row r="365" spans="3:3">
      <c r="C365" s="14"/>
    </row>
    <row r="366" spans="3:3">
      <c r="C366" s="14"/>
    </row>
    <row r="367" spans="3:3">
      <c r="C367" s="14"/>
    </row>
    <row r="368" spans="3:3">
      <c r="C368" s="14"/>
    </row>
    <row r="369" spans="3:3">
      <c r="C369" s="14"/>
    </row>
    <row r="370" spans="3:3">
      <c r="C370" s="14"/>
    </row>
    <row r="371" spans="3:3">
      <c r="C371" s="14"/>
    </row>
    <row r="372" spans="3:3">
      <c r="C372" s="14"/>
    </row>
    <row r="373" spans="3:3">
      <c r="C373" s="14"/>
    </row>
    <row r="374" spans="3:3">
      <c r="C374" s="14"/>
    </row>
    <row r="375" spans="3:3">
      <c r="C375" s="14"/>
    </row>
    <row r="376" spans="3:3">
      <c r="C376" s="14"/>
    </row>
    <row r="377" spans="3:3">
      <c r="C377" s="14"/>
    </row>
    <row r="378" spans="3:3">
      <c r="C378" s="14"/>
    </row>
    <row r="379" spans="3:3">
      <c r="C379" s="14"/>
    </row>
    <row r="380" spans="3:3">
      <c r="C380" s="14"/>
    </row>
    <row r="381" spans="3:3">
      <c r="C381" s="14"/>
    </row>
    <row r="382" spans="3:3">
      <c r="C382" s="14"/>
    </row>
    <row r="383" spans="3:3">
      <c r="C383" s="14"/>
    </row>
    <row r="384" spans="3:3">
      <c r="C384" s="14"/>
    </row>
    <row r="385" spans="3:3">
      <c r="C385" s="14"/>
    </row>
    <row r="386" spans="3:3">
      <c r="C386" s="14"/>
    </row>
    <row r="387" spans="3:3">
      <c r="C387" s="14"/>
    </row>
    <row r="388" spans="3:3">
      <c r="C388" s="14"/>
    </row>
    <row r="389" spans="3:3">
      <c r="C389" s="14"/>
    </row>
    <row r="390" spans="3:3">
      <c r="C390" s="14"/>
    </row>
    <row r="391" spans="3:3">
      <c r="C391" s="14"/>
    </row>
    <row r="392" spans="3:3">
      <c r="C392" s="14"/>
    </row>
    <row r="393" spans="3:3">
      <c r="C393" s="14"/>
    </row>
    <row r="394" spans="3:3">
      <c r="C394" s="14"/>
    </row>
    <row r="395" spans="3:3">
      <c r="C395" s="14"/>
    </row>
    <row r="396" spans="3:3">
      <c r="C396" s="14"/>
    </row>
    <row r="397" spans="3:3">
      <c r="C397" s="14"/>
    </row>
    <row r="398" spans="3:3">
      <c r="C398" s="14"/>
    </row>
    <row r="399" spans="3:3">
      <c r="C399" s="14"/>
    </row>
    <row r="400" spans="3:3">
      <c r="C400" s="14"/>
    </row>
    <row r="401" spans="3:3">
      <c r="C401" s="14"/>
    </row>
    <row r="402" spans="3:3">
      <c r="C402" s="14"/>
    </row>
    <row r="403" spans="3:3">
      <c r="C403" s="14"/>
    </row>
    <row r="404" spans="3:3">
      <c r="C404" s="14"/>
    </row>
    <row r="405" spans="3:3">
      <c r="C405" s="14"/>
    </row>
    <row r="406" spans="3:3">
      <c r="C406" s="14"/>
    </row>
    <row r="407" spans="3:3">
      <c r="C407" s="14"/>
    </row>
    <row r="408" spans="3:3">
      <c r="C408" s="14"/>
    </row>
    <row r="409" spans="3:3">
      <c r="C409" s="14"/>
    </row>
    <row r="410" spans="3:3">
      <c r="C410" s="14"/>
    </row>
    <row r="411" spans="3:3">
      <c r="C411" s="14"/>
    </row>
    <row r="412" spans="3:3">
      <c r="C412" s="14"/>
    </row>
    <row r="413" spans="3:3">
      <c r="C413" s="14"/>
    </row>
    <row r="414" spans="3:3">
      <c r="C414" s="14"/>
    </row>
    <row r="415" spans="3:3">
      <c r="C415" s="14"/>
    </row>
    <row r="416" spans="3:3">
      <c r="C416" s="14"/>
    </row>
    <row r="417" spans="3:3">
      <c r="C417" s="14"/>
    </row>
    <row r="418" spans="3:3">
      <c r="C418" s="14"/>
    </row>
    <row r="419" spans="3:3">
      <c r="C419" s="14"/>
    </row>
    <row r="420" spans="3:3">
      <c r="C420" s="14"/>
    </row>
    <row r="421" spans="3:3">
      <c r="C421" s="14"/>
    </row>
    <row r="422" spans="3:3">
      <c r="C422" s="14"/>
    </row>
    <row r="423" spans="3:3">
      <c r="C423" s="14"/>
    </row>
    <row r="424" spans="3:3">
      <c r="C424" s="14"/>
    </row>
    <row r="425" spans="3:3">
      <c r="C425" s="14"/>
    </row>
    <row r="426" spans="3:3">
      <c r="C426" s="14"/>
    </row>
    <row r="427" spans="3:3">
      <c r="C427" s="14"/>
    </row>
    <row r="428" spans="3:3">
      <c r="C428" s="14"/>
    </row>
    <row r="429" spans="3:3">
      <c r="C429" s="14"/>
    </row>
    <row r="430" spans="3:3">
      <c r="C430" s="14"/>
    </row>
    <row r="431" spans="3:3">
      <c r="C431" s="14"/>
    </row>
    <row r="432" spans="3:3">
      <c r="C432" s="14"/>
    </row>
    <row r="433" spans="3:3">
      <c r="C433" s="14"/>
    </row>
    <row r="434" spans="3:3">
      <c r="C434" s="14"/>
    </row>
    <row r="435" spans="3:3">
      <c r="C435" s="14"/>
    </row>
    <row r="436" spans="3:3">
      <c r="C436" s="14"/>
    </row>
    <row r="437" spans="3:3">
      <c r="C437" s="14"/>
    </row>
    <row r="438" spans="3:3">
      <c r="C438" s="14"/>
    </row>
    <row r="439" spans="3:3">
      <c r="C439" s="14"/>
    </row>
    <row r="440" spans="3:3">
      <c r="C440" s="14"/>
    </row>
    <row r="441" spans="3:3">
      <c r="C441" s="14"/>
    </row>
    <row r="442" spans="3:3">
      <c r="C442" s="14"/>
    </row>
    <row r="443" spans="3:3">
      <c r="C443" s="14"/>
    </row>
    <row r="444" spans="3:3">
      <c r="C444" s="14"/>
    </row>
    <row r="445" spans="3:3">
      <c r="C445" s="14"/>
    </row>
    <row r="446" spans="3:3">
      <c r="C446" s="14"/>
    </row>
    <row r="447" spans="3:3">
      <c r="C447" s="14"/>
    </row>
    <row r="448" spans="3:3">
      <c r="C448" s="14"/>
    </row>
    <row r="449" spans="3:3">
      <c r="C449" s="14"/>
    </row>
    <row r="450" spans="3:3">
      <c r="C450" s="14"/>
    </row>
    <row r="451" spans="3:3">
      <c r="C451" s="14"/>
    </row>
    <row r="452" spans="3:3">
      <c r="C452" s="14"/>
    </row>
    <row r="453" spans="3:3">
      <c r="C453" s="14"/>
    </row>
    <row r="454" spans="3:3">
      <c r="C454" s="14"/>
    </row>
    <row r="455" spans="3:3">
      <c r="C455" s="14"/>
    </row>
    <row r="456" spans="3:3">
      <c r="C456" s="14"/>
    </row>
    <row r="457" spans="3:3">
      <c r="C457" s="14"/>
    </row>
    <row r="458" spans="3:3">
      <c r="C458" s="14"/>
    </row>
    <row r="459" spans="3:3">
      <c r="C459" s="14"/>
    </row>
    <row r="460" spans="3:3">
      <c r="C460" s="14"/>
    </row>
    <row r="461" spans="3:3">
      <c r="C461" s="14"/>
    </row>
    <row r="462" spans="3:3">
      <c r="C462" s="14"/>
    </row>
    <row r="463" spans="3:3">
      <c r="C463" s="14"/>
    </row>
    <row r="464" spans="3:3">
      <c r="C464" s="14"/>
    </row>
    <row r="465" spans="3:3">
      <c r="C465" s="14"/>
    </row>
    <row r="466" spans="3:3">
      <c r="C466" s="14"/>
    </row>
    <row r="467" spans="3:3">
      <c r="C467" s="14"/>
    </row>
    <row r="468" spans="3:3">
      <c r="C468" s="14"/>
    </row>
    <row r="469" spans="3:3">
      <c r="C469" s="14"/>
    </row>
    <row r="470" spans="3:3">
      <c r="C470" s="14"/>
    </row>
    <row r="471" spans="3:3">
      <c r="C471" s="14"/>
    </row>
    <row r="472" spans="3:3">
      <c r="C472" s="14"/>
    </row>
    <row r="473" spans="3:3">
      <c r="C473" s="14"/>
    </row>
    <row r="474" spans="3:3">
      <c r="C474" s="14"/>
    </row>
    <row r="475" spans="3:3">
      <c r="C475" s="14"/>
    </row>
    <row r="476" spans="3:3">
      <c r="C476" s="14"/>
    </row>
    <row r="477" spans="3:3">
      <c r="C477" s="14"/>
    </row>
    <row r="478" spans="3:3">
      <c r="C478" s="14"/>
    </row>
    <row r="479" spans="3:3">
      <c r="C479" s="14"/>
    </row>
    <row r="480" spans="3:3">
      <c r="C480" s="14"/>
    </row>
    <row r="481" spans="3:3">
      <c r="C481" s="14"/>
    </row>
    <row r="482" spans="3:3">
      <c r="C482" s="14"/>
    </row>
    <row r="483" spans="3:3">
      <c r="C483" s="14"/>
    </row>
    <row r="484" spans="3:3">
      <c r="C484" s="14"/>
    </row>
    <row r="485" spans="3:3">
      <c r="C485" s="14"/>
    </row>
    <row r="486" spans="3:3">
      <c r="C486" s="14"/>
    </row>
    <row r="487" spans="3:3">
      <c r="C487" s="14"/>
    </row>
    <row r="488" spans="3:3">
      <c r="C488" s="14"/>
    </row>
    <row r="489" spans="3:3">
      <c r="C489" s="14"/>
    </row>
    <row r="490" spans="3:3">
      <c r="C490" s="14"/>
    </row>
    <row r="491" spans="3:3">
      <c r="C491" s="14"/>
    </row>
    <row r="492" spans="3:3">
      <c r="C492" s="14"/>
    </row>
    <row r="493" spans="3:3">
      <c r="C493" s="14"/>
    </row>
    <row r="494" spans="3:3">
      <c r="C494" s="14"/>
    </row>
    <row r="495" spans="3:3">
      <c r="C495" s="14"/>
    </row>
    <row r="496" spans="3:3">
      <c r="C496" s="14"/>
    </row>
    <row r="497" spans="3:3">
      <c r="C497" s="14"/>
    </row>
    <row r="498" spans="3:3">
      <c r="C498" s="14"/>
    </row>
    <row r="499" spans="3:3">
      <c r="C499" s="14"/>
    </row>
    <row r="500" spans="3:3">
      <c r="C500" s="14"/>
    </row>
    <row r="501" spans="3:3">
      <c r="C501" s="14"/>
    </row>
    <row r="502" spans="3:3">
      <c r="C502" s="14"/>
    </row>
    <row r="503" spans="3:3">
      <c r="C503" s="14"/>
    </row>
    <row r="504" spans="3:3">
      <c r="C504" s="14"/>
    </row>
    <row r="505" spans="3:3">
      <c r="C505" s="14"/>
    </row>
    <row r="506" spans="3:3">
      <c r="C506" s="14"/>
    </row>
    <row r="507" spans="3:3">
      <c r="C507" s="14"/>
    </row>
    <row r="508" spans="3:3">
      <c r="C508" s="14"/>
    </row>
    <row r="509" spans="3:3">
      <c r="C509" s="14"/>
    </row>
    <row r="510" spans="3:3">
      <c r="C510" s="14"/>
    </row>
    <row r="511" spans="3:3">
      <c r="C511" s="14"/>
    </row>
    <row r="512" spans="3:3">
      <c r="C512" s="14"/>
    </row>
    <row r="513" spans="3:3">
      <c r="C513" s="14"/>
    </row>
    <row r="514" spans="3:3">
      <c r="C514" s="14"/>
    </row>
    <row r="515" spans="3:3">
      <c r="C515" s="14"/>
    </row>
    <row r="516" spans="3:3">
      <c r="C516" s="14"/>
    </row>
    <row r="517" spans="3:3">
      <c r="C517" s="14"/>
    </row>
    <row r="518" spans="3:3">
      <c r="C518" s="14"/>
    </row>
    <row r="519" spans="3:3">
      <c r="C519" s="14"/>
    </row>
    <row r="520" spans="3:3">
      <c r="C520" s="14"/>
    </row>
    <row r="521" spans="3:3">
      <c r="C521" s="14"/>
    </row>
    <row r="522" spans="3:3">
      <c r="C522" s="14"/>
    </row>
    <row r="523" spans="3:3">
      <c r="C523" s="14"/>
    </row>
    <row r="524" spans="3:3">
      <c r="C524" s="14"/>
    </row>
    <row r="525" spans="3:3">
      <c r="C525" s="14"/>
    </row>
    <row r="526" spans="3:3">
      <c r="C526" s="14"/>
    </row>
    <row r="527" spans="3:3">
      <c r="C527" s="14"/>
    </row>
    <row r="528" spans="3:3">
      <c r="C528" s="14"/>
    </row>
    <row r="529" spans="3:3">
      <c r="C529" s="14"/>
    </row>
    <row r="530" spans="3:3">
      <c r="C530" s="14"/>
    </row>
    <row r="531" spans="3:3">
      <c r="C531" s="14"/>
    </row>
    <row r="532" spans="3:3">
      <c r="C532" s="14"/>
    </row>
    <row r="533" spans="3:3">
      <c r="C533" s="14"/>
    </row>
    <row r="534" spans="3:3">
      <c r="C534" s="14"/>
    </row>
    <row r="535" spans="3:3">
      <c r="C535" s="14"/>
    </row>
    <row r="536" spans="3:3">
      <c r="C536" s="14"/>
    </row>
    <row r="537" spans="3:3">
      <c r="C537" s="14"/>
    </row>
    <row r="538" spans="3:3">
      <c r="C538" s="14"/>
    </row>
    <row r="539" spans="3:3">
      <c r="C539" s="14"/>
    </row>
    <row r="540" spans="3:3">
      <c r="C540" s="14"/>
    </row>
    <row r="541" spans="3:3">
      <c r="C541" s="14"/>
    </row>
    <row r="542" spans="3:3">
      <c r="C542" s="14"/>
    </row>
    <row r="543" spans="3:3">
      <c r="C543" s="14"/>
    </row>
    <row r="544" spans="3:3">
      <c r="C544" s="14"/>
    </row>
    <row r="545" spans="3:3">
      <c r="C545" s="14"/>
    </row>
    <row r="546" spans="3:3">
      <c r="C546" s="14"/>
    </row>
    <row r="547" spans="3:3">
      <c r="C547" s="14"/>
    </row>
    <row r="548" spans="3:3">
      <c r="C548" s="14"/>
    </row>
    <row r="549" spans="3:3">
      <c r="C549" s="14"/>
    </row>
    <row r="550" spans="3:3">
      <c r="C550" s="14"/>
    </row>
    <row r="551" spans="3:3">
      <c r="C551" s="14"/>
    </row>
    <row r="552" spans="3:3">
      <c r="C552" s="14"/>
    </row>
    <row r="553" spans="3:3">
      <c r="C553" s="14"/>
    </row>
    <row r="554" spans="3:3">
      <c r="C554" s="14"/>
    </row>
    <row r="555" spans="3:3">
      <c r="C555" s="14"/>
    </row>
    <row r="556" spans="3:3">
      <c r="C556" s="14"/>
    </row>
    <row r="557" spans="3:3">
      <c r="C557" s="14"/>
    </row>
    <row r="558" spans="3:3">
      <c r="C558" s="14"/>
    </row>
    <row r="559" spans="3:3">
      <c r="C559" s="14"/>
    </row>
    <row r="560" spans="3:3">
      <c r="C560" s="14"/>
    </row>
    <row r="561" spans="3:3">
      <c r="C561" s="14"/>
    </row>
    <row r="562" spans="3:3">
      <c r="C562" s="14"/>
    </row>
    <row r="563" spans="3:3">
      <c r="C563" s="14"/>
    </row>
    <row r="564" spans="3:3">
      <c r="C564" s="14"/>
    </row>
    <row r="565" spans="3:3">
      <c r="C565" s="14"/>
    </row>
    <row r="566" spans="3:3">
      <c r="C566" s="14"/>
    </row>
    <row r="567" spans="3:3">
      <c r="C567" s="14"/>
    </row>
    <row r="568" spans="3:3">
      <c r="C568" s="14"/>
    </row>
    <row r="569" spans="3:3">
      <c r="C569" s="14"/>
    </row>
    <row r="570" spans="3:3">
      <c r="C570" s="14"/>
    </row>
    <row r="571" spans="3:3">
      <c r="C571" s="14"/>
    </row>
    <row r="572" spans="3:3">
      <c r="C572" s="14"/>
    </row>
    <row r="573" spans="3:3">
      <c r="C573" s="14"/>
    </row>
    <row r="574" spans="3:3">
      <c r="C574" s="14"/>
    </row>
    <row r="575" spans="3:3">
      <c r="C575" s="14"/>
    </row>
    <row r="576" spans="3:3">
      <c r="C576" s="14"/>
    </row>
    <row r="577" spans="3:3">
      <c r="C577" s="14"/>
    </row>
    <row r="578" spans="3:3">
      <c r="C578" s="14"/>
    </row>
    <row r="579" spans="3:3">
      <c r="C579" s="14"/>
    </row>
    <row r="580" spans="3:3">
      <c r="C580" s="14"/>
    </row>
    <row r="581" spans="3:3">
      <c r="C581" s="14"/>
    </row>
    <row r="582" spans="3:3">
      <c r="C582" s="14"/>
    </row>
    <row r="583" spans="3:3">
      <c r="C583" s="14"/>
    </row>
    <row r="584" spans="3:3">
      <c r="C584" s="14"/>
    </row>
    <row r="585" spans="3:3">
      <c r="C585" s="14"/>
    </row>
    <row r="586" spans="3:3">
      <c r="C586" s="14"/>
    </row>
    <row r="587" spans="3:3">
      <c r="C587" s="14"/>
    </row>
    <row r="588" spans="3:3">
      <c r="C588" s="14"/>
    </row>
    <row r="589" spans="3:3">
      <c r="C589" s="14"/>
    </row>
    <row r="590" spans="3:3">
      <c r="C590" s="14"/>
    </row>
    <row r="591" spans="3:3">
      <c r="C591" s="14"/>
    </row>
    <row r="592" spans="3:3">
      <c r="C592" s="14"/>
    </row>
    <row r="593" spans="3:3">
      <c r="C593" s="14"/>
    </row>
    <row r="594" spans="3:3">
      <c r="C594" s="14"/>
    </row>
    <row r="595" spans="3:3">
      <c r="C595" s="14"/>
    </row>
    <row r="596" spans="3:3">
      <c r="C596" s="14"/>
    </row>
    <row r="597" spans="3:3">
      <c r="C597" s="14"/>
    </row>
    <row r="598" spans="3:3">
      <c r="C598" s="14"/>
    </row>
    <row r="599" spans="3:3">
      <c r="C599" s="14"/>
    </row>
    <row r="600" spans="3:3">
      <c r="C600" s="14"/>
    </row>
    <row r="601" spans="3:3">
      <c r="C601" s="14"/>
    </row>
    <row r="602" spans="3:3">
      <c r="C602" s="14"/>
    </row>
    <row r="603" spans="3:3">
      <c r="C603" s="14"/>
    </row>
    <row r="604" spans="3:3">
      <c r="C604" s="14"/>
    </row>
    <row r="605" spans="3:3">
      <c r="C605" s="14"/>
    </row>
    <row r="606" spans="3:3">
      <c r="C606" s="14"/>
    </row>
    <row r="607" spans="3:3">
      <c r="C607" s="14"/>
    </row>
    <row r="608" spans="3:3">
      <c r="C608" s="14"/>
    </row>
    <row r="609" spans="3:3">
      <c r="C609" s="14"/>
    </row>
    <row r="610" spans="3:3">
      <c r="C610" s="14"/>
    </row>
    <row r="611" spans="3:3">
      <c r="C611" s="14"/>
    </row>
    <row r="612" spans="3:3">
      <c r="C612" s="14"/>
    </row>
    <row r="613" spans="3:3">
      <c r="C613" s="14"/>
    </row>
    <row r="614" spans="3:3">
      <c r="C614" s="14"/>
    </row>
    <row r="615" spans="3:3">
      <c r="C615" s="14"/>
    </row>
    <row r="616" spans="3:3">
      <c r="C616" s="14"/>
    </row>
    <row r="617" spans="3:3">
      <c r="C617" s="14"/>
    </row>
    <row r="618" spans="3:3">
      <c r="C618" s="14"/>
    </row>
    <row r="619" spans="3:3">
      <c r="C619" s="14"/>
    </row>
    <row r="620" spans="3:3">
      <c r="C620" s="14"/>
    </row>
    <row r="621" spans="3:3">
      <c r="C621" s="14"/>
    </row>
    <row r="622" spans="3:3">
      <c r="C622" s="14"/>
    </row>
    <row r="623" spans="3:3">
      <c r="C623" s="14"/>
    </row>
    <row r="624" spans="3:3">
      <c r="C624" s="14"/>
    </row>
    <row r="625" spans="3:3">
      <c r="C625" s="14"/>
    </row>
    <row r="626" spans="3:3">
      <c r="C626" s="14"/>
    </row>
    <row r="627" spans="3:3">
      <c r="C627" s="14"/>
    </row>
    <row r="628" spans="3:3">
      <c r="C628" s="14"/>
    </row>
    <row r="629" spans="3:3">
      <c r="C629" s="14"/>
    </row>
    <row r="630" spans="3:3">
      <c r="C630" s="14"/>
    </row>
    <row r="631" spans="3:3">
      <c r="C631" s="14"/>
    </row>
    <row r="632" spans="3:3">
      <c r="C632" s="14"/>
    </row>
    <row r="633" spans="3:3">
      <c r="C633" s="14"/>
    </row>
    <row r="634" spans="3:3">
      <c r="C634" s="14"/>
    </row>
    <row r="635" spans="3:3">
      <c r="C635" s="14"/>
    </row>
    <row r="636" spans="3:3">
      <c r="C636" s="14"/>
    </row>
    <row r="637" spans="3:3">
      <c r="C637" s="14"/>
    </row>
    <row r="638" spans="3:3">
      <c r="C638" s="14"/>
    </row>
    <row r="639" spans="3:3">
      <c r="C639" s="14"/>
    </row>
    <row r="640" spans="3:3">
      <c r="C640" s="14"/>
    </row>
    <row r="641" spans="3:3">
      <c r="C641" s="14"/>
    </row>
    <row r="642" spans="3:3">
      <c r="C642" s="14"/>
    </row>
    <row r="643" spans="3:3">
      <c r="C643" s="14"/>
    </row>
    <row r="644" spans="3:3">
      <c r="C644" s="14"/>
    </row>
    <row r="645" spans="3:3">
      <c r="C645" s="14"/>
    </row>
    <row r="646" spans="3:3">
      <c r="C646" s="14"/>
    </row>
    <row r="647" spans="3:3">
      <c r="C647" s="14"/>
    </row>
    <row r="648" spans="3:3">
      <c r="C648" s="14"/>
    </row>
    <row r="649" spans="3:3">
      <c r="C649" s="14"/>
    </row>
    <row r="650" spans="3:3">
      <c r="C650" s="14"/>
    </row>
    <row r="651" spans="3:3">
      <c r="C651" s="14"/>
    </row>
    <row r="652" spans="3:3">
      <c r="C652" s="14"/>
    </row>
    <row r="653" spans="3:3">
      <c r="C653" s="14"/>
    </row>
    <row r="654" spans="3:3">
      <c r="C654" s="14"/>
    </row>
    <row r="655" spans="3:3">
      <c r="C655" s="14"/>
    </row>
    <row r="656" spans="3:3">
      <c r="C656" s="14"/>
    </row>
    <row r="657" spans="3:3">
      <c r="C657" s="14"/>
    </row>
    <row r="658" spans="3:3">
      <c r="C658" s="14"/>
    </row>
    <row r="659" spans="3:3">
      <c r="C659" s="14"/>
    </row>
    <row r="660" spans="3:3">
      <c r="C660" s="14"/>
    </row>
    <row r="661" spans="3:3">
      <c r="C661" s="14"/>
    </row>
    <row r="662" spans="3:3">
      <c r="C662" s="14"/>
    </row>
    <row r="663" spans="3:3">
      <c r="C663" s="14"/>
    </row>
    <row r="664" spans="3:3">
      <c r="C664" s="14"/>
    </row>
    <row r="665" spans="3:3">
      <c r="C665" s="14"/>
    </row>
    <row r="666" spans="3:3">
      <c r="C666" s="14"/>
    </row>
    <row r="667" spans="3:3">
      <c r="C667" s="14"/>
    </row>
    <row r="668" spans="3:3">
      <c r="C668" s="14"/>
    </row>
    <row r="669" spans="3:3">
      <c r="C669" s="14"/>
    </row>
    <row r="670" spans="3:3">
      <c r="C670" s="14"/>
    </row>
    <row r="671" spans="3:3">
      <c r="C671" s="14"/>
    </row>
    <row r="672" spans="3:3">
      <c r="C672" s="14"/>
    </row>
    <row r="673" spans="3:3">
      <c r="C673" s="14"/>
    </row>
    <row r="674" spans="3:3">
      <c r="C674" s="14"/>
    </row>
    <row r="675" spans="3:3">
      <c r="C675" s="14"/>
    </row>
    <row r="676" spans="3:3">
      <c r="C676" s="14"/>
    </row>
    <row r="677" spans="3:3">
      <c r="C677" s="14"/>
    </row>
    <row r="678" spans="3:3">
      <c r="C678" s="14"/>
    </row>
    <row r="679" spans="3:3">
      <c r="C679" s="14"/>
    </row>
    <row r="680" spans="3:3">
      <c r="C680" s="14"/>
    </row>
    <row r="681" spans="3:3">
      <c r="C681" s="14"/>
    </row>
    <row r="682" spans="3:3">
      <c r="C682" s="14"/>
    </row>
    <row r="683" spans="3:3">
      <c r="C683" s="14"/>
    </row>
    <row r="684" spans="3:3">
      <c r="C684" s="14"/>
    </row>
    <row r="685" spans="3:3">
      <c r="C685" s="14"/>
    </row>
    <row r="686" spans="3:3">
      <c r="C686" s="14"/>
    </row>
    <row r="687" spans="3:3">
      <c r="C687" s="14"/>
    </row>
    <row r="688" spans="3:3">
      <c r="C688" s="14"/>
    </row>
    <row r="689" spans="3:3">
      <c r="C689" s="14"/>
    </row>
    <row r="690" spans="3:3">
      <c r="C690" s="14"/>
    </row>
    <row r="691" spans="3:3">
      <c r="C691" s="14"/>
    </row>
    <row r="692" spans="3:3">
      <c r="C692" s="14"/>
    </row>
    <row r="693" spans="3:3">
      <c r="C693" s="14"/>
    </row>
    <row r="694" spans="3:3">
      <c r="C694" s="14"/>
    </row>
    <row r="695" spans="3:3">
      <c r="C695" s="14"/>
    </row>
    <row r="696" spans="3:3">
      <c r="C696" s="14"/>
    </row>
    <row r="697" spans="3:3">
      <c r="C697" s="14"/>
    </row>
    <row r="698" spans="3:3">
      <c r="C698" s="14"/>
    </row>
    <row r="699" spans="3:3">
      <c r="C699" s="14"/>
    </row>
    <row r="700" spans="3:3">
      <c r="C700" s="14"/>
    </row>
    <row r="701" spans="3:3">
      <c r="C701" s="14"/>
    </row>
    <row r="702" spans="3:3">
      <c r="C702" s="14"/>
    </row>
    <row r="703" spans="3:3">
      <c r="C703" s="14"/>
    </row>
    <row r="704" spans="3:3">
      <c r="C704" s="14"/>
    </row>
    <row r="705" spans="3:3">
      <c r="C705" s="14"/>
    </row>
    <row r="706" spans="3:3">
      <c r="C706" s="14"/>
    </row>
    <row r="707" spans="3:3">
      <c r="C707" s="14"/>
    </row>
    <row r="708" spans="3:3">
      <c r="C708" s="14"/>
    </row>
    <row r="709" spans="3:3">
      <c r="C709" s="14"/>
    </row>
    <row r="710" spans="3:3">
      <c r="C710" s="14"/>
    </row>
    <row r="711" spans="3:3">
      <c r="C711" s="14"/>
    </row>
    <row r="712" spans="3:3">
      <c r="C712" s="14"/>
    </row>
    <row r="713" spans="3:3">
      <c r="C713" s="14"/>
    </row>
    <row r="714" spans="3:3">
      <c r="C714" s="14"/>
    </row>
    <row r="715" spans="3:3">
      <c r="C715" s="14"/>
    </row>
    <row r="716" spans="3:3">
      <c r="C716" s="14"/>
    </row>
    <row r="717" spans="3:3">
      <c r="C717" s="14"/>
    </row>
    <row r="718" spans="3:3">
      <c r="C718" s="14"/>
    </row>
    <row r="719" spans="3:3">
      <c r="C719" s="14"/>
    </row>
    <row r="720" spans="3:3">
      <c r="C720" s="14"/>
    </row>
    <row r="721" spans="3:3">
      <c r="C721" s="14"/>
    </row>
    <row r="722" spans="3:3">
      <c r="C722" s="14"/>
    </row>
    <row r="723" spans="3:3">
      <c r="C723" s="14"/>
    </row>
    <row r="724" spans="3:3">
      <c r="C724" s="14"/>
    </row>
    <row r="725" spans="3:3">
      <c r="C725" s="14"/>
    </row>
    <row r="726" spans="3:3">
      <c r="C726" s="14"/>
    </row>
    <row r="727" spans="3:3">
      <c r="C727" s="14"/>
    </row>
    <row r="728" spans="3:3">
      <c r="C728" s="14"/>
    </row>
    <row r="729" spans="3:3">
      <c r="C729" s="14"/>
    </row>
    <row r="730" spans="3:3">
      <c r="C730" s="14"/>
    </row>
    <row r="731" spans="3:3">
      <c r="C731" s="14"/>
    </row>
    <row r="732" spans="3:3">
      <c r="C732" s="14"/>
    </row>
    <row r="733" spans="3:3">
      <c r="C733" s="14"/>
    </row>
    <row r="734" spans="3:3">
      <c r="C734" s="14"/>
    </row>
    <row r="735" spans="3:3">
      <c r="C735" s="14"/>
    </row>
    <row r="736" spans="3:3">
      <c r="C736" s="14"/>
    </row>
    <row r="737" spans="3:3">
      <c r="C737" s="14"/>
    </row>
    <row r="738" spans="3:3">
      <c r="C738" s="14"/>
    </row>
    <row r="739" spans="3:3">
      <c r="C739" s="14"/>
    </row>
    <row r="740" spans="3:3">
      <c r="C740" s="14"/>
    </row>
    <row r="741" spans="3:3">
      <c r="C741" s="14"/>
    </row>
    <row r="742" spans="3:3">
      <c r="C742" s="14"/>
    </row>
    <row r="743" spans="3:3">
      <c r="C743" s="14"/>
    </row>
    <row r="744" spans="3:3">
      <c r="C744" s="14"/>
    </row>
    <row r="745" spans="3:3">
      <c r="C745" s="14"/>
    </row>
    <row r="746" spans="3:3">
      <c r="C746" s="14"/>
    </row>
    <row r="747" spans="3:3">
      <c r="C747" s="14"/>
    </row>
    <row r="748" spans="3:3">
      <c r="C748" s="14"/>
    </row>
    <row r="749" spans="3:3">
      <c r="C749" s="14"/>
    </row>
    <row r="750" spans="3:3">
      <c r="C750" s="14"/>
    </row>
    <row r="751" spans="3:3">
      <c r="C751" s="14"/>
    </row>
    <row r="752" spans="3:3">
      <c r="C752" s="14"/>
    </row>
    <row r="753" spans="3:3">
      <c r="C753" s="14"/>
    </row>
    <row r="754" spans="3:3">
      <c r="C754" s="14"/>
    </row>
    <row r="755" spans="3:3">
      <c r="C755" s="14"/>
    </row>
    <row r="756" spans="3:3">
      <c r="C756" s="14"/>
    </row>
    <row r="757" spans="3:3">
      <c r="C757" s="14"/>
    </row>
    <row r="758" spans="3:3">
      <c r="C758" s="14"/>
    </row>
    <row r="759" spans="3:3">
      <c r="C759" s="14"/>
    </row>
    <row r="760" spans="3:3">
      <c r="C760" s="14"/>
    </row>
    <row r="761" spans="3:3">
      <c r="C761" s="14"/>
    </row>
    <row r="762" spans="3:3">
      <c r="C762" s="14"/>
    </row>
    <row r="763" spans="3:3">
      <c r="C763" s="14"/>
    </row>
    <row r="764" spans="3:3">
      <c r="C764" s="14"/>
    </row>
    <row r="765" spans="3:3">
      <c r="C765" s="14"/>
    </row>
    <row r="766" spans="3:3">
      <c r="C766" s="14"/>
    </row>
    <row r="767" spans="3:3">
      <c r="C767" s="14"/>
    </row>
    <row r="768" spans="3:3">
      <c r="C768" s="14"/>
    </row>
    <row r="769" spans="3:3">
      <c r="C769" s="14"/>
    </row>
    <row r="770" spans="3:3">
      <c r="C770" s="14"/>
    </row>
    <row r="771" spans="3:3">
      <c r="C771" s="14"/>
    </row>
    <row r="772" spans="3:3">
      <c r="C772" s="14"/>
    </row>
    <row r="773" spans="3:3">
      <c r="C773" s="14"/>
    </row>
    <row r="774" spans="3:3">
      <c r="C774" s="14"/>
    </row>
    <row r="775" spans="3:3">
      <c r="C775" s="14"/>
    </row>
    <row r="776" spans="3:3">
      <c r="C776" s="14"/>
    </row>
    <row r="777" spans="3:3">
      <c r="C777" s="14"/>
    </row>
    <row r="778" spans="3:3">
      <c r="C778" s="14"/>
    </row>
    <row r="779" spans="3:3">
      <c r="C779" s="14"/>
    </row>
    <row r="780" spans="3:3">
      <c r="C780" s="14"/>
    </row>
    <row r="781" spans="3:3">
      <c r="C781" s="14"/>
    </row>
    <row r="782" spans="3:3">
      <c r="C782" s="14"/>
    </row>
    <row r="783" spans="3:3">
      <c r="C783" s="14"/>
    </row>
    <row r="784" spans="3:3">
      <c r="C784" s="14"/>
    </row>
    <row r="785" spans="3:3">
      <c r="C785" s="14"/>
    </row>
    <row r="786" spans="3:3">
      <c r="C786" s="14"/>
    </row>
    <row r="787" spans="3:3">
      <c r="C787" s="14"/>
    </row>
    <row r="788" spans="3:3">
      <c r="C788" s="14"/>
    </row>
    <row r="789" spans="3:3">
      <c r="C789" s="14"/>
    </row>
    <row r="790" spans="3:3">
      <c r="C790" s="14"/>
    </row>
    <row r="791" spans="3:3">
      <c r="C791" s="14"/>
    </row>
    <row r="792" spans="3:3">
      <c r="C792" s="14"/>
    </row>
    <row r="793" spans="3:3">
      <c r="C793" s="14"/>
    </row>
    <row r="794" spans="3:3">
      <c r="C794" s="14"/>
    </row>
    <row r="795" spans="3:3">
      <c r="C795" s="14"/>
    </row>
    <row r="796" spans="3:3">
      <c r="C796" s="14"/>
    </row>
    <row r="797" spans="3:3">
      <c r="C797" s="14"/>
    </row>
    <row r="798" spans="3:3">
      <c r="C798" s="14"/>
    </row>
    <row r="799" spans="3:3">
      <c r="C799" s="14"/>
    </row>
    <row r="800" spans="3:3">
      <c r="C800" s="14"/>
    </row>
    <row r="801" spans="3:3">
      <c r="C801" s="14"/>
    </row>
    <row r="802" spans="3:3">
      <c r="C802" s="14"/>
    </row>
    <row r="803" spans="3:3">
      <c r="C803" s="14"/>
    </row>
    <row r="804" spans="3:3">
      <c r="C804" s="14"/>
    </row>
    <row r="805" spans="3:3">
      <c r="C805" s="14"/>
    </row>
    <row r="806" spans="3:3">
      <c r="C806" s="14"/>
    </row>
    <row r="807" spans="3:3">
      <c r="C807" s="14"/>
    </row>
    <row r="808" spans="3:3">
      <c r="C808" s="14"/>
    </row>
    <row r="809" spans="3:3">
      <c r="C809" s="14"/>
    </row>
    <row r="810" spans="3:3">
      <c r="C810" s="14"/>
    </row>
    <row r="811" spans="3:3">
      <c r="C811" s="14"/>
    </row>
    <row r="812" spans="3:3">
      <c r="C812" s="14"/>
    </row>
    <row r="813" spans="3:3">
      <c r="C813" s="14"/>
    </row>
    <row r="814" spans="3:3">
      <c r="C814" s="14"/>
    </row>
    <row r="815" spans="3:3">
      <c r="C815" s="14"/>
    </row>
    <row r="816" spans="3:3">
      <c r="C816" s="14"/>
    </row>
    <row r="817" spans="3:3">
      <c r="C817" s="14"/>
    </row>
    <row r="818" spans="3:3">
      <c r="C818" s="14"/>
    </row>
    <row r="819" spans="3:3">
      <c r="C819" s="14"/>
    </row>
    <row r="820" spans="3:3">
      <c r="C820" s="14"/>
    </row>
    <row r="821" spans="3:3">
      <c r="C821" s="14"/>
    </row>
    <row r="822" spans="3:3">
      <c r="C822" s="14"/>
    </row>
    <row r="823" spans="3:3">
      <c r="C823" s="14"/>
    </row>
    <row r="824" spans="3:3">
      <c r="C824" s="14"/>
    </row>
    <row r="825" spans="3:3">
      <c r="C825" s="14"/>
    </row>
    <row r="826" spans="3:3">
      <c r="C826" s="14"/>
    </row>
    <row r="827" spans="3:3">
      <c r="C827" s="14"/>
    </row>
    <row r="828" spans="3:3">
      <c r="C828" s="14"/>
    </row>
    <row r="829" spans="3:3">
      <c r="C829" s="14"/>
    </row>
    <row r="830" spans="3:3">
      <c r="C830" s="14"/>
    </row>
    <row r="831" spans="3:3">
      <c r="C831" s="14"/>
    </row>
    <row r="832" spans="3:3">
      <c r="C832" s="14"/>
    </row>
    <row r="833" spans="3:3">
      <c r="C833" s="14"/>
    </row>
    <row r="834" spans="3:3">
      <c r="C834" s="14"/>
    </row>
    <row r="835" spans="3:3">
      <c r="C835" s="14"/>
    </row>
    <row r="836" spans="3:3">
      <c r="C836" s="14"/>
    </row>
    <row r="837" spans="3:3">
      <c r="C837" s="14"/>
    </row>
    <row r="838" spans="3:3">
      <c r="C838" s="14"/>
    </row>
    <row r="839" spans="3:3">
      <c r="C839" s="14"/>
    </row>
    <row r="840" spans="3:3">
      <c r="C840" s="14"/>
    </row>
    <row r="841" spans="3:3">
      <c r="C841" s="14"/>
    </row>
    <row r="842" spans="3:3">
      <c r="C842" s="14"/>
    </row>
    <row r="843" spans="3:3">
      <c r="C843" s="14"/>
    </row>
    <row r="844" spans="3:3">
      <c r="C844" s="14"/>
    </row>
    <row r="845" spans="3:3">
      <c r="C845" s="14"/>
    </row>
    <row r="846" spans="3:3">
      <c r="C846" s="14"/>
    </row>
    <row r="847" spans="3:3">
      <c r="C847" s="14"/>
    </row>
    <row r="848" spans="3:3">
      <c r="C848" s="14"/>
    </row>
    <row r="849" spans="3:3">
      <c r="C849" s="14"/>
    </row>
    <row r="850" spans="3:3">
      <c r="C850" s="14"/>
    </row>
    <row r="851" spans="3:3">
      <c r="C851" s="14"/>
    </row>
    <row r="852" spans="3:3">
      <c r="C852" s="14"/>
    </row>
    <row r="853" spans="3:3">
      <c r="C853" s="14"/>
    </row>
    <row r="854" spans="3:3">
      <c r="C854" s="14"/>
    </row>
    <row r="855" spans="3:3">
      <c r="C855" s="14"/>
    </row>
    <row r="856" spans="3:3">
      <c r="C856" s="14"/>
    </row>
    <row r="857" spans="3:3">
      <c r="C857" s="14"/>
    </row>
    <row r="858" spans="3:3">
      <c r="C858" s="14"/>
    </row>
    <row r="859" spans="3:3">
      <c r="C859" s="14"/>
    </row>
    <row r="860" spans="3:3">
      <c r="C860" s="14"/>
    </row>
    <row r="861" spans="3:3">
      <c r="C861" s="14"/>
    </row>
    <row r="862" spans="3:3">
      <c r="C862" s="14"/>
    </row>
    <row r="863" spans="3:3">
      <c r="C863" s="14"/>
    </row>
    <row r="864" spans="3:3">
      <c r="C864" s="14"/>
    </row>
    <row r="865" spans="3:3">
      <c r="C865" s="14"/>
    </row>
    <row r="866" spans="3:3">
      <c r="C866" s="14"/>
    </row>
    <row r="867" spans="3:3">
      <c r="C867" s="14"/>
    </row>
    <row r="868" spans="3:3">
      <c r="C868" s="14"/>
    </row>
    <row r="869" spans="3:3">
      <c r="C869" s="14"/>
    </row>
    <row r="870" spans="3:3">
      <c r="C870" s="14"/>
    </row>
    <row r="871" spans="3:3">
      <c r="C871" s="14"/>
    </row>
    <row r="872" spans="3:3">
      <c r="C872" s="14"/>
    </row>
    <row r="873" spans="3:3">
      <c r="C873" s="14"/>
    </row>
    <row r="874" spans="3:3">
      <c r="C874" s="14"/>
    </row>
    <row r="875" spans="3:3">
      <c r="C875" s="14"/>
    </row>
    <row r="876" spans="3:3">
      <c r="C876" s="14"/>
    </row>
    <row r="877" spans="3:3">
      <c r="C877" s="14"/>
    </row>
    <row r="878" spans="3:3">
      <c r="C878" s="14"/>
    </row>
    <row r="879" spans="3:3">
      <c r="C879" s="14"/>
    </row>
    <row r="880" spans="3:3">
      <c r="C880" s="14"/>
    </row>
    <row r="881" spans="3:3">
      <c r="C881" s="14"/>
    </row>
    <row r="882" spans="3:3">
      <c r="C882" s="14"/>
    </row>
    <row r="883" spans="3:3">
      <c r="C883" s="14"/>
    </row>
    <row r="884" spans="3:3">
      <c r="C884" s="14"/>
    </row>
    <row r="885" spans="3:3">
      <c r="C885" s="14"/>
    </row>
    <row r="886" spans="3:3">
      <c r="C886" s="14"/>
    </row>
    <row r="887" spans="3:3">
      <c r="C887" s="14"/>
    </row>
    <row r="888" spans="3:3">
      <c r="C888" s="14"/>
    </row>
    <row r="889" spans="3:3">
      <c r="C889" s="14"/>
    </row>
    <row r="890" spans="3:3">
      <c r="C890" s="14"/>
    </row>
    <row r="891" spans="3:3">
      <c r="C891" s="14"/>
    </row>
    <row r="892" spans="3:3">
      <c r="C892" s="14"/>
    </row>
    <row r="893" spans="3:3">
      <c r="C893" s="14"/>
    </row>
    <row r="894" spans="3:3">
      <c r="C894" s="14"/>
    </row>
    <row r="895" spans="3:3">
      <c r="C895" s="14"/>
    </row>
    <row r="896" spans="3:3">
      <c r="C896" s="14"/>
    </row>
    <row r="897" spans="3:3">
      <c r="C897" s="14"/>
    </row>
    <row r="898" spans="3:3">
      <c r="C898" s="14"/>
    </row>
    <row r="899" spans="3:3">
      <c r="C899" s="14"/>
    </row>
    <row r="900" spans="3:3">
      <c r="C900" s="14"/>
    </row>
    <row r="901" spans="3:3">
      <c r="C901" s="14"/>
    </row>
    <row r="902" spans="3:3">
      <c r="C902" s="14"/>
    </row>
    <row r="903" spans="3:3">
      <c r="C903" s="14"/>
    </row>
    <row r="904" spans="3:3">
      <c r="C904" s="14"/>
    </row>
    <row r="905" spans="3:3">
      <c r="C905" s="14"/>
    </row>
    <row r="906" spans="3:3">
      <c r="C906" s="14"/>
    </row>
    <row r="907" spans="3:3">
      <c r="C907" s="14"/>
    </row>
    <row r="908" spans="3:3">
      <c r="C908" s="14"/>
    </row>
    <row r="909" spans="3:3">
      <c r="C909" s="14"/>
    </row>
    <row r="910" spans="3:3">
      <c r="C910" s="14"/>
    </row>
    <row r="911" spans="3:3">
      <c r="C911" s="14"/>
    </row>
    <row r="912" spans="3:3">
      <c r="C912" s="14"/>
    </row>
    <row r="913" spans="3:3">
      <c r="C913" s="14"/>
    </row>
    <row r="914" spans="3:3">
      <c r="C914" s="14"/>
    </row>
    <row r="915" spans="3:3">
      <c r="C915" s="14"/>
    </row>
    <row r="916" spans="3:3">
      <c r="C916" s="14"/>
    </row>
    <row r="917" spans="3:3">
      <c r="C917" s="14"/>
    </row>
    <row r="918" spans="3:3">
      <c r="C918" s="14"/>
    </row>
    <row r="919" spans="3:3">
      <c r="C919" s="14"/>
    </row>
    <row r="920" spans="3:3">
      <c r="C920" s="14"/>
    </row>
    <row r="921" spans="3:3">
      <c r="C921" s="14"/>
    </row>
    <row r="922" spans="3:3">
      <c r="C922" s="14"/>
    </row>
    <row r="923" spans="3:3">
      <c r="C923" s="14"/>
    </row>
    <row r="924" spans="3:3">
      <c r="C924" s="14"/>
    </row>
    <row r="925" spans="3:3">
      <c r="C925" s="14"/>
    </row>
    <row r="926" spans="3:3">
      <c r="C926" s="14"/>
    </row>
    <row r="927" spans="3:3">
      <c r="C927" s="14"/>
    </row>
    <row r="928" spans="3:3">
      <c r="C928" s="14"/>
    </row>
    <row r="929" spans="3:3">
      <c r="C929" s="14"/>
    </row>
    <row r="930" spans="3:3">
      <c r="C930" s="14"/>
    </row>
    <row r="931" spans="3:3">
      <c r="C931" s="14"/>
    </row>
    <row r="932" spans="3:3">
      <c r="C932" s="14"/>
    </row>
    <row r="933" spans="3:3">
      <c r="C933" s="14"/>
    </row>
    <row r="934" spans="3:3">
      <c r="C934" s="14"/>
    </row>
    <row r="935" spans="3:3">
      <c r="C935" s="14"/>
    </row>
    <row r="936" spans="3:3">
      <c r="C936" s="14"/>
    </row>
    <row r="937" spans="3:3">
      <c r="C937" s="14"/>
    </row>
    <row r="938" spans="3:3">
      <c r="C938" s="14"/>
    </row>
    <row r="939" spans="3:3">
      <c r="C939" s="14"/>
    </row>
    <row r="940" spans="3:3">
      <c r="C940" s="14"/>
    </row>
    <row r="941" spans="3:3">
      <c r="C941" s="14"/>
    </row>
    <row r="942" spans="3:3">
      <c r="C942" s="14"/>
    </row>
    <row r="943" spans="3:3">
      <c r="C943" s="14"/>
    </row>
    <row r="944" spans="3:3">
      <c r="C944" s="14"/>
    </row>
    <row r="945" spans="3:3">
      <c r="C945" s="14"/>
    </row>
    <row r="946" spans="3:3">
      <c r="C946" s="14"/>
    </row>
    <row r="947" spans="3:3">
      <c r="C947" s="14"/>
    </row>
    <row r="948" spans="3:3">
      <c r="C948" s="14"/>
    </row>
    <row r="949" spans="3:3">
      <c r="C949" s="14"/>
    </row>
    <row r="950" spans="3:3">
      <c r="C950" s="14"/>
    </row>
    <row r="951" spans="3:3">
      <c r="C951" s="14"/>
    </row>
    <row r="952" spans="3:3">
      <c r="C952" s="14"/>
    </row>
    <row r="953" spans="3:3">
      <c r="C953" s="14"/>
    </row>
    <row r="954" spans="3:3">
      <c r="C954" s="14"/>
    </row>
    <row r="955" spans="3:3">
      <c r="C955" s="14"/>
    </row>
    <row r="956" spans="3:3">
      <c r="C956" s="14"/>
    </row>
    <row r="957" spans="3:3">
      <c r="C957" s="14"/>
    </row>
    <row r="958" spans="3:3">
      <c r="C958" s="14"/>
    </row>
    <row r="959" spans="3:3">
      <c r="C959" s="14"/>
    </row>
    <row r="960" spans="3:3">
      <c r="C960" s="14"/>
    </row>
    <row r="961" spans="3:3">
      <c r="C961" s="14"/>
    </row>
    <row r="962" spans="3:3">
      <c r="C962" s="14"/>
    </row>
    <row r="963" spans="3:3">
      <c r="C963" s="14"/>
    </row>
    <row r="964" spans="3:3">
      <c r="C964" s="14"/>
    </row>
    <row r="965" spans="3:3">
      <c r="C965" s="14"/>
    </row>
    <row r="966" spans="3:3">
      <c r="C966" s="14"/>
    </row>
    <row r="967" spans="3:3">
      <c r="C967" s="14"/>
    </row>
    <row r="968" spans="3:3">
      <c r="C968" s="14"/>
    </row>
    <row r="969" spans="3:3">
      <c r="C969" s="14"/>
    </row>
    <row r="970" spans="3:3">
      <c r="C970" s="14"/>
    </row>
    <row r="971" spans="3:3">
      <c r="C971" s="14"/>
    </row>
    <row r="972" spans="3:3">
      <c r="C972" s="14"/>
    </row>
    <row r="973" spans="3:3">
      <c r="C973" s="14"/>
    </row>
    <row r="974" spans="3:3">
      <c r="C974" s="14"/>
    </row>
    <row r="975" spans="3:3">
      <c r="C975" s="14"/>
    </row>
    <row r="976" spans="3:3">
      <c r="C976" s="14"/>
    </row>
    <row r="977" spans="3:3">
      <c r="C977" s="14"/>
    </row>
    <row r="978" spans="3:3">
      <c r="C978" s="14"/>
    </row>
    <row r="979" spans="3:3">
      <c r="C979" s="14"/>
    </row>
    <row r="980" spans="3:3">
      <c r="C980" s="14"/>
    </row>
    <row r="981" spans="3:3">
      <c r="C981" s="14"/>
    </row>
    <row r="982" spans="3:3">
      <c r="C982" s="14"/>
    </row>
    <row r="983" spans="3:3">
      <c r="C983" s="14"/>
    </row>
    <row r="984" spans="3:3">
      <c r="C984" s="14"/>
    </row>
    <row r="985" spans="3:3">
      <c r="C985" s="14"/>
    </row>
    <row r="986" spans="3:3">
      <c r="C986" s="14"/>
    </row>
    <row r="987" spans="3:3">
      <c r="C987" s="14"/>
    </row>
    <row r="988" spans="3:3">
      <c r="C988" s="14"/>
    </row>
    <row r="989" spans="3:3">
      <c r="C989" s="14"/>
    </row>
    <row r="990" spans="3:3">
      <c r="C990" s="14"/>
    </row>
    <row r="991" spans="3:3">
      <c r="C991" s="14"/>
    </row>
    <row r="992" spans="3:3">
      <c r="C992" s="14"/>
    </row>
    <row r="993" spans="3:3">
      <c r="C993" s="14"/>
    </row>
    <row r="994" spans="3:3">
      <c r="C994" s="14"/>
    </row>
    <row r="995" spans="3:3">
      <c r="C995" s="14"/>
    </row>
    <row r="996" spans="3:3">
      <c r="C996" s="14"/>
    </row>
    <row r="997" spans="3:3">
      <c r="C997" s="14"/>
    </row>
    <row r="998" spans="3:3">
      <c r="C998" s="14"/>
    </row>
    <row r="999" spans="3:3">
      <c r="C999" s="14"/>
    </row>
    <row r="1000" spans="3:3">
      <c r="C1000" s="14"/>
    </row>
    <row r="1001" spans="3:3">
      <c r="C1001" s="14"/>
    </row>
    <row r="1002" spans="3:3">
      <c r="C1002" s="14"/>
    </row>
    <row r="1003" spans="3:3">
      <c r="C1003" s="14"/>
    </row>
    <row r="1004" spans="3:3">
      <c r="C1004" s="14"/>
    </row>
    <row r="1005" spans="3:3">
      <c r="C1005" s="14"/>
    </row>
    <row r="1006" spans="3:3">
      <c r="C1006" s="14"/>
    </row>
    <row r="1007" spans="3:3">
      <c r="C1007" s="14"/>
    </row>
    <row r="1008" spans="3:3">
      <c r="C1008" s="14"/>
    </row>
    <row r="1009" spans="3:3">
      <c r="C1009" s="14"/>
    </row>
    <row r="1010" spans="3:3">
      <c r="C1010" s="14"/>
    </row>
    <row r="1011" spans="3:3">
      <c r="C1011" s="14"/>
    </row>
    <row r="1012" spans="3:3">
      <c r="C1012" s="14"/>
    </row>
    <row r="1013" spans="3:3">
      <c r="C1013" s="14"/>
    </row>
    <row r="1014" spans="3:3">
      <c r="C1014" s="14"/>
    </row>
    <row r="1015" spans="3:3">
      <c r="C1015" s="14"/>
    </row>
    <row r="1016" spans="3:3">
      <c r="C1016" s="14"/>
    </row>
    <row r="1017" spans="3:3">
      <c r="C1017" s="14"/>
    </row>
    <row r="1018" spans="3:3">
      <c r="C1018" s="14"/>
    </row>
    <row r="1019" spans="3:3">
      <c r="C1019" s="14"/>
    </row>
    <row r="1020" spans="3:3">
      <c r="C1020" s="14"/>
    </row>
    <row r="1021" spans="3:3">
      <c r="C1021" s="14"/>
    </row>
    <row r="1022" spans="3:3">
      <c r="C1022" s="14"/>
    </row>
    <row r="1023" spans="3:3">
      <c r="C1023" s="14"/>
    </row>
    <row r="1024" spans="3:3">
      <c r="C1024" s="14"/>
    </row>
    <row r="1025" spans="3:3">
      <c r="C1025" s="14"/>
    </row>
    <row r="1026" spans="3:3">
      <c r="C1026" s="14"/>
    </row>
    <row r="1027" spans="3:3">
      <c r="C1027" s="14"/>
    </row>
    <row r="1028" spans="3:3">
      <c r="C1028" s="14"/>
    </row>
    <row r="1029" spans="3:3">
      <c r="C1029" s="14"/>
    </row>
    <row r="1030" spans="3:3">
      <c r="C1030" s="14"/>
    </row>
    <row r="1031" spans="3:3">
      <c r="C1031" s="14"/>
    </row>
    <row r="1032" spans="3:3">
      <c r="C1032" s="14"/>
    </row>
    <row r="1033" spans="3:3">
      <c r="C1033" s="14"/>
    </row>
    <row r="1034" spans="3:3">
      <c r="C1034" s="14"/>
    </row>
    <row r="1035" spans="3:3">
      <c r="C1035" s="14"/>
    </row>
    <row r="1036" spans="3:3">
      <c r="C1036" s="14"/>
    </row>
    <row r="1037" spans="3:3">
      <c r="C1037" s="14"/>
    </row>
    <row r="1038" spans="3:3">
      <c r="C1038" s="14"/>
    </row>
    <row r="1039" spans="3:3">
      <c r="C1039" s="14"/>
    </row>
    <row r="1040" spans="3:3">
      <c r="C1040" s="14"/>
    </row>
    <row r="1041" spans="3:3">
      <c r="C1041" s="14"/>
    </row>
    <row r="1042" spans="3:3">
      <c r="C1042" s="14"/>
    </row>
    <row r="1043" spans="3:3">
      <c r="C1043" s="14"/>
    </row>
    <row r="1044" spans="3:3">
      <c r="C1044" s="14"/>
    </row>
    <row r="1045" spans="3:3">
      <c r="C1045" s="14"/>
    </row>
    <row r="1046" spans="3:3">
      <c r="C1046" s="14"/>
    </row>
    <row r="1047" spans="3:3">
      <c r="C1047" s="14"/>
    </row>
    <row r="1048" spans="3:3">
      <c r="C1048" s="14"/>
    </row>
    <row r="1049" spans="3:3">
      <c r="C1049" s="14"/>
    </row>
    <row r="1050" spans="3:3">
      <c r="C1050" s="14"/>
    </row>
    <row r="1051" spans="3:3">
      <c r="C1051" s="14"/>
    </row>
    <row r="1052" spans="3:3">
      <c r="C1052" s="14"/>
    </row>
    <row r="1053" spans="3:3">
      <c r="C1053" s="14"/>
    </row>
    <row r="1054" spans="3:3">
      <c r="C1054" s="14"/>
    </row>
    <row r="1055" spans="3:3">
      <c r="C1055" s="14"/>
    </row>
    <row r="1056" spans="3:3">
      <c r="C1056" s="14"/>
    </row>
    <row r="1057" spans="3:3">
      <c r="C1057" s="14"/>
    </row>
    <row r="1058" spans="3:3">
      <c r="C1058" s="14"/>
    </row>
    <row r="1059" spans="3:3">
      <c r="C1059" s="14"/>
    </row>
    <row r="1060" spans="3:3">
      <c r="C1060" s="14"/>
    </row>
    <row r="1061" spans="3:3">
      <c r="C1061" s="14"/>
    </row>
    <row r="1062" spans="3:3">
      <c r="C1062" s="14"/>
    </row>
    <row r="1063" spans="3:3">
      <c r="C1063" s="14"/>
    </row>
    <row r="1064" spans="3:3">
      <c r="C1064" s="14"/>
    </row>
    <row r="1065" spans="3:3">
      <c r="C1065" s="14"/>
    </row>
    <row r="1066" spans="3:3">
      <c r="C1066" s="14"/>
    </row>
    <row r="1067" spans="3:3">
      <c r="C1067" s="14"/>
    </row>
    <row r="1068" spans="3:3">
      <c r="C1068" s="14"/>
    </row>
    <row r="1069" spans="3:3">
      <c r="C1069" s="14"/>
    </row>
    <row r="1070" spans="3:3">
      <c r="C1070" s="14"/>
    </row>
    <row r="1071" spans="3:3">
      <c r="C1071" s="14"/>
    </row>
    <row r="1072" spans="3:3">
      <c r="C1072" s="14"/>
    </row>
    <row r="1073" spans="3:3">
      <c r="C1073" s="14"/>
    </row>
    <row r="1074" spans="3:3">
      <c r="C1074" s="14"/>
    </row>
    <row r="1075" spans="3:3">
      <c r="C1075" s="14"/>
    </row>
    <row r="1076" spans="3:3">
      <c r="C1076" s="14"/>
    </row>
    <row r="1077" spans="3:3">
      <c r="C1077" s="14"/>
    </row>
    <row r="1078" spans="3:3">
      <c r="C1078" s="14"/>
    </row>
    <row r="1079" spans="3:3">
      <c r="C1079" s="14"/>
    </row>
    <row r="1080" spans="3:3">
      <c r="C1080" s="14"/>
    </row>
    <row r="1081" spans="3:3">
      <c r="C1081" s="14"/>
    </row>
    <row r="1082" spans="3:3">
      <c r="C1082" s="14"/>
    </row>
    <row r="1083" spans="3:3">
      <c r="C1083" s="14"/>
    </row>
    <row r="1084" spans="3:3">
      <c r="C1084" s="14"/>
    </row>
    <row r="1085" spans="3:3">
      <c r="C1085" s="14"/>
    </row>
    <row r="1086" spans="3:3">
      <c r="C1086" s="14"/>
    </row>
    <row r="1087" spans="3:3">
      <c r="C1087" s="14"/>
    </row>
    <row r="1088" spans="3:3">
      <c r="C1088" s="14"/>
    </row>
    <row r="1089" spans="3:3">
      <c r="C1089" s="14"/>
    </row>
    <row r="1090" spans="3:3">
      <c r="C1090" s="14"/>
    </row>
    <row r="1091" spans="3:3">
      <c r="C1091" s="14"/>
    </row>
    <row r="1092" spans="3:3">
      <c r="C1092" s="14"/>
    </row>
    <row r="1093" spans="3:3">
      <c r="C1093" s="14"/>
    </row>
    <row r="1094" spans="3:3">
      <c r="C1094" s="14"/>
    </row>
    <row r="1095" spans="3:3">
      <c r="C1095" s="14"/>
    </row>
    <row r="1096" spans="3:3">
      <c r="C1096" s="14"/>
    </row>
    <row r="1097" spans="3:3">
      <c r="C1097" s="14"/>
    </row>
    <row r="1098" spans="3:3">
      <c r="C1098" s="14"/>
    </row>
    <row r="1099" spans="3:3">
      <c r="C1099" s="14"/>
    </row>
    <row r="1100" spans="3:3">
      <c r="C1100" s="14"/>
    </row>
    <row r="1101" spans="3:3">
      <c r="C1101" s="14"/>
    </row>
    <row r="1102" spans="3:3">
      <c r="C1102" s="14"/>
    </row>
    <row r="1103" spans="3:3">
      <c r="C1103" s="14"/>
    </row>
    <row r="1104" spans="3:3">
      <c r="C1104" s="14"/>
    </row>
    <row r="1105" spans="3:3">
      <c r="C1105" s="14"/>
    </row>
    <row r="1106" spans="3:3">
      <c r="C1106" s="14"/>
    </row>
    <row r="1107" spans="3:3">
      <c r="C1107" s="14"/>
    </row>
    <row r="1108" spans="3:3">
      <c r="C1108" s="14"/>
    </row>
    <row r="1109" spans="3:3">
      <c r="C1109" s="14"/>
    </row>
    <row r="1110" spans="3:3">
      <c r="C1110" s="14"/>
    </row>
    <row r="1111" spans="3:3">
      <c r="C1111" s="14"/>
    </row>
    <row r="1112" spans="3:3">
      <c r="C1112" s="14"/>
    </row>
    <row r="1113" spans="3:3">
      <c r="C1113" s="14"/>
    </row>
    <row r="1114" spans="3:3">
      <c r="C1114" s="14"/>
    </row>
    <row r="1115" spans="3:3">
      <c r="C1115" s="14"/>
    </row>
    <row r="1116" spans="3:3">
      <c r="C1116" s="14"/>
    </row>
    <row r="1117" spans="3:3">
      <c r="C1117" s="14"/>
    </row>
    <row r="1118" spans="3:3">
      <c r="C1118" s="14"/>
    </row>
    <row r="1119" spans="3:3">
      <c r="C1119" s="14"/>
    </row>
    <row r="1120" spans="3:3">
      <c r="C1120" s="14"/>
    </row>
    <row r="1121" spans="3:3">
      <c r="C1121" s="14"/>
    </row>
    <row r="1122" spans="3:3">
      <c r="C1122" s="14"/>
    </row>
    <row r="1123" spans="3:3">
      <c r="C1123" s="14"/>
    </row>
    <row r="1124" spans="3:3">
      <c r="C1124" s="14"/>
    </row>
    <row r="1125" spans="3:3">
      <c r="C1125" s="14"/>
    </row>
    <row r="1126" spans="3:3">
      <c r="C1126" s="14"/>
    </row>
    <row r="1127" spans="3:3">
      <c r="C1127" s="14"/>
    </row>
    <row r="1128" spans="3:3">
      <c r="C1128" s="14"/>
    </row>
    <row r="1129" spans="3:3">
      <c r="C1129" s="14"/>
    </row>
    <row r="1130" spans="3:3">
      <c r="C1130" s="14"/>
    </row>
    <row r="1131" spans="3:3">
      <c r="C1131" s="14"/>
    </row>
    <row r="1132" spans="3:3">
      <c r="C1132" s="14"/>
    </row>
    <row r="1133" spans="3:3">
      <c r="C1133" s="14"/>
    </row>
    <row r="1134" spans="3:3">
      <c r="C1134" s="14"/>
    </row>
    <row r="1135" spans="3:3">
      <c r="C1135" s="14"/>
    </row>
    <row r="1136" spans="3:3">
      <c r="C1136" s="14"/>
    </row>
    <row r="1137" spans="3:3">
      <c r="C1137" s="14"/>
    </row>
    <row r="1138" spans="3:3">
      <c r="C1138" s="14"/>
    </row>
    <row r="1139" spans="3:3">
      <c r="C1139" s="14"/>
    </row>
    <row r="1140" spans="3:3">
      <c r="C1140" s="14"/>
    </row>
    <row r="1141" spans="3:3">
      <c r="C1141" s="14"/>
    </row>
    <row r="1142" spans="3:3">
      <c r="C1142" s="14"/>
    </row>
    <row r="1143" spans="3:3">
      <c r="C1143" s="14"/>
    </row>
    <row r="1144" spans="3:3">
      <c r="C1144" s="14"/>
    </row>
    <row r="1145" spans="3:3">
      <c r="C1145" s="14"/>
    </row>
    <row r="1146" spans="3:3">
      <c r="C1146" s="14"/>
    </row>
    <row r="1147" spans="3:3">
      <c r="C1147" s="14"/>
    </row>
    <row r="1148" spans="3:3">
      <c r="C1148" s="14"/>
    </row>
    <row r="1149" spans="3:3">
      <c r="C1149" s="14"/>
    </row>
    <row r="1150" spans="3:3">
      <c r="C1150" s="14"/>
    </row>
    <row r="1151" spans="3:3">
      <c r="C1151" s="14"/>
    </row>
    <row r="1152" spans="3:3">
      <c r="C1152" s="14"/>
    </row>
    <row r="1153" spans="3:3">
      <c r="C1153" s="14"/>
    </row>
    <row r="1154" spans="3:3">
      <c r="C1154" s="14"/>
    </row>
    <row r="1155" spans="3:3">
      <c r="C1155" s="14"/>
    </row>
    <row r="1156" spans="3:3">
      <c r="C1156" s="14"/>
    </row>
    <row r="1157" spans="3:3">
      <c r="C1157" s="14"/>
    </row>
    <row r="1158" spans="3:3">
      <c r="C1158" s="14"/>
    </row>
    <row r="1159" spans="3:3">
      <c r="C1159" s="14"/>
    </row>
    <row r="1160" spans="3:3">
      <c r="C1160" s="14"/>
    </row>
    <row r="1161" spans="3:3">
      <c r="C1161" s="14"/>
    </row>
    <row r="1162" spans="3:3">
      <c r="C1162" s="14"/>
    </row>
    <row r="1163" spans="3:3">
      <c r="C1163" s="14"/>
    </row>
    <row r="1164" spans="3:3">
      <c r="C1164" s="14"/>
    </row>
    <row r="1165" spans="3:3">
      <c r="C1165" s="14"/>
    </row>
    <row r="1166" spans="3:3">
      <c r="C1166" s="14"/>
    </row>
    <row r="1167" spans="3:3">
      <c r="C1167" s="14"/>
    </row>
    <row r="1168" spans="3:3">
      <c r="C1168" s="14"/>
    </row>
    <row r="1169" spans="3:3">
      <c r="C1169" s="14"/>
    </row>
    <row r="1170" spans="3:3">
      <c r="C1170" s="14"/>
    </row>
    <row r="1171" spans="3:3">
      <c r="C1171" s="14"/>
    </row>
    <row r="1172" spans="3:3">
      <c r="C1172" s="14"/>
    </row>
    <row r="1173" spans="3:3">
      <c r="C1173" s="14"/>
    </row>
    <row r="1174" spans="3:3">
      <c r="C1174" s="14"/>
    </row>
    <row r="1175" spans="3:3">
      <c r="C1175" s="14"/>
    </row>
    <row r="1176" spans="3:3">
      <c r="C1176" s="14"/>
    </row>
    <row r="1177" spans="3:3">
      <c r="C1177" s="14"/>
    </row>
    <row r="1178" spans="3:3">
      <c r="C1178" s="14"/>
    </row>
    <row r="1179" spans="3:3">
      <c r="C1179" s="14"/>
    </row>
    <row r="1180" spans="3:3">
      <c r="C1180" s="14"/>
    </row>
    <row r="1181" spans="3:3">
      <c r="C1181" s="14"/>
    </row>
    <row r="1182" spans="3:3">
      <c r="C1182" s="14"/>
    </row>
    <row r="1183" spans="3:3">
      <c r="C1183" s="14"/>
    </row>
    <row r="1184" spans="3:3">
      <c r="C1184" s="14"/>
    </row>
    <row r="1185" spans="3:3">
      <c r="C1185" s="14"/>
    </row>
    <row r="1186" spans="3:3">
      <c r="C1186" s="14"/>
    </row>
    <row r="1187" spans="3:3">
      <c r="C1187" s="14"/>
    </row>
    <row r="1188" spans="3:3">
      <c r="C1188" s="14"/>
    </row>
    <row r="1189" spans="3:3">
      <c r="C1189" s="14"/>
    </row>
    <row r="1190" spans="3:3">
      <c r="C1190" s="14"/>
    </row>
    <row r="1191" spans="3:3">
      <c r="C1191" s="14"/>
    </row>
    <row r="1192" spans="3:3">
      <c r="C1192" s="14"/>
    </row>
    <row r="1193" spans="3:3">
      <c r="C1193" s="14"/>
    </row>
    <row r="1194" spans="3:3">
      <c r="C1194" s="14"/>
    </row>
    <row r="1195" spans="3:3">
      <c r="C1195" s="14"/>
    </row>
    <row r="1196" spans="3:3">
      <c r="C1196" s="14"/>
    </row>
    <row r="1197" spans="3:3">
      <c r="C1197" s="14"/>
    </row>
    <row r="1198" spans="3:3">
      <c r="C1198" s="14"/>
    </row>
    <row r="1199" spans="3:3">
      <c r="C1199" s="14"/>
    </row>
    <row r="1200" spans="3:3">
      <c r="C1200" s="14"/>
    </row>
    <row r="1201" spans="3:3">
      <c r="C1201" s="14"/>
    </row>
    <row r="1202" spans="3:3">
      <c r="C1202" s="14"/>
    </row>
    <row r="1203" spans="3:3">
      <c r="C1203" s="14"/>
    </row>
    <row r="1204" spans="3:3">
      <c r="C1204" s="14"/>
    </row>
    <row r="1205" spans="3:3">
      <c r="C1205" s="14"/>
    </row>
    <row r="1206" spans="3:3">
      <c r="C1206" s="14"/>
    </row>
    <row r="1207" spans="3:3">
      <c r="C1207" s="14"/>
    </row>
    <row r="1208" spans="3:3">
      <c r="C1208" s="14"/>
    </row>
    <row r="1209" spans="3:3">
      <c r="C1209" s="14"/>
    </row>
    <row r="1210" spans="3:3">
      <c r="C1210" s="14"/>
    </row>
    <row r="1211" spans="3:3">
      <c r="C1211" s="14"/>
    </row>
    <row r="1212" spans="3:3">
      <c r="C1212" s="14"/>
    </row>
    <row r="1213" spans="3:3">
      <c r="C1213" s="14"/>
    </row>
    <row r="1214" spans="3:3">
      <c r="C1214" s="14"/>
    </row>
    <row r="1215" spans="3:3">
      <c r="C1215" s="14"/>
    </row>
    <row r="1216" spans="3:3">
      <c r="C1216" s="14"/>
    </row>
    <row r="1217" spans="3:3">
      <c r="C1217" s="14"/>
    </row>
    <row r="1218" spans="3:3">
      <c r="C1218" s="14"/>
    </row>
    <row r="1219" spans="3:3">
      <c r="C1219" s="14"/>
    </row>
    <row r="1220" spans="3:3">
      <c r="C1220" s="14"/>
    </row>
    <row r="1221" spans="3:3">
      <c r="C1221" s="14"/>
    </row>
    <row r="1222" spans="3:3">
      <c r="C1222" s="14"/>
    </row>
    <row r="1223" spans="3:3">
      <c r="C1223" s="14"/>
    </row>
    <row r="1224" spans="3:3">
      <c r="C1224" s="14"/>
    </row>
    <row r="1225" spans="3:3">
      <c r="C1225" s="14"/>
    </row>
    <row r="1226" spans="3:3">
      <c r="C1226" s="14"/>
    </row>
    <row r="1227" spans="3:3">
      <c r="C1227" s="14"/>
    </row>
    <row r="1228" spans="3:3">
      <c r="C1228" s="14"/>
    </row>
    <row r="1229" spans="3:3">
      <c r="C1229" s="14"/>
    </row>
    <row r="1230" spans="3:3">
      <c r="C1230" s="14"/>
    </row>
    <row r="1231" spans="3:3">
      <c r="C1231" s="14"/>
    </row>
    <row r="1232" spans="3:3">
      <c r="C1232" s="14"/>
    </row>
    <row r="1233" spans="3:3">
      <c r="C1233" s="14"/>
    </row>
    <row r="1234" spans="3:3">
      <c r="C1234" s="14"/>
    </row>
    <row r="1235" spans="3:3">
      <c r="C1235" s="14"/>
    </row>
    <row r="1236" spans="3:3">
      <c r="C1236" s="14"/>
    </row>
    <row r="1237" spans="3:3">
      <c r="C1237" s="14"/>
    </row>
    <row r="1238" spans="3:3">
      <c r="C1238" s="14"/>
    </row>
    <row r="1239" spans="3:3">
      <c r="C1239" s="14"/>
    </row>
    <row r="1240" spans="3:3">
      <c r="C1240" s="14"/>
    </row>
    <row r="1241" spans="3:3">
      <c r="C1241" s="14"/>
    </row>
    <row r="1242" spans="3:3">
      <c r="C1242" s="14"/>
    </row>
    <row r="1243" spans="3:3">
      <c r="C1243" s="14"/>
    </row>
    <row r="1244" spans="3:3">
      <c r="C1244" s="14"/>
    </row>
    <row r="1245" spans="3:3">
      <c r="C1245" s="14"/>
    </row>
    <row r="1246" spans="3:3">
      <c r="C1246" s="14"/>
    </row>
    <row r="1247" spans="3:3">
      <c r="C1247" s="14"/>
    </row>
    <row r="1248" spans="3:3">
      <c r="C1248" s="14"/>
    </row>
    <row r="1249" spans="3:3">
      <c r="C1249" s="14"/>
    </row>
    <row r="1250" spans="3:3">
      <c r="C1250" s="14"/>
    </row>
    <row r="1251" spans="3:3">
      <c r="C1251" s="14"/>
    </row>
    <row r="1252" spans="3:3">
      <c r="C1252" s="14"/>
    </row>
    <row r="1253" spans="3:3">
      <c r="C1253" s="14"/>
    </row>
    <row r="1254" spans="3:3">
      <c r="C1254" s="14"/>
    </row>
    <row r="1255" spans="3:3">
      <c r="C1255" s="14"/>
    </row>
    <row r="1256" spans="3:3">
      <c r="C1256" s="14"/>
    </row>
    <row r="1257" spans="3:3">
      <c r="C1257" s="14"/>
    </row>
    <row r="1258" spans="3:3">
      <c r="C1258" s="14"/>
    </row>
    <row r="1259" spans="3:3">
      <c r="C1259" s="14"/>
    </row>
    <row r="1260" spans="3:3">
      <c r="C1260" s="14"/>
    </row>
    <row r="1261" spans="3:3">
      <c r="C1261" s="14"/>
    </row>
    <row r="1262" spans="3:3">
      <c r="C1262" s="14"/>
    </row>
    <row r="1263" spans="3:3">
      <c r="C1263" s="14"/>
    </row>
    <row r="1264" spans="3:3">
      <c r="C1264" s="14"/>
    </row>
    <row r="1265" spans="3:3">
      <c r="C1265" s="14"/>
    </row>
    <row r="1266" spans="3:3">
      <c r="C1266" s="14"/>
    </row>
    <row r="1267" spans="3:3">
      <c r="C1267" s="14"/>
    </row>
    <row r="1268" spans="3:3">
      <c r="C1268" s="14"/>
    </row>
    <row r="1269" spans="3:3">
      <c r="C1269" s="14"/>
    </row>
    <row r="1270" spans="3:3">
      <c r="C1270" s="14"/>
    </row>
    <row r="1271" spans="3:3">
      <c r="C1271" s="14"/>
    </row>
    <row r="1272" spans="3:3">
      <c r="C1272" s="14"/>
    </row>
    <row r="1273" spans="3:3">
      <c r="C1273" s="14"/>
    </row>
    <row r="1274" spans="3:3">
      <c r="C1274" s="14"/>
    </row>
    <row r="1275" spans="3:3">
      <c r="C1275" s="14"/>
    </row>
    <row r="1276" spans="3:3">
      <c r="C1276" s="14"/>
    </row>
    <row r="1277" spans="3:3">
      <c r="C1277" s="14"/>
    </row>
    <row r="1278" spans="3:3">
      <c r="C1278" s="14"/>
    </row>
    <row r="1279" spans="3:3">
      <c r="C1279" s="14"/>
    </row>
    <row r="1280" spans="3:3">
      <c r="C1280" s="14"/>
    </row>
    <row r="1281" spans="3:3">
      <c r="C1281" s="14"/>
    </row>
    <row r="1282" spans="3:3">
      <c r="C1282" s="14"/>
    </row>
    <row r="1283" spans="3:3">
      <c r="C1283" s="14"/>
    </row>
    <row r="1284" spans="3:3">
      <c r="C1284" s="14"/>
    </row>
    <row r="1285" spans="3:3">
      <c r="C1285" s="14"/>
    </row>
    <row r="1286" spans="3:3">
      <c r="C1286" s="14"/>
    </row>
    <row r="1287" spans="3:3">
      <c r="C1287" s="14"/>
    </row>
    <row r="1288" spans="3:3">
      <c r="C1288" s="14"/>
    </row>
    <row r="1289" spans="3:3">
      <c r="C1289" s="14"/>
    </row>
    <row r="1290" spans="3:3">
      <c r="C1290" s="14"/>
    </row>
    <row r="1291" spans="3:3">
      <c r="C1291" s="14"/>
    </row>
    <row r="1292" spans="3:3">
      <c r="C1292" s="14"/>
    </row>
    <row r="1293" spans="3:3">
      <c r="C1293" s="14"/>
    </row>
    <row r="1294" spans="3:3">
      <c r="C1294" s="14"/>
    </row>
    <row r="1295" spans="3:3">
      <c r="C1295" s="14"/>
    </row>
    <row r="1296" spans="3:3">
      <c r="C1296" s="14"/>
    </row>
    <row r="1297" spans="3:3">
      <c r="C1297" s="14"/>
    </row>
    <row r="1298" spans="3:3">
      <c r="C1298" s="14"/>
    </row>
    <row r="1299" spans="3:3">
      <c r="C1299" s="14"/>
    </row>
    <row r="1300" spans="3:3">
      <c r="C1300" s="14"/>
    </row>
    <row r="1301" spans="3:3">
      <c r="C1301" s="14"/>
    </row>
    <row r="1302" spans="3:3">
      <c r="C1302" s="14"/>
    </row>
    <row r="1303" spans="3:3">
      <c r="C1303" s="14"/>
    </row>
    <row r="1304" spans="3:3">
      <c r="C1304" s="14"/>
    </row>
    <row r="1305" spans="3:3">
      <c r="C1305" s="14"/>
    </row>
    <row r="1306" spans="3:3">
      <c r="C1306" s="14"/>
    </row>
    <row r="1307" spans="3:3">
      <c r="C1307" s="14"/>
    </row>
    <row r="1308" spans="3:3">
      <c r="C1308" s="14"/>
    </row>
    <row r="1309" spans="3:3">
      <c r="C1309" s="14"/>
    </row>
    <row r="1310" spans="3:3">
      <c r="C1310" s="14"/>
    </row>
    <row r="1311" spans="3:3">
      <c r="C1311" s="14"/>
    </row>
    <row r="1312" spans="3:3">
      <c r="C1312" s="14"/>
    </row>
    <row r="1313" spans="3:3">
      <c r="C1313" s="14"/>
    </row>
    <row r="1314" spans="3:3">
      <c r="C1314" s="14"/>
    </row>
    <row r="1315" spans="3:3">
      <c r="C1315" s="14"/>
    </row>
    <row r="1316" spans="3:3">
      <c r="C1316" s="14"/>
    </row>
    <row r="1317" spans="3:3">
      <c r="C1317" s="14"/>
    </row>
    <row r="1318" spans="3:3">
      <c r="C1318" s="14"/>
    </row>
    <row r="1319" spans="3:3">
      <c r="C1319" s="14"/>
    </row>
    <row r="1320" spans="3:3">
      <c r="C1320" s="14"/>
    </row>
    <row r="1321" spans="3:3">
      <c r="C1321" s="14"/>
    </row>
    <row r="1322" spans="3:3">
      <c r="C1322" s="14"/>
    </row>
    <row r="1323" spans="3:3">
      <c r="C1323" s="14"/>
    </row>
    <row r="1324" spans="3:3">
      <c r="C1324" s="14"/>
    </row>
    <row r="1325" spans="3:3">
      <c r="C1325" s="14"/>
    </row>
    <row r="1326" spans="3:3">
      <c r="C1326" s="14"/>
    </row>
    <row r="1327" spans="3:3">
      <c r="C1327" s="14"/>
    </row>
    <row r="1328" spans="3:3">
      <c r="C1328" s="14"/>
    </row>
    <row r="1329" spans="3:3">
      <c r="C1329" s="14"/>
    </row>
    <row r="1330" spans="3:3">
      <c r="C1330" s="14"/>
    </row>
    <row r="1331" spans="3:3">
      <c r="C1331" s="14"/>
    </row>
    <row r="1332" spans="3:3">
      <c r="C1332" s="14"/>
    </row>
    <row r="1333" spans="3:3">
      <c r="C1333" s="14"/>
    </row>
    <row r="1334" spans="3:3">
      <c r="C1334" s="14"/>
    </row>
    <row r="1335" spans="3:3">
      <c r="C1335" s="14"/>
    </row>
    <row r="1336" spans="3:3">
      <c r="C1336" s="14"/>
    </row>
    <row r="1337" spans="3:3">
      <c r="C1337" s="14"/>
    </row>
    <row r="1338" spans="3:3">
      <c r="C1338" s="14"/>
    </row>
    <row r="1339" spans="3:3">
      <c r="C1339" s="14"/>
    </row>
    <row r="1340" spans="3:3">
      <c r="C1340" s="14"/>
    </row>
    <row r="1341" spans="3:3">
      <c r="C1341" s="14"/>
    </row>
    <row r="1342" spans="3:3">
      <c r="C1342" s="14"/>
    </row>
    <row r="1343" spans="3:3">
      <c r="C1343" s="14"/>
    </row>
    <row r="1344" spans="3:3">
      <c r="C1344" s="14"/>
    </row>
    <row r="1345" spans="3:3">
      <c r="C1345" s="14"/>
    </row>
    <row r="1346" spans="3:3">
      <c r="C1346" s="14"/>
    </row>
    <row r="1347" spans="3:3">
      <c r="C1347" s="14"/>
    </row>
    <row r="1348" spans="3:3">
      <c r="C1348" s="14"/>
    </row>
    <row r="1349" spans="3:3">
      <c r="C1349" s="14"/>
    </row>
    <row r="1350" spans="3:3">
      <c r="C1350" s="14"/>
    </row>
    <row r="1351" spans="3:3">
      <c r="C1351" s="14"/>
    </row>
    <row r="1352" spans="3:3">
      <c r="C1352" s="14"/>
    </row>
    <row r="1353" spans="3:3">
      <c r="C1353" s="14"/>
    </row>
    <row r="1354" spans="3:3">
      <c r="C1354" s="14"/>
    </row>
    <row r="1355" spans="3:3">
      <c r="C1355" s="14"/>
    </row>
    <row r="1356" spans="3:3">
      <c r="C1356" s="14"/>
    </row>
    <row r="1357" spans="3:3">
      <c r="C1357" s="14"/>
    </row>
    <row r="1358" spans="3:3">
      <c r="C1358" s="14"/>
    </row>
    <row r="1359" spans="3:3">
      <c r="C1359" s="14"/>
    </row>
    <row r="1360" spans="3:3">
      <c r="C1360" s="14"/>
    </row>
    <row r="1361" spans="3:3">
      <c r="C1361" s="14"/>
    </row>
    <row r="1362" spans="3:3">
      <c r="C1362" s="14"/>
    </row>
    <row r="1363" spans="3:3">
      <c r="C1363" s="14"/>
    </row>
    <row r="1364" spans="3:3">
      <c r="C1364" s="14"/>
    </row>
    <row r="1365" spans="3:3">
      <c r="C1365" s="14"/>
    </row>
    <row r="1366" spans="3:3">
      <c r="C1366" s="14"/>
    </row>
    <row r="1367" spans="3:3">
      <c r="C1367" s="14"/>
    </row>
    <row r="1368" spans="3:3">
      <c r="C1368" s="14"/>
    </row>
    <row r="1369" spans="3:3">
      <c r="C1369" s="14"/>
    </row>
    <row r="1370" spans="3:3">
      <c r="C1370" s="14"/>
    </row>
    <row r="1371" spans="3:3">
      <c r="C1371" s="14"/>
    </row>
    <row r="1372" spans="3:3">
      <c r="C1372" s="14"/>
    </row>
    <row r="1373" spans="3:3">
      <c r="C1373" s="14"/>
    </row>
    <row r="1374" spans="3:3">
      <c r="C1374" s="14"/>
    </row>
    <row r="1375" spans="3:3">
      <c r="C1375" s="14"/>
    </row>
    <row r="1376" spans="3:3">
      <c r="C1376" s="14"/>
    </row>
    <row r="1377" spans="3:3">
      <c r="C1377" s="14"/>
    </row>
    <row r="1378" spans="3:3">
      <c r="C1378" s="14"/>
    </row>
    <row r="1379" spans="3:3">
      <c r="C1379" s="14"/>
    </row>
    <row r="1380" spans="3:3">
      <c r="C1380" s="14"/>
    </row>
    <row r="1381" spans="3:3">
      <c r="C1381" s="14"/>
    </row>
    <row r="1382" spans="3:3">
      <c r="C1382" s="14"/>
    </row>
    <row r="1383" spans="3:3">
      <c r="C1383" s="14"/>
    </row>
    <row r="1384" spans="3:3">
      <c r="C1384" s="14"/>
    </row>
    <row r="1385" spans="3:3">
      <c r="C1385" s="14"/>
    </row>
    <row r="1386" spans="3:3">
      <c r="C1386" s="14"/>
    </row>
    <row r="1387" spans="3:3">
      <c r="C1387" s="14"/>
    </row>
    <row r="1388" spans="3:3">
      <c r="C1388" s="14"/>
    </row>
    <row r="1389" spans="3:3">
      <c r="C1389" s="14"/>
    </row>
    <row r="1390" spans="3:3">
      <c r="C1390" s="14"/>
    </row>
    <row r="1391" spans="3:3">
      <c r="C1391" s="14"/>
    </row>
    <row r="1392" spans="3:3">
      <c r="C1392" s="14"/>
    </row>
    <row r="1393" spans="3:3">
      <c r="C1393" s="14"/>
    </row>
    <row r="1394" spans="3:3">
      <c r="C1394" s="14"/>
    </row>
    <row r="1395" spans="3:3">
      <c r="C1395" s="14"/>
    </row>
    <row r="1396" spans="3:3">
      <c r="C1396" s="14"/>
    </row>
    <row r="1397" spans="3:3">
      <c r="C1397" s="14"/>
    </row>
    <row r="1398" spans="3:3">
      <c r="C1398" s="14"/>
    </row>
    <row r="1399" spans="3:3">
      <c r="C1399" s="14"/>
    </row>
    <row r="1400" spans="3:3">
      <c r="C1400" s="14"/>
    </row>
    <row r="1401" spans="3:3">
      <c r="C1401" s="14"/>
    </row>
    <row r="1402" spans="3:3">
      <c r="C1402" s="14"/>
    </row>
    <row r="1403" spans="3:3">
      <c r="C1403" s="14"/>
    </row>
    <row r="1404" spans="3:3">
      <c r="C1404" s="14"/>
    </row>
    <row r="1405" spans="3:3">
      <c r="C1405" s="14"/>
    </row>
    <row r="1406" spans="3:3">
      <c r="C1406" s="14"/>
    </row>
    <row r="1407" spans="3:3">
      <c r="C1407" s="14"/>
    </row>
    <row r="1408" spans="3:3">
      <c r="C1408" s="14"/>
    </row>
    <row r="1409" spans="3:3">
      <c r="C1409" s="14"/>
    </row>
    <row r="1410" spans="3:3">
      <c r="C1410" s="14"/>
    </row>
    <row r="1411" spans="3:3">
      <c r="C1411" s="14"/>
    </row>
    <row r="1412" spans="3:3">
      <c r="C1412" s="14"/>
    </row>
    <row r="1413" spans="3:3">
      <c r="C1413" s="14"/>
    </row>
    <row r="1414" spans="3:3">
      <c r="C1414" s="14"/>
    </row>
    <row r="1415" spans="3:3">
      <c r="C1415" s="14"/>
    </row>
    <row r="1416" spans="3:3">
      <c r="C1416" s="14"/>
    </row>
    <row r="1417" spans="3:3">
      <c r="C1417" s="14"/>
    </row>
    <row r="1418" spans="3:3">
      <c r="C1418" s="14"/>
    </row>
    <row r="1419" spans="3:3">
      <c r="C1419" s="14"/>
    </row>
    <row r="1420" spans="3:3">
      <c r="C1420" s="14"/>
    </row>
    <row r="1421" spans="3:3">
      <c r="C1421" s="14"/>
    </row>
    <row r="1422" spans="3:3">
      <c r="C1422" s="14"/>
    </row>
    <row r="1423" spans="3:3">
      <c r="C1423" s="14"/>
    </row>
    <row r="1424" spans="3:3">
      <c r="C1424" s="14"/>
    </row>
    <row r="1425" spans="3:3">
      <c r="C1425" s="14"/>
    </row>
    <row r="1426" spans="3:3">
      <c r="C1426" s="14"/>
    </row>
    <row r="1427" spans="3:3">
      <c r="C1427" s="14"/>
    </row>
    <row r="1428" spans="3:3">
      <c r="C1428" s="14"/>
    </row>
    <row r="1429" spans="3:3">
      <c r="C1429" s="14"/>
    </row>
    <row r="1430" spans="3:3">
      <c r="C1430" s="14"/>
    </row>
    <row r="1431" spans="3:3">
      <c r="C1431" s="14"/>
    </row>
    <row r="1432" spans="3:3">
      <c r="C1432" s="14"/>
    </row>
    <row r="1433" spans="3:3">
      <c r="C1433" s="14"/>
    </row>
    <row r="1434" spans="3:3">
      <c r="C1434" s="14"/>
    </row>
    <row r="1435" spans="3:3">
      <c r="C1435" s="14"/>
    </row>
    <row r="1436" spans="3:3">
      <c r="C1436" s="14"/>
    </row>
    <row r="1437" spans="3:3">
      <c r="C1437" s="14"/>
    </row>
    <row r="1438" spans="3:3">
      <c r="C1438" s="14"/>
    </row>
    <row r="1439" spans="3:3">
      <c r="C1439" s="14"/>
    </row>
    <row r="1440" spans="3:3">
      <c r="C1440" s="14"/>
    </row>
    <row r="1441" spans="3:3">
      <c r="C1441" s="14"/>
    </row>
    <row r="1442" spans="3:3">
      <c r="C1442" s="14"/>
    </row>
    <row r="1443" spans="3:3">
      <c r="C1443" s="14"/>
    </row>
    <row r="1444" spans="3:3">
      <c r="C1444" s="14"/>
    </row>
    <row r="1445" spans="3:3">
      <c r="C1445" s="14"/>
    </row>
    <row r="1446" spans="3:3">
      <c r="C1446" s="14"/>
    </row>
    <row r="1447" spans="3:3">
      <c r="C1447" s="14"/>
    </row>
    <row r="1448" spans="3:3">
      <c r="C1448" s="14"/>
    </row>
    <row r="1449" spans="3:3">
      <c r="C1449" s="14"/>
    </row>
    <row r="1450" spans="3:3">
      <c r="C1450" s="14"/>
    </row>
    <row r="1451" spans="3:3">
      <c r="C1451" s="14"/>
    </row>
    <row r="1452" spans="3:3">
      <c r="C1452" s="14"/>
    </row>
    <row r="1453" spans="3:3">
      <c r="C1453" s="14"/>
    </row>
    <row r="1454" spans="3:3">
      <c r="C1454" s="14"/>
    </row>
    <row r="1455" spans="3:3">
      <c r="C1455" s="14"/>
    </row>
    <row r="1456" spans="3:3">
      <c r="C1456" s="14"/>
    </row>
    <row r="1457" spans="3:3">
      <c r="C1457" s="14"/>
    </row>
    <row r="1458" spans="3:3">
      <c r="C1458" s="14"/>
    </row>
    <row r="1459" spans="3:3">
      <c r="C1459" s="14"/>
    </row>
    <row r="1460" spans="3:3">
      <c r="C1460" s="14"/>
    </row>
    <row r="1461" spans="3:3">
      <c r="C1461" s="14"/>
    </row>
    <row r="1462" spans="3:3">
      <c r="C1462" s="14"/>
    </row>
    <row r="1463" spans="3:3">
      <c r="C1463" s="14"/>
    </row>
    <row r="1464" spans="3:3">
      <c r="C1464" s="14"/>
    </row>
    <row r="1465" spans="3:3">
      <c r="C1465" s="14"/>
    </row>
    <row r="1466" spans="3:3">
      <c r="C1466" s="14"/>
    </row>
    <row r="1467" spans="3:3">
      <c r="C1467" s="14"/>
    </row>
    <row r="1468" spans="3:3">
      <c r="C1468" s="14"/>
    </row>
    <row r="1469" spans="3:3">
      <c r="C1469" s="14"/>
    </row>
    <row r="1470" spans="3:3">
      <c r="C1470" s="14"/>
    </row>
    <row r="1471" spans="3:3">
      <c r="C1471" s="14"/>
    </row>
    <row r="1472" spans="3:3">
      <c r="C1472" s="14"/>
    </row>
    <row r="1473" spans="3:3">
      <c r="C1473" s="14"/>
    </row>
    <row r="1474" spans="3:3">
      <c r="C1474" s="14"/>
    </row>
    <row r="1475" spans="3:3">
      <c r="C1475" s="14"/>
    </row>
    <row r="1476" spans="3:3">
      <c r="C1476" s="14"/>
    </row>
    <row r="1477" spans="3:3">
      <c r="C1477" s="14"/>
    </row>
    <row r="1478" spans="3:3">
      <c r="C1478" s="14"/>
    </row>
    <row r="1479" spans="3:3">
      <c r="C1479" s="14"/>
    </row>
    <row r="1480" spans="3:3">
      <c r="C1480" s="14"/>
    </row>
    <row r="1481" spans="3:3">
      <c r="C1481" s="14"/>
    </row>
    <row r="1482" spans="3:3">
      <c r="C1482" s="14"/>
    </row>
    <row r="1483" spans="3:3">
      <c r="C1483" s="14"/>
    </row>
    <row r="1484" spans="3:3">
      <c r="C1484" s="14"/>
    </row>
    <row r="1485" spans="3:3">
      <c r="C1485" s="14"/>
    </row>
    <row r="1486" spans="3:3">
      <c r="C1486" s="14"/>
    </row>
    <row r="1487" spans="3:3">
      <c r="C1487" s="14"/>
    </row>
    <row r="1488" spans="3:3">
      <c r="C1488" s="14"/>
    </row>
    <row r="1489" spans="3:3">
      <c r="C1489" s="14"/>
    </row>
    <row r="1490" spans="3:3">
      <c r="C1490" s="14"/>
    </row>
    <row r="1491" spans="3:3">
      <c r="C1491" s="14"/>
    </row>
    <row r="1492" spans="3:3">
      <c r="C1492" s="14"/>
    </row>
    <row r="1493" spans="3:3">
      <c r="C1493" s="14"/>
    </row>
    <row r="1494" spans="3:3">
      <c r="C1494" s="14"/>
    </row>
    <row r="1495" spans="3:3">
      <c r="C1495" s="14"/>
    </row>
    <row r="1496" spans="3:3">
      <c r="C1496" s="14"/>
    </row>
    <row r="1497" spans="3:3">
      <c r="C1497" s="14"/>
    </row>
    <row r="1498" spans="3:3">
      <c r="C1498" s="14"/>
    </row>
    <row r="1499" spans="3:3">
      <c r="C1499" s="14"/>
    </row>
    <row r="1500" spans="3:3">
      <c r="C1500" s="14"/>
    </row>
    <row r="1501" spans="3:3">
      <c r="C1501" s="14"/>
    </row>
    <row r="1502" spans="3:3">
      <c r="C1502" s="14"/>
    </row>
    <row r="1503" spans="3:3">
      <c r="C1503" s="14"/>
    </row>
    <row r="1504" spans="3:3">
      <c r="C1504" s="14"/>
    </row>
    <row r="1505" spans="3:3">
      <c r="C1505" s="14"/>
    </row>
    <row r="1506" spans="3:3">
      <c r="C1506" s="14"/>
    </row>
    <row r="1507" spans="3:3">
      <c r="C1507" s="14"/>
    </row>
    <row r="1508" spans="3:3">
      <c r="C1508" s="14"/>
    </row>
    <row r="1509" spans="3:3">
      <c r="C1509" s="14"/>
    </row>
    <row r="1510" spans="3:3">
      <c r="C1510" s="14"/>
    </row>
    <row r="1511" spans="3:3">
      <c r="C1511" s="14"/>
    </row>
    <row r="1512" spans="3:3">
      <c r="C1512" s="14"/>
    </row>
    <row r="1513" spans="3:3">
      <c r="C1513" s="14"/>
    </row>
    <row r="1514" spans="3:3">
      <c r="C1514" s="14"/>
    </row>
    <row r="1515" spans="3:3">
      <c r="C1515" s="14"/>
    </row>
    <row r="1516" spans="3:3">
      <c r="C1516" s="14"/>
    </row>
    <row r="1517" spans="3:3">
      <c r="C1517" s="14"/>
    </row>
    <row r="1518" spans="3:3">
      <c r="C1518" s="14"/>
    </row>
    <row r="1519" spans="3:3">
      <c r="C1519" s="14"/>
    </row>
    <row r="1520" spans="3:3">
      <c r="C1520" s="14"/>
    </row>
    <row r="1521" spans="3:3">
      <c r="C1521" s="14"/>
    </row>
    <row r="1522" spans="3:3">
      <c r="C1522" s="14"/>
    </row>
    <row r="1523" spans="3:3">
      <c r="C1523" s="14"/>
    </row>
    <row r="1524" spans="3:3">
      <c r="C1524" s="14"/>
    </row>
    <row r="1525" spans="3:3">
      <c r="C1525" s="14"/>
    </row>
    <row r="1526" spans="3:3">
      <c r="C1526" s="14"/>
    </row>
    <row r="1527" spans="3:3">
      <c r="C1527" s="14"/>
    </row>
    <row r="1528" spans="3:3">
      <c r="C1528" s="14"/>
    </row>
    <row r="1529" spans="3:3">
      <c r="C1529" s="14"/>
    </row>
    <row r="1530" spans="3:3">
      <c r="C1530" s="14"/>
    </row>
    <row r="1531" spans="3:3">
      <c r="C1531" s="14"/>
    </row>
    <row r="1532" spans="3:3">
      <c r="C1532" s="14"/>
    </row>
    <row r="1533" spans="3:3">
      <c r="C1533" s="14"/>
    </row>
    <row r="1534" spans="3:3">
      <c r="C1534" s="14"/>
    </row>
    <row r="1535" spans="3:3">
      <c r="C1535" s="14"/>
    </row>
    <row r="1536" spans="3:3">
      <c r="C1536" s="14"/>
    </row>
    <row r="1537" spans="3:3">
      <c r="C1537" s="14"/>
    </row>
    <row r="1538" spans="3:3">
      <c r="C1538" s="14"/>
    </row>
    <row r="1539" spans="3:3">
      <c r="C1539" s="14"/>
    </row>
    <row r="1540" spans="3:3">
      <c r="C1540" s="14"/>
    </row>
    <row r="1541" spans="3:3">
      <c r="C1541" s="14"/>
    </row>
    <row r="1542" spans="3:3">
      <c r="C1542" s="14"/>
    </row>
    <row r="1543" spans="3:3">
      <c r="C1543" s="14"/>
    </row>
    <row r="1544" spans="3:3">
      <c r="C1544" s="14"/>
    </row>
    <row r="1545" spans="3:3">
      <c r="C1545" s="14"/>
    </row>
    <row r="1546" spans="3:3">
      <c r="C1546" s="14"/>
    </row>
    <row r="1547" spans="3:3">
      <c r="C1547" s="14"/>
    </row>
    <row r="1548" spans="3:3">
      <c r="C1548" s="14"/>
    </row>
    <row r="1549" spans="3:3">
      <c r="C1549" s="14"/>
    </row>
    <row r="1550" spans="3:3">
      <c r="C1550" s="14"/>
    </row>
    <row r="1551" spans="3:3">
      <c r="C1551" s="14"/>
    </row>
    <row r="1552" spans="3:3">
      <c r="C1552" s="14"/>
    </row>
    <row r="1553" spans="3:3">
      <c r="C1553" s="14"/>
    </row>
    <row r="1554" spans="3:3">
      <c r="C1554" s="14"/>
    </row>
    <row r="1555" spans="3:3">
      <c r="C1555" s="14"/>
    </row>
    <row r="1556" spans="3:3">
      <c r="C1556" s="14"/>
    </row>
    <row r="1557" spans="3:3">
      <c r="C1557" s="14"/>
    </row>
    <row r="1558" spans="3:3">
      <c r="C1558" s="14"/>
    </row>
    <row r="1559" spans="3:3">
      <c r="C1559" s="14"/>
    </row>
    <row r="1560" spans="3:3">
      <c r="C1560" s="14"/>
    </row>
    <row r="1561" spans="3:3">
      <c r="C1561" s="14"/>
    </row>
    <row r="1562" spans="3:3">
      <c r="C1562" s="14"/>
    </row>
    <row r="1563" spans="3:3">
      <c r="C1563" s="14"/>
    </row>
    <row r="1564" spans="3:3">
      <c r="C1564" s="14"/>
    </row>
    <row r="1565" spans="3:3">
      <c r="C1565" s="14"/>
    </row>
    <row r="1566" spans="3:3">
      <c r="C1566" s="14"/>
    </row>
    <row r="1567" spans="3:3">
      <c r="C1567" s="14"/>
    </row>
    <row r="1568" spans="3:3">
      <c r="C1568" s="14"/>
    </row>
    <row r="1569" spans="3:3">
      <c r="C1569" s="14"/>
    </row>
    <row r="1570" spans="3:3">
      <c r="C1570" s="14"/>
    </row>
    <row r="1571" spans="3:3">
      <c r="C1571" s="14"/>
    </row>
    <row r="1572" spans="3:3">
      <c r="C1572" s="14"/>
    </row>
    <row r="1573" spans="3:3">
      <c r="C1573" s="14"/>
    </row>
    <row r="1574" spans="3:3">
      <c r="C1574" s="14"/>
    </row>
    <row r="1575" spans="3:3">
      <c r="C1575" s="14"/>
    </row>
    <row r="1576" spans="3:3">
      <c r="C1576" s="14"/>
    </row>
    <row r="1577" spans="3:3">
      <c r="C1577" s="14"/>
    </row>
    <row r="1578" spans="3:3">
      <c r="C1578" s="14"/>
    </row>
    <row r="1579" spans="3:3">
      <c r="C1579" s="14"/>
    </row>
    <row r="1580" spans="3:3">
      <c r="C1580" s="14"/>
    </row>
    <row r="1581" spans="3:3">
      <c r="C1581" s="14"/>
    </row>
    <row r="1582" spans="3:3">
      <c r="C1582" s="14"/>
    </row>
    <row r="1583" spans="3:3">
      <c r="C1583" s="14"/>
    </row>
    <row r="1584" spans="3:3">
      <c r="C1584" s="14"/>
    </row>
    <row r="1585" spans="3:3">
      <c r="C1585" s="14"/>
    </row>
    <row r="1586" spans="3:3">
      <c r="C1586" s="14"/>
    </row>
    <row r="1587" spans="3:3">
      <c r="C1587" s="14"/>
    </row>
    <row r="1588" spans="3:3">
      <c r="C1588" s="14"/>
    </row>
    <row r="1589" spans="3:3">
      <c r="C1589" s="14"/>
    </row>
    <row r="1590" spans="3:3">
      <c r="C1590" s="14"/>
    </row>
    <row r="1591" spans="3:3">
      <c r="C1591" s="14"/>
    </row>
    <row r="1592" spans="3:3">
      <c r="C1592" s="14"/>
    </row>
    <row r="1593" spans="3:3">
      <c r="C1593" s="14"/>
    </row>
    <row r="1594" spans="3:3">
      <c r="C1594" s="14"/>
    </row>
    <row r="1595" spans="3:3">
      <c r="C1595" s="14"/>
    </row>
    <row r="1596" spans="3:3">
      <c r="C1596" s="14"/>
    </row>
    <row r="1597" spans="3:3">
      <c r="C1597" s="14"/>
    </row>
    <row r="1598" spans="3:3">
      <c r="C1598" s="14"/>
    </row>
    <row r="1599" spans="3:3">
      <c r="C1599" s="14"/>
    </row>
    <row r="1600" spans="3:3">
      <c r="C1600" s="14"/>
    </row>
    <row r="1601" spans="3:3">
      <c r="C1601" s="14"/>
    </row>
    <row r="1602" spans="3:3">
      <c r="C1602" s="14"/>
    </row>
    <row r="1603" spans="3:3">
      <c r="C1603" s="14"/>
    </row>
    <row r="1604" spans="3:3">
      <c r="C1604" s="14"/>
    </row>
    <row r="1605" spans="3:3">
      <c r="C1605" s="14"/>
    </row>
    <row r="1606" spans="3:3">
      <c r="C1606" s="14"/>
    </row>
    <row r="1607" spans="3:3">
      <c r="C1607" s="14"/>
    </row>
    <row r="1608" spans="3:3">
      <c r="C1608" s="14"/>
    </row>
    <row r="1609" spans="3:3">
      <c r="C1609" s="14"/>
    </row>
    <row r="1610" spans="3:3">
      <c r="C1610" s="14"/>
    </row>
    <row r="1611" spans="3:3">
      <c r="C1611" s="14"/>
    </row>
    <row r="1612" spans="3:3">
      <c r="C1612" s="14"/>
    </row>
    <row r="1613" spans="3:3">
      <c r="C1613" s="14"/>
    </row>
    <row r="1614" spans="3:3">
      <c r="C1614" s="14"/>
    </row>
    <row r="1615" spans="3:3">
      <c r="C1615" s="14"/>
    </row>
    <row r="1616" spans="3:3">
      <c r="C1616" s="14"/>
    </row>
    <row r="1617" spans="3:3">
      <c r="C1617" s="14"/>
    </row>
    <row r="1618" spans="3:3">
      <c r="C1618" s="14"/>
    </row>
    <row r="1619" spans="3:3">
      <c r="C1619" s="14"/>
    </row>
    <row r="1620" spans="3:3">
      <c r="C1620" s="14"/>
    </row>
    <row r="1621" spans="3:3">
      <c r="C1621" s="14"/>
    </row>
    <row r="1622" spans="3:3">
      <c r="C1622" s="14"/>
    </row>
    <row r="1623" spans="3:3">
      <c r="C1623" s="14"/>
    </row>
    <row r="1624" spans="3:3">
      <c r="C1624" s="14"/>
    </row>
    <row r="1625" spans="3:3">
      <c r="C1625" s="14"/>
    </row>
    <row r="1626" spans="3:3">
      <c r="C1626" s="14"/>
    </row>
    <row r="1627" spans="3:3">
      <c r="C1627" s="14"/>
    </row>
    <row r="1628" spans="3:3">
      <c r="C1628" s="14"/>
    </row>
    <row r="1629" spans="3:3">
      <c r="C1629" s="14"/>
    </row>
    <row r="1630" spans="3:3">
      <c r="C1630" s="14"/>
    </row>
    <row r="1631" spans="3:3">
      <c r="C1631" s="14"/>
    </row>
    <row r="1632" spans="3:3">
      <c r="C1632" s="14"/>
    </row>
    <row r="1633" spans="3:3">
      <c r="C1633" s="14"/>
    </row>
    <row r="1634" spans="3:3">
      <c r="C1634" s="14"/>
    </row>
    <row r="1635" spans="3:3">
      <c r="C1635" s="14"/>
    </row>
    <row r="1636" spans="3:3">
      <c r="C1636" s="14"/>
    </row>
    <row r="1637" spans="3:3">
      <c r="C1637" s="14"/>
    </row>
    <row r="1638" spans="3:3">
      <c r="C1638" s="14"/>
    </row>
    <row r="1639" spans="3:3">
      <c r="C1639" s="14"/>
    </row>
    <row r="1640" spans="3:3">
      <c r="C1640" s="14"/>
    </row>
    <row r="1641" spans="3:3">
      <c r="C1641" s="14"/>
    </row>
    <row r="1642" spans="3:3">
      <c r="C1642" s="14"/>
    </row>
    <row r="1643" spans="3:3">
      <c r="C1643" s="14"/>
    </row>
    <row r="1644" spans="3:3">
      <c r="C1644" s="14"/>
    </row>
    <row r="1645" spans="3:3">
      <c r="C1645" s="14"/>
    </row>
    <row r="1646" spans="3:3">
      <c r="C1646" s="14"/>
    </row>
    <row r="1647" spans="3:3">
      <c r="C1647" s="14"/>
    </row>
    <row r="1648" spans="3:3">
      <c r="C1648" s="14"/>
    </row>
    <row r="1649" spans="3:3">
      <c r="C1649" s="14"/>
    </row>
    <row r="1650" spans="3:3">
      <c r="C1650" s="14"/>
    </row>
    <row r="1651" spans="3:3">
      <c r="C1651" s="14"/>
    </row>
    <row r="1652" spans="3:3">
      <c r="C1652" s="14"/>
    </row>
    <row r="1653" spans="3:3">
      <c r="C1653" s="14"/>
    </row>
    <row r="1654" spans="3:3">
      <c r="C1654" s="14"/>
    </row>
    <row r="1655" spans="3:3">
      <c r="C1655" s="14"/>
    </row>
    <row r="1656" spans="3:3">
      <c r="C1656" s="14"/>
    </row>
    <row r="1657" spans="3:3">
      <c r="C1657" s="14"/>
    </row>
    <row r="1658" spans="3:3">
      <c r="C1658" s="14"/>
    </row>
    <row r="1659" spans="3:3">
      <c r="C1659" s="14"/>
    </row>
    <row r="1660" spans="3:3">
      <c r="C1660" s="14"/>
    </row>
    <row r="1661" spans="3:3">
      <c r="C1661" s="14"/>
    </row>
    <row r="1662" spans="3:3">
      <c r="C1662" s="14"/>
    </row>
    <row r="1663" spans="3:3">
      <c r="C1663" s="14"/>
    </row>
    <row r="1664" spans="3:3">
      <c r="C1664" s="14"/>
    </row>
    <row r="1665" spans="3:3">
      <c r="C1665" s="14"/>
    </row>
    <row r="1666" spans="3:3">
      <c r="C1666" s="14"/>
    </row>
    <row r="1667" spans="3:3">
      <c r="C1667" s="14"/>
    </row>
    <row r="1668" spans="3:3">
      <c r="C1668" s="14"/>
    </row>
    <row r="1669" spans="3:3">
      <c r="C1669" s="14"/>
    </row>
    <row r="1670" spans="3:3">
      <c r="C1670" s="14"/>
    </row>
    <row r="1671" spans="3:3">
      <c r="C1671" s="14"/>
    </row>
    <row r="1672" spans="3:3">
      <c r="C1672" s="14"/>
    </row>
    <row r="1673" spans="3:3">
      <c r="C1673" s="14"/>
    </row>
    <row r="1674" spans="3:3">
      <c r="C1674" s="14"/>
    </row>
    <row r="1675" spans="3:3">
      <c r="C1675" s="14"/>
    </row>
    <row r="1676" spans="3:3">
      <c r="C1676" s="14"/>
    </row>
    <row r="1677" spans="3:3">
      <c r="C1677" s="14"/>
    </row>
    <row r="1678" spans="3:3">
      <c r="C1678" s="14"/>
    </row>
    <row r="1679" spans="3:3">
      <c r="C1679" s="14"/>
    </row>
    <row r="1680" spans="3:3">
      <c r="C1680" s="14"/>
    </row>
    <row r="1681" spans="3:3">
      <c r="C1681" s="14"/>
    </row>
    <row r="1682" spans="3:3">
      <c r="C1682" s="14"/>
    </row>
    <row r="1683" spans="3:3">
      <c r="C1683" s="14"/>
    </row>
    <row r="1684" spans="3:3">
      <c r="C1684" s="14"/>
    </row>
    <row r="1685" spans="3:3">
      <c r="C1685" s="14"/>
    </row>
    <row r="1686" spans="3:3">
      <c r="C1686" s="14"/>
    </row>
    <row r="1687" spans="3:3">
      <c r="C1687" s="14"/>
    </row>
    <row r="1688" spans="3:3">
      <c r="C1688" s="14"/>
    </row>
    <row r="1689" spans="3:3">
      <c r="C1689" s="14"/>
    </row>
    <row r="1690" spans="3:3">
      <c r="C1690" s="14"/>
    </row>
    <row r="1691" spans="3:3">
      <c r="C1691" s="14"/>
    </row>
    <row r="1692" spans="3:3">
      <c r="C1692" s="14"/>
    </row>
    <row r="1693" spans="3:3">
      <c r="C1693" s="14"/>
    </row>
    <row r="1694" spans="3:3">
      <c r="C1694" s="14"/>
    </row>
    <row r="1695" spans="3:3">
      <c r="C1695" s="14"/>
    </row>
    <row r="1696" spans="3:3">
      <c r="C1696" s="14"/>
    </row>
    <row r="1697" spans="3:3">
      <c r="C1697" s="14"/>
    </row>
    <row r="1698" spans="3:3">
      <c r="C1698" s="14"/>
    </row>
    <row r="1699" spans="3:3">
      <c r="C1699" s="14"/>
    </row>
    <row r="1700" spans="3:3">
      <c r="C1700" s="14"/>
    </row>
    <row r="1701" spans="3:3">
      <c r="C1701" s="14"/>
    </row>
    <row r="1702" spans="3:3">
      <c r="C1702" s="14"/>
    </row>
    <row r="1703" spans="3:3">
      <c r="C1703" s="14"/>
    </row>
    <row r="1704" spans="3:3">
      <c r="C1704" s="14"/>
    </row>
    <row r="1705" spans="3:3">
      <c r="C1705" s="14"/>
    </row>
    <row r="1706" spans="3:3">
      <c r="C1706" s="14"/>
    </row>
    <row r="1707" spans="3:3">
      <c r="C1707" s="14"/>
    </row>
    <row r="1708" spans="3:3">
      <c r="C1708" s="14"/>
    </row>
    <row r="1709" spans="3:3">
      <c r="C1709" s="14"/>
    </row>
    <row r="1710" spans="3:3">
      <c r="C1710" s="14"/>
    </row>
    <row r="1711" spans="3:3">
      <c r="C1711" s="14"/>
    </row>
    <row r="1712" spans="3:3">
      <c r="C1712" s="14"/>
    </row>
    <row r="1713" spans="3:3">
      <c r="C1713" s="14"/>
    </row>
    <row r="1714" spans="3:3">
      <c r="C1714" s="14"/>
    </row>
    <row r="1715" spans="3:3">
      <c r="C1715" s="14"/>
    </row>
    <row r="1716" spans="3:3">
      <c r="C1716" s="14"/>
    </row>
    <row r="1717" spans="3:3">
      <c r="C1717" s="14"/>
    </row>
    <row r="1718" spans="3:3">
      <c r="C1718" s="14"/>
    </row>
    <row r="1719" spans="3:3">
      <c r="C1719" s="14"/>
    </row>
    <row r="1720" spans="3:3">
      <c r="C1720" s="14"/>
    </row>
    <row r="1721" spans="3:3">
      <c r="C1721" s="14"/>
    </row>
    <row r="1722" spans="3:3">
      <c r="C1722" s="14"/>
    </row>
    <row r="1723" spans="3:3">
      <c r="C1723" s="14"/>
    </row>
    <row r="1724" spans="3:3">
      <c r="C1724" s="14"/>
    </row>
    <row r="1725" spans="3:3">
      <c r="C1725" s="14"/>
    </row>
    <row r="1726" spans="3:3">
      <c r="C1726" s="14"/>
    </row>
    <row r="1727" spans="3:3">
      <c r="C1727" s="14"/>
    </row>
    <row r="1728" spans="3:3">
      <c r="C1728" s="14"/>
    </row>
    <row r="1729" spans="3:3">
      <c r="C1729" s="14"/>
    </row>
    <row r="1730" spans="3:3">
      <c r="C1730" s="14"/>
    </row>
    <row r="1731" spans="3:3">
      <c r="C1731" s="14"/>
    </row>
    <row r="1732" spans="3:3">
      <c r="C1732" s="14"/>
    </row>
    <row r="1733" spans="3:3">
      <c r="C1733" s="14"/>
    </row>
    <row r="1734" spans="3:3">
      <c r="C1734" s="14"/>
    </row>
    <row r="1735" spans="3:3">
      <c r="C1735" s="14"/>
    </row>
    <row r="1736" spans="3:3">
      <c r="C1736" s="14"/>
    </row>
    <row r="1737" spans="3:3">
      <c r="C1737" s="14"/>
    </row>
    <row r="1738" spans="3:3">
      <c r="C1738" s="14"/>
    </row>
    <row r="1739" spans="3:3">
      <c r="C1739" s="14"/>
    </row>
    <row r="1740" spans="3:3">
      <c r="C1740" s="14"/>
    </row>
    <row r="1741" spans="3:3">
      <c r="C1741" s="14"/>
    </row>
    <row r="1742" spans="3:3">
      <c r="C1742" s="14"/>
    </row>
    <row r="1743" spans="3:3">
      <c r="C1743" s="14"/>
    </row>
    <row r="1744" spans="3:3">
      <c r="C1744" s="14"/>
    </row>
    <row r="1745" spans="3:3">
      <c r="C1745" s="14"/>
    </row>
    <row r="1746" spans="3:3">
      <c r="C1746" s="14"/>
    </row>
    <row r="1747" spans="3:3">
      <c r="C1747" s="14"/>
    </row>
    <row r="1748" spans="3:3">
      <c r="C1748" s="14"/>
    </row>
    <row r="1749" spans="3:3">
      <c r="C1749" s="14"/>
    </row>
    <row r="1750" spans="3:3">
      <c r="C1750" s="14"/>
    </row>
    <row r="1751" spans="3:3">
      <c r="C1751" s="14"/>
    </row>
    <row r="1752" spans="3:3">
      <c r="C1752" s="14"/>
    </row>
    <row r="1753" spans="3:3">
      <c r="C1753" s="14"/>
    </row>
    <row r="1754" spans="3:3">
      <c r="C1754" s="14"/>
    </row>
    <row r="1755" spans="3:3">
      <c r="C1755" s="14"/>
    </row>
    <row r="1756" spans="3:3">
      <c r="C1756" s="14"/>
    </row>
    <row r="1757" spans="3:3">
      <c r="C1757" s="14"/>
    </row>
    <row r="1758" spans="3:3">
      <c r="C1758" s="14"/>
    </row>
    <row r="1759" spans="3:3">
      <c r="C1759" s="14"/>
    </row>
    <row r="1760" spans="3:3">
      <c r="C1760" s="14"/>
    </row>
    <row r="1761" spans="3:3">
      <c r="C1761" s="14"/>
    </row>
    <row r="1762" spans="3:3">
      <c r="C1762" s="14"/>
    </row>
    <row r="1763" spans="3:3">
      <c r="C1763" s="14"/>
    </row>
    <row r="1764" spans="3:3">
      <c r="C1764" s="14"/>
    </row>
    <row r="1765" spans="3:3">
      <c r="C1765" s="14"/>
    </row>
    <row r="1766" spans="3:3">
      <c r="C1766" s="14"/>
    </row>
    <row r="1767" spans="3:3">
      <c r="C1767" s="14"/>
    </row>
    <row r="1768" spans="3:3">
      <c r="C1768" s="14"/>
    </row>
    <row r="1769" spans="3:3">
      <c r="C1769" s="14"/>
    </row>
    <row r="1770" spans="3:3">
      <c r="C1770" s="14"/>
    </row>
    <row r="1771" spans="3:3">
      <c r="C1771" s="14"/>
    </row>
    <row r="1772" spans="3:3">
      <c r="C1772" s="14"/>
    </row>
    <row r="1773" spans="3:3">
      <c r="C1773" s="14"/>
    </row>
    <row r="1774" spans="3:3">
      <c r="C1774" s="14"/>
    </row>
    <row r="1775" spans="3:3">
      <c r="C1775" s="14"/>
    </row>
    <row r="1776" spans="3:3">
      <c r="C1776" s="14"/>
    </row>
    <row r="1777" spans="3:3">
      <c r="C1777" s="14"/>
    </row>
    <row r="1778" spans="3:3">
      <c r="C1778" s="14"/>
    </row>
    <row r="1779" spans="3:3">
      <c r="C1779" s="14"/>
    </row>
    <row r="1780" spans="3:3">
      <c r="C1780" s="14"/>
    </row>
    <row r="1781" spans="3:3">
      <c r="C1781" s="14"/>
    </row>
    <row r="1782" spans="3:3">
      <c r="C1782" s="14"/>
    </row>
    <row r="1783" spans="3:3">
      <c r="C1783" s="14"/>
    </row>
    <row r="1784" spans="3:3">
      <c r="C1784" s="14"/>
    </row>
    <row r="1785" spans="3:3">
      <c r="C1785" s="14"/>
    </row>
    <row r="1786" spans="3:3">
      <c r="C1786" s="14"/>
    </row>
    <row r="1787" spans="3:3">
      <c r="C1787" s="14"/>
    </row>
    <row r="1788" spans="3:3">
      <c r="C1788" s="14"/>
    </row>
    <row r="1789" spans="3:3">
      <c r="C1789" s="14"/>
    </row>
    <row r="1790" spans="3:3">
      <c r="C1790" s="14"/>
    </row>
    <row r="1791" spans="3:3">
      <c r="C1791" s="14"/>
    </row>
    <row r="1792" spans="3:3">
      <c r="C1792" s="14"/>
    </row>
    <row r="1793" spans="3:3">
      <c r="C1793" s="14"/>
    </row>
    <row r="1794" spans="3:3">
      <c r="C1794" s="14"/>
    </row>
    <row r="1795" spans="3:3">
      <c r="C1795" s="14"/>
    </row>
    <row r="1796" spans="3:3">
      <c r="C1796" s="14"/>
    </row>
    <row r="1797" spans="3:3">
      <c r="C1797" s="14"/>
    </row>
    <row r="1798" spans="3:3">
      <c r="C1798" s="14"/>
    </row>
    <row r="1799" spans="3:3">
      <c r="C1799" s="14"/>
    </row>
    <row r="1800" spans="3:3">
      <c r="C1800" s="14"/>
    </row>
    <row r="1801" spans="3:3">
      <c r="C1801" s="14"/>
    </row>
    <row r="1802" spans="3:3">
      <c r="C1802" s="14"/>
    </row>
    <row r="1803" spans="3:3">
      <c r="C1803" s="14"/>
    </row>
    <row r="1804" spans="3:3">
      <c r="C1804" s="14"/>
    </row>
    <row r="1805" spans="3:3">
      <c r="C1805" s="14"/>
    </row>
    <row r="1806" spans="3:3">
      <c r="C1806" s="14"/>
    </row>
    <row r="1807" spans="3:3">
      <c r="C1807" s="14"/>
    </row>
    <row r="1808" spans="3:3">
      <c r="C1808" s="14"/>
    </row>
    <row r="1809" spans="3:3">
      <c r="C1809" s="14"/>
    </row>
    <row r="1810" spans="3:3">
      <c r="C1810" s="14"/>
    </row>
    <row r="1811" spans="3:3">
      <c r="C1811" s="14"/>
    </row>
    <row r="1812" spans="3:3">
      <c r="C1812" s="14"/>
    </row>
    <row r="1813" spans="3:3">
      <c r="C1813" s="14"/>
    </row>
    <row r="1814" spans="3:3">
      <c r="C1814" s="14"/>
    </row>
    <row r="1815" spans="3:3">
      <c r="C1815" s="14"/>
    </row>
    <row r="1816" spans="3:3">
      <c r="C1816" s="14"/>
    </row>
    <row r="1817" spans="3:3">
      <c r="C1817" s="14"/>
    </row>
    <row r="1818" spans="3:3">
      <c r="C1818" s="14"/>
    </row>
    <row r="1819" spans="3:3">
      <c r="C1819" s="14"/>
    </row>
    <row r="1820" spans="3:3">
      <c r="C1820" s="14"/>
    </row>
    <row r="1821" spans="3:3">
      <c r="C1821" s="14"/>
    </row>
    <row r="1822" spans="3:3">
      <c r="C1822" s="14"/>
    </row>
    <row r="1823" spans="3:3">
      <c r="C1823" s="14"/>
    </row>
    <row r="1824" spans="3:3">
      <c r="C1824" s="14"/>
    </row>
    <row r="1825" spans="3:3">
      <c r="C1825" s="14"/>
    </row>
    <row r="1826" spans="3:3">
      <c r="C1826" s="14"/>
    </row>
    <row r="1827" spans="3:3">
      <c r="C1827" s="14"/>
    </row>
    <row r="1828" spans="3:3">
      <c r="C1828" s="14"/>
    </row>
    <row r="1829" spans="3:3">
      <c r="C1829" s="14"/>
    </row>
    <row r="1830" spans="3:3">
      <c r="C1830" s="14"/>
    </row>
    <row r="1831" spans="3:3">
      <c r="C1831" s="14"/>
    </row>
    <row r="1832" spans="3:3">
      <c r="C1832" s="14"/>
    </row>
    <row r="1833" spans="3:3">
      <c r="C1833" s="14"/>
    </row>
    <row r="1834" spans="3:3">
      <c r="C1834" s="14"/>
    </row>
    <row r="1835" spans="3:3">
      <c r="C1835" s="14"/>
    </row>
    <row r="1836" spans="3:3">
      <c r="C1836" s="14"/>
    </row>
    <row r="1837" spans="3:3">
      <c r="C1837" s="14"/>
    </row>
    <row r="1838" spans="3:3">
      <c r="C1838" s="14"/>
    </row>
    <row r="1839" spans="3:3">
      <c r="C1839" s="14"/>
    </row>
    <row r="1840" spans="3:3">
      <c r="C1840" s="14"/>
    </row>
    <row r="1841" spans="3:3">
      <c r="C1841" s="14"/>
    </row>
    <row r="1842" spans="3:3">
      <c r="C1842" s="14"/>
    </row>
    <row r="1843" spans="3:3">
      <c r="C1843" s="14"/>
    </row>
    <row r="1844" spans="3:3">
      <c r="C1844" s="14"/>
    </row>
    <row r="1845" spans="3:3">
      <c r="C1845" s="14"/>
    </row>
    <row r="1846" spans="3:3">
      <c r="C1846" s="14"/>
    </row>
    <row r="1847" spans="3:3">
      <c r="C1847" s="14"/>
    </row>
    <row r="1848" spans="3:3">
      <c r="C1848" s="14"/>
    </row>
    <row r="1849" spans="3:3">
      <c r="C1849" s="14"/>
    </row>
    <row r="1850" spans="3:3">
      <c r="C1850" s="14"/>
    </row>
    <row r="1851" spans="3:3">
      <c r="C1851" s="14"/>
    </row>
    <row r="1852" spans="3:3">
      <c r="C1852" s="14"/>
    </row>
    <row r="1853" spans="3:3">
      <c r="C1853" s="14"/>
    </row>
    <row r="1854" spans="3:3">
      <c r="C1854" s="14"/>
    </row>
    <row r="1855" spans="3:3">
      <c r="C1855" s="14"/>
    </row>
    <row r="1856" spans="3:3">
      <c r="C1856" s="14"/>
    </row>
    <row r="1857" spans="3:3">
      <c r="C1857" s="14"/>
    </row>
    <row r="1858" spans="3:3">
      <c r="C1858" s="14"/>
    </row>
    <row r="1859" spans="3:3">
      <c r="C1859" s="14"/>
    </row>
    <row r="1860" spans="3:3">
      <c r="C1860" s="14"/>
    </row>
    <row r="1861" spans="3:3">
      <c r="C1861" s="14"/>
    </row>
    <row r="1862" spans="3:3">
      <c r="C1862" s="14"/>
    </row>
    <row r="1863" spans="3:3">
      <c r="C1863" s="14"/>
    </row>
    <row r="1864" spans="3:3">
      <c r="C1864" s="14"/>
    </row>
    <row r="1865" spans="3:3">
      <c r="C1865" s="14"/>
    </row>
    <row r="1866" spans="3:3">
      <c r="C1866" s="14"/>
    </row>
    <row r="1867" spans="3:3">
      <c r="C1867" s="14"/>
    </row>
    <row r="1868" spans="3:3">
      <c r="C1868" s="14"/>
    </row>
    <row r="1869" spans="3:3">
      <c r="C1869" s="14"/>
    </row>
    <row r="1870" spans="3:3">
      <c r="C1870" s="14"/>
    </row>
    <row r="1871" spans="3:3">
      <c r="C1871" s="14"/>
    </row>
    <row r="1872" spans="3:3">
      <c r="C1872" s="14"/>
    </row>
    <row r="1873" spans="3:3">
      <c r="C1873" s="14"/>
    </row>
    <row r="1874" spans="3:3">
      <c r="C1874" s="14"/>
    </row>
    <row r="1875" spans="3:3">
      <c r="C1875" s="14"/>
    </row>
    <row r="1876" spans="3:3">
      <c r="C1876" s="14"/>
    </row>
    <row r="1877" spans="3:3">
      <c r="C1877" s="14"/>
    </row>
    <row r="1878" spans="3:3">
      <c r="C1878" s="14"/>
    </row>
    <row r="1879" spans="3:3">
      <c r="C1879" s="14"/>
    </row>
    <row r="1880" spans="3:3">
      <c r="C1880" s="14"/>
    </row>
    <row r="1881" spans="3:3">
      <c r="C1881" s="14"/>
    </row>
    <row r="1882" spans="3:3">
      <c r="C1882" s="14"/>
    </row>
    <row r="1883" spans="3:3">
      <c r="C1883" s="14"/>
    </row>
    <row r="1884" spans="3:3">
      <c r="C1884" s="14"/>
    </row>
    <row r="1885" spans="3:3">
      <c r="C1885" s="14"/>
    </row>
    <row r="1886" spans="3:3">
      <c r="C1886" s="14"/>
    </row>
    <row r="1887" spans="3:3">
      <c r="C1887" s="14"/>
    </row>
    <row r="1888" spans="3:3">
      <c r="C1888" s="14"/>
    </row>
    <row r="1889" spans="3:3">
      <c r="C1889" s="14"/>
    </row>
    <row r="1890" spans="3:3">
      <c r="C1890" s="14"/>
    </row>
    <row r="1891" spans="3:3">
      <c r="C1891" s="14"/>
    </row>
    <row r="1892" spans="3:3">
      <c r="C1892" s="14"/>
    </row>
    <row r="1893" spans="3:3">
      <c r="C1893" s="14"/>
    </row>
    <row r="1894" spans="3:3">
      <c r="C1894" s="14"/>
    </row>
    <row r="1895" spans="3:3">
      <c r="C1895" s="14"/>
    </row>
    <row r="1896" spans="3:3">
      <c r="C1896" s="14"/>
    </row>
    <row r="1897" spans="3:3">
      <c r="C1897" s="14"/>
    </row>
    <row r="1898" spans="3:3">
      <c r="C1898" s="14"/>
    </row>
    <row r="1899" spans="3:3">
      <c r="C1899" s="14"/>
    </row>
    <row r="1900" spans="3:3">
      <c r="C1900" s="14"/>
    </row>
    <row r="1901" spans="3:3">
      <c r="C1901" s="14"/>
    </row>
    <row r="1902" spans="3:3">
      <c r="C1902" s="14"/>
    </row>
    <row r="1903" spans="3:3">
      <c r="C1903" s="14"/>
    </row>
    <row r="1904" spans="3:3">
      <c r="C1904" s="14"/>
    </row>
    <row r="1905" spans="3:3">
      <c r="C1905" s="14"/>
    </row>
    <row r="1906" spans="3:3">
      <c r="C1906" s="14"/>
    </row>
    <row r="1907" spans="3:3">
      <c r="C1907" s="14"/>
    </row>
    <row r="1908" spans="3:3">
      <c r="C1908" s="14"/>
    </row>
    <row r="1909" spans="3:3">
      <c r="C1909" s="14"/>
    </row>
    <row r="1910" spans="3:3">
      <c r="C1910" s="14"/>
    </row>
    <row r="1911" spans="3:3">
      <c r="C1911" s="14"/>
    </row>
    <row r="1912" spans="3:3">
      <c r="C1912" s="14"/>
    </row>
    <row r="1913" spans="3:3">
      <c r="C1913" s="14"/>
    </row>
    <row r="1914" spans="3:3">
      <c r="C1914" s="14"/>
    </row>
    <row r="1915" spans="3:3">
      <c r="C1915" s="14"/>
    </row>
    <row r="1916" spans="3:3">
      <c r="C1916" s="14"/>
    </row>
    <row r="1917" spans="3:3">
      <c r="C1917" s="14"/>
    </row>
    <row r="1918" spans="3:3">
      <c r="C1918" s="14"/>
    </row>
    <row r="1919" spans="3:3">
      <c r="C1919" s="14"/>
    </row>
    <row r="1920" spans="3:3">
      <c r="C1920" s="14"/>
    </row>
    <row r="1921" spans="3:3">
      <c r="C1921" s="14"/>
    </row>
    <row r="1922" spans="3:3">
      <c r="C1922" s="14"/>
    </row>
    <row r="1923" spans="3:3">
      <c r="C1923" s="14"/>
    </row>
    <row r="1924" spans="3:3">
      <c r="C1924" s="14"/>
    </row>
    <row r="1925" spans="3:3">
      <c r="C1925" s="14"/>
    </row>
    <row r="1926" spans="3:3">
      <c r="C1926" s="14"/>
    </row>
    <row r="1927" spans="3:3">
      <c r="C1927" s="14"/>
    </row>
    <row r="1928" spans="3:3">
      <c r="C1928" s="14"/>
    </row>
    <row r="1929" spans="3:3">
      <c r="C1929" s="14"/>
    </row>
    <row r="1930" spans="3:3">
      <c r="C1930" s="14"/>
    </row>
    <row r="1931" spans="3:3">
      <c r="C1931" s="14"/>
    </row>
    <row r="1932" spans="3:3">
      <c r="C1932" s="14"/>
    </row>
    <row r="1933" spans="3:3">
      <c r="C1933" s="14"/>
    </row>
    <row r="1934" spans="3:3">
      <c r="C1934" s="14"/>
    </row>
    <row r="1935" spans="3:3">
      <c r="C1935" s="14"/>
    </row>
    <row r="1936" spans="3:3">
      <c r="C1936" s="14"/>
    </row>
    <row r="1937" spans="3:3">
      <c r="C1937" s="14"/>
    </row>
    <row r="1938" spans="3:3">
      <c r="C1938" s="14"/>
    </row>
    <row r="1939" spans="3:3">
      <c r="C1939" s="14"/>
    </row>
    <row r="1940" spans="3:3">
      <c r="C1940" s="14"/>
    </row>
    <row r="1941" spans="3:3">
      <c r="C1941" s="14"/>
    </row>
    <row r="1942" spans="3:3">
      <c r="C1942" s="14"/>
    </row>
    <row r="1943" spans="3:3">
      <c r="C1943" s="14"/>
    </row>
    <row r="1944" spans="3:3">
      <c r="C1944" s="14"/>
    </row>
    <row r="1945" spans="3:3">
      <c r="C1945" s="14"/>
    </row>
    <row r="1946" spans="3:3">
      <c r="C1946" s="14"/>
    </row>
    <row r="1947" spans="3:3">
      <c r="C1947" s="14"/>
    </row>
    <row r="1948" spans="3:3">
      <c r="C1948" s="14"/>
    </row>
    <row r="1949" spans="3:3">
      <c r="C1949" s="14"/>
    </row>
    <row r="1950" spans="3:3">
      <c r="C1950" s="14"/>
    </row>
    <row r="1951" spans="3:3">
      <c r="C1951" s="14"/>
    </row>
    <row r="1952" spans="3:3">
      <c r="C1952" s="14"/>
    </row>
    <row r="1953" spans="3:3">
      <c r="C1953" s="14"/>
    </row>
    <row r="1954" spans="3:3">
      <c r="C1954" s="14"/>
    </row>
    <row r="1955" spans="3:3">
      <c r="C1955" s="14"/>
    </row>
    <row r="1956" spans="3:3">
      <c r="C1956" s="14"/>
    </row>
    <row r="1957" spans="3:3">
      <c r="C1957" s="14"/>
    </row>
    <row r="1958" spans="3:3">
      <c r="C1958" s="14"/>
    </row>
    <row r="1959" spans="3:3">
      <c r="C1959" s="14"/>
    </row>
    <row r="1960" spans="3:3">
      <c r="C1960" s="14"/>
    </row>
    <row r="1961" spans="3:3">
      <c r="C1961" s="14"/>
    </row>
    <row r="1962" spans="3:3">
      <c r="C1962" s="14"/>
    </row>
    <row r="1963" spans="3:3">
      <c r="C1963" s="14"/>
    </row>
    <row r="1964" spans="3:3">
      <c r="C1964" s="14"/>
    </row>
    <row r="1965" spans="3:3">
      <c r="C1965" s="14"/>
    </row>
    <row r="1966" spans="3:3">
      <c r="C1966" s="14"/>
    </row>
    <row r="1967" spans="3:3">
      <c r="C1967" s="14"/>
    </row>
    <row r="1968" spans="3:3">
      <c r="C1968" s="14"/>
    </row>
    <row r="1969" spans="3:3">
      <c r="C1969" s="14"/>
    </row>
    <row r="1970" spans="3:3">
      <c r="C1970" s="14"/>
    </row>
    <row r="1971" spans="3:3">
      <c r="C1971" s="14"/>
    </row>
    <row r="1972" spans="3:3">
      <c r="C1972" s="14"/>
    </row>
    <row r="1973" spans="3:3">
      <c r="C1973" s="14"/>
    </row>
    <row r="1974" spans="3:3">
      <c r="C1974" s="14"/>
    </row>
    <row r="1975" spans="3:3">
      <c r="C1975" s="14"/>
    </row>
    <row r="1976" spans="3:3">
      <c r="C1976" s="14"/>
    </row>
    <row r="1977" spans="3:3">
      <c r="C1977" s="14"/>
    </row>
    <row r="1978" spans="3:3">
      <c r="C1978" s="14"/>
    </row>
    <row r="1979" spans="3:3">
      <c r="C1979" s="14"/>
    </row>
    <row r="1980" spans="3:3">
      <c r="C1980" s="14"/>
    </row>
    <row r="1981" spans="3:3">
      <c r="C1981" s="14"/>
    </row>
    <row r="1982" spans="3:3">
      <c r="C1982" s="14"/>
    </row>
    <row r="1983" spans="3:3">
      <c r="C1983" s="14"/>
    </row>
    <row r="1984" spans="3:3">
      <c r="C1984" s="14"/>
    </row>
    <row r="1985" spans="3:3">
      <c r="C1985" s="14"/>
    </row>
    <row r="1986" spans="3:3">
      <c r="C1986" s="14"/>
    </row>
    <row r="1987" spans="3:3">
      <c r="C1987" s="14"/>
    </row>
    <row r="1988" spans="3:3">
      <c r="C1988" s="14"/>
    </row>
    <row r="1989" spans="3:3">
      <c r="C1989" s="14"/>
    </row>
    <row r="1990" spans="3:3">
      <c r="C1990" s="14"/>
    </row>
    <row r="1991" spans="3:3">
      <c r="C1991" s="14"/>
    </row>
    <row r="1992" spans="3:3">
      <c r="C1992" s="14"/>
    </row>
    <row r="1993" spans="3:3">
      <c r="C1993" s="14"/>
    </row>
    <row r="1994" spans="3:3">
      <c r="C1994" s="14"/>
    </row>
    <row r="1995" spans="3:3">
      <c r="C1995" s="14"/>
    </row>
    <row r="1996" spans="3:3">
      <c r="C1996" s="14"/>
    </row>
    <row r="1997" spans="3:3">
      <c r="C1997" s="14"/>
    </row>
    <row r="1998" spans="3:3">
      <c r="C1998" s="14"/>
    </row>
    <row r="1999" spans="3:3">
      <c r="C1999" s="14"/>
    </row>
    <row r="2000" spans="3:3">
      <c r="C2000" s="14"/>
    </row>
    <row r="2001" spans="3:3">
      <c r="C2001" s="14"/>
    </row>
    <row r="2002" spans="3:3">
      <c r="C2002" s="14"/>
    </row>
    <row r="2003" spans="3:3">
      <c r="C2003" s="14"/>
    </row>
    <row r="2004" spans="3:3">
      <c r="C2004" s="14"/>
    </row>
    <row r="2005" spans="3:3">
      <c r="C2005" s="14"/>
    </row>
    <row r="2006" spans="3:3">
      <c r="C2006" s="14"/>
    </row>
    <row r="2007" spans="3:3">
      <c r="C2007" s="14"/>
    </row>
    <row r="2008" spans="3:3">
      <c r="C2008" s="14"/>
    </row>
    <row r="2009" spans="3:3">
      <c r="C2009" s="14"/>
    </row>
    <row r="2010" spans="3:3">
      <c r="C2010" s="14"/>
    </row>
    <row r="2011" spans="3:3">
      <c r="C2011" s="14"/>
    </row>
    <row r="2012" spans="3:3">
      <c r="C2012" s="14"/>
    </row>
    <row r="2013" spans="3:3">
      <c r="C2013" s="14"/>
    </row>
    <row r="2014" spans="3:3">
      <c r="C2014" s="14"/>
    </row>
    <row r="2015" spans="3:3">
      <c r="C2015" s="14"/>
    </row>
    <row r="2016" spans="3:3">
      <c r="C2016" s="14"/>
    </row>
    <row r="2017" spans="3:3">
      <c r="C2017" s="14"/>
    </row>
    <row r="2018" spans="3:3">
      <c r="C2018" s="14"/>
    </row>
    <row r="2019" spans="3:3">
      <c r="C2019" s="14"/>
    </row>
    <row r="2020" spans="3:3">
      <c r="C2020" s="14"/>
    </row>
    <row r="2021" spans="3:3">
      <c r="C2021" s="14"/>
    </row>
    <row r="2022" spans="3:3">
      <c r="C2022" s="14"/>
    </row>
    <row r="2023" spans="3:3">
      <c r="C2023" s="14"/>
    </row>
    <row r="2024" spans="3:3">
      <c r="C2024" s="14"/>
    </row>
    <row r="2025" spans="3:3">
      <c r="C2025" s="14"/>
    </row>
    <row r="2026" spans="3:3">
      <c r="C2026" s="14"/>
    </row>
    <row r="2027" spans="3:3">
      <c r="C2027" s="14"/>
    </row>
    <row r="2028" spans="3:3">
      <c r="C2028" s="14"/>
    </row>
    <row r="2029" spans="3:3">
      <c r="C2029" s="14"/>
    </row>
    <row r="2030" spans="3:3">
      <c r="C2030" s="14"/>
    </row>
    <row r="2031" spans="3:3">
      <c r="C2031" s="14"/>
    </row>
    <row r="2032" spans="3:3">
      <c r="C2032" s="14"/>
    </row>
    <row r="2033" spans="3:3">
      <c r="C2033" s="14"/>
    </row>
    <row r="2034" spans="3:3">
      <c r="C2034" s="14"/>
    </row>
    <row r="2035" spans="3:3">
      <c r="C2035" s="14"/>
    </row>
    <row r="2036" spans="3:3">
      <c r="C2036" s="14"/>
    </row>
    <row r="2037" spans="3:3">
      <c r="C2037" s="14"/>
    </row>
    <row r="2038" spans="3:3">
      <c r="C2038" s="14"/>
    </row>
    <row r="2039" spans="3:3">
      <c r="C2039" s="14"/>
    </row>
    <row r="2040" spans="3:3">
      <c r="C2040" s="14"/>
    </row>
    <row r="2041" spans="3:3">
      <c r="C2041" s="14"/>
    </row>
    <row r="2042" spans="3:3">
      <c r="C2042" s="14"/>
    </row>
    <row r="2043" spans="3:3">
      <c r="C2043" s="14"/>
    </row>
    <row r="2044" spans="3:3">
      <c r="C2044" s="14"/>
    </row>
    <row r="2045" spans="3:3">
      <c r="C2045" s="14"/>
    </row>
    <row r="2046" spans="3:3">
      <c r="C2046" s="14"/>
    </row>
    <row r="2047" spans="3:3">
      <c r="C2047" s="14"/>
    </row>
    <row r="2048" spans="3:3">
      <c r="C2048" s="14"/>
    </row>
    <row r="2049" spans="3:3">
      <c r="C2049" s="14"/>
    </row>
    <row r="2050" spans="3:3">
      <c r="C2050" s="14"/>
    </row>
    <row r="2051" spans="3:3">
      <c r="C2051" s="14"/>
    </row>
    <row r="2052" spans="3:3">
      <c r="C2052" s="14"/>
    </row>
    <row r="2053" spans="3:3">
      <c r="C2053" s="14"/>
    </row>
    <row r="2054" spans="3:3">
      <c r="C2054" s="14"/>
    </row>
    <row r="2055" spans="3:3">
      <c r="C2055" s="14"/>
    </row>
    <row r="2056" spans="3:3">
      <c r="C2056" s="14"/>
    </row>
    <row r="2057" spans="3:3">
      <c r="C2057" s="14"/>
    </row>
    <row r="2058" spans="3:3">
      <c r="C2058" s="14"/>
    </row>
    <row r="2059" spans="3:3">
      <c r="C2059" s="14"/>
    </row>
    <row r="2060" spans="3:3">
      <c r="C2060" s="14"/>
    </row>
    <row r="2061" spans="3:3">
      <c r="C2061" s="14"/>
    </row>
    <row r="2062" spans="3:3">
      <c r="C2062" s="14"/>
    </row>
    <row r="2063" spans="3:3">
      <c r="C2063" s="14"/>
    </row>
    <row r="2064" spans="3:3">
      <c r="C2064" s="14"/>
    </row>
    <row r="2065" spans="3:3">
      <c r="C2065" s="14"/>
    </row>
    <row r="2066" spans="3:3">
      <c r="C2066" s="14"/>
    </row>
    <row r="2067" spans="3:3">
      <c r="C2067" s="14"/>
    </row>
    <row r="2068" spans="3:3">
      <c r="C2068" s="14"/>
    </row>
    <row r="2069" spans="3:3">
      <c r="C2069" s="14"/>
    </row>
    <row r="2070" spans="3:3">
      <c r="C2070" s="14"/>
    </row>
    <row r="2071" spans="3:3">
      <c r="C2071" s="14"/>
    </row>
    <row r="2072" spans="3:3">
      <c r="C2072" s="14"/>
    </row>
    <row r="2073" spans="3:3">
      <c r="C2073" s="14"/>
    </row>
    <row r="2074" spans="3:3">
      <c r="C2074" s="14"/>
    </row>
    <row r="2075" spans="3:3">
      <c r="C2075" s="14"/>
    </row>
    <row r="2076" spans="3:3">
      <c r="C2076" s="14"/>
    </row>
    <row r="2077" spans="3:3">
      <c r="C2077" s="14"/>
    </row>
    <row r="2078" spans="3:3">
      <c r="C2078" s="14"/>
    </row>
    <row r="2079" spans="3:3">
      <c r="C2079" s="14"/>
    </row>
    <row r="2080" spans="3:3">
      <c r="C2080" s="14"/>
    </row>
    <row r="2081" spans="3:3">
      <c r="C2081" s="14"/>
    </row>
    <row r="2082" spans="3:3">
      <c r="C2082" s="14"/>
    </row>
    <row r="2083" spans="3:3">
      <c r="C2083" s="14"/>
    </row>
    <row r="2084" spans="3:3">
      <c r="C2084" s="14"/>
    </row>
    <row r="2085" spans="3:3">
      <c r="C2085" s="14"/>
    </row>
    <row r="2086" spans="3:3">
      <c r="C2086" s="14"/>
    </row>
    <row r="2087" spans="3:3">
      <c r="C2087" s="14"/>
    </row>
    <row r="2088" spans="3:3">
      <c r="C2088" s="14"/>
    </row>
    <row r="2089" spans="3:3">
      <c r="C2089" s="14"/>
    </row>
    <row r="2090" spans="3:3">
      <c r="C2090" s="14"/>
    </row>
    <row r="2091" spans="3:3">
      <c r="C2091" s="14"/>
    </row>
    <row r="2092" spans="3:3">
      <c r="C2092" s="14"/>
    </row>
    <row r="2093" spans="3:3">
      <c r="C2093" s="14"/>
    </row>
    <row r="2094" spans="3:3">
      <c r="C2094" s="14"/>
    </row>
    <row r="2095" spans="3:3">
      <c r="C2095" s="14"/>
    </row>
    <row r="2096" spans="3:3">
      <c r="C2096" s="14"/>
    </row>
    <row r="2097" spans="3:3">
      <c r="C2097" s="14"/>
    </row>
    <row r="2098" spans="3:3">
      <c r="C2098" s="14"/>
    </row>
    <row r="2099" spans="3:3">
      <c r="C2099" s="14"/>
    </row>
    <row r="2100" spans="3:3">
      <c r="C2100" s="14"/>
    </row>
    <row r="2101" spans="3:3">
      <c r="C2101" s="14"/>
    </row>
    <row r="2102" spans="3:3">
      <c r="C2102" s="14"/>
    </row>
    <row r="2103" spans="3:3">
      <c r="C2103" s="14"/>
    </row>
    <row r="2104" spans="3:3">
      <c r="C2104" s="14"/>
    </row>
    <row r="2105" spans="3:3">
      <c r="C2105" s="14"/>
    </row>
    <row r="2106" spans="3:3">
      <c r="C2106" s="14"/>
    </row>
    <row r="2107" spans="3:3">
      <c r="C2107" s="14"/>
    </row>
    <row r="2108" spans="3:3">
      <c r="C2108" s="14"/>
    </row>
    <row r="2109" spans="3:3">
      <c r="C2109" s="14"/>
    </row>
    <row r="2110" spans="3:3">
      <c r="C2110" s="14"/>
    </row>
    <row r="2111" spans="3:3">
      <c r="C2111" s="14"/>
    </row>
    <row r="2112" spans="3:3">
      <c r="C2112" s="14"/>
    </row>
    <row r="2113" spans="3:3">
      <c r="C2113" s="14"/>
    </row>
    <row r="2114" spans="3:3">
      <c r="C2114" s="14"/>
    </row>
    <row r="2115" spans="3:3">
      <c r="C2115" s="14"/>
    </row>
    <row r="2116" spans="3:3">
      <c r="C2116" s="14"/>
    </row>
    <row r="2117" spans="3:3">
      <c r="C2117" s="14"/>
    </row>
    <row r="2118" spans="3:3">
      <c r="C2118" s="14"/>
    </row>
    <row r="2119" spans="3:3">
      <c r="C2119" s="14"/>
    </row>
    <row r="2120" spans="3:3">
      <c r="C2120" s="14"/>
    </row>
    <row r="2121" spans="3:3">
      <c r="C2121" s="14"/>
    </row>
    <row r="2122" spans="3:3">
      <c r="C2122" s="14"/>
    </row>
    <row r="2123" spans="3:3">
      <c r="C2123" s="14"/>
    </row>
    <row r="2124" spans="3:3">
      <c r="C2124" s="14"/>
    </row>
    <row r="2125" spans="3:3">
      <c r="C2125" s="14"/>
    </row>
    <row r="2126" spans="3:3">
      <c r="C2126" s="14"/>
    </row>
    <row r="2127" spans="3:3">
      <c r="C2127" s="14"/>
    </row>
    <row r="2128" spans="3:3">
      <c r="C2128" s="14"/>
    </row>
    <row r="2129" spans="3:3">
      <c r="C2129" s="14"/>
    </row>
    <row r="2130" spans="3:3">
      <c r="C2130" s="14"/>
    </row>
    <row r="2131" spans="3:3">
      <c r="C2131" s="14"/>
    </row>
    <row r="2132" spans="3:3">
      <c r="C2132" s="14"/>
    </row>
    <row r="2133" spans="3:3">
      <c r="C2133" s="14"/>
    </row>
    <row r="2134" spans="3:3">
      <c r="C2134" s="14"/>
    </row>
    <row r="2135" spans="3:3">
      <c r="C2135" s="14"/>
    </row>
    <row r="2136" spans="3:3">
      <c r="C2136" s="14"/>
    </row>
    <row r="2137" spans="3:3">
      <c r="C2137" s="14"/>
    </row>
    <row r="2138" spans="3:3">
      <c r="C2138" s="14"/>
    </row>
    <row r="2139" spans="3:3">
      <c r="C2139" s="14"/>
    </row>
    <row r="2140" spans="3:3">
      <c r="C2140" s="14"/>
    </row>
    <row r="2141" spans="3:3">
      <c r="C2141" s="14"/>
    </row>
    <row r="2142" spans="3:3">
      <c r="C2142" s="14"/>
    </row>
    <row r="2143" spans="3:3">
      <c r="C2143" s="14"/>
    </row>
    <row r="2144" spans="3:3">
      <c r="C2144" s="14"/>
    </row>
    <row r="2145" spans="3:3">
      <c r="C2145" s="14"/>
    </row>
    <row r="2146" spans="3:3">
      <c r="C2146" s="14"/>
    </row>
    <row r="2147" spans="3:3">
      <c r="C2147" s="14"/>
    </row>
    <row r="2148" spans="3:3">
      <c r="C2148" s="14"/>
    </row>
    <row r="2149" spans="3:3">
      <c r="C2149" s="14"/>
    </row>
    <row r="2150" spans="3:3">
      <c r="C2150" s="14"/>
    </row>
    <row r="2151" spans="3:3">
      <c r="C2151" s="14"/>
    </row>
    <row r="2152" spans="3:3">
      <c r="C2152" s="14"/>
    </row>
    <row r="2153" spans="3:3">
      <c r="C2153" s="14"/>
    </row>
    <row r="2154" spans="3:3">
      <c r="C2154" s="14"/>
    </row>
    <row r="2155" spans="3:3">
      <c r="C2155" s="14"/>
    </row>
    <row r="2156" spans="3:3">
      <c r="C2156" s="14"/>
    </row>
    <row r="2157" spans="3:3">
      <c r="C2157" s="14"/>
    </row>
    <row r="2158" spans="3:3">
      <c r="C2158" s="14"/>
    </row>
    <row r="2159" spans="3:3">
      <c r="C2159" s="14"/>
    </row>
    <row r="2160" spans="3:3">
      <c r="C2160" s="14"/>
    </row>
    <row r="2161" spans="3:3">
      <c r="C2161" s="14"/>
    </row>
    <row r="2162" spans="3:3">
      <c r="C2162" s="14"/>
    </row>
    <row r="2163" spans="3:3">
      <c r="C2163" s="14"/>
    </row>
    <row r="2164" spans="3:3">
      <c r="C2164" s="14"/>
    </row>
    <row r="2165" spans="3:3">
      <c r="C2165" s="14"/>
    </row>
    <row r="2166" spans="3:3">
      <c r="C2166" s="14"/>
    </row>
    <row r="2167" spans="3:3">
      <c r="C2167" s="14"/>
    </row>
    <row r="2168" spans="3:3">
      <c r="C2168" s="14"/>
    </row>
    <row r="2169" spans="3:3">
      <c r="C2169" s="14"/>
    </row>
    <row r="2170" spans="3:3">
      <c r="C2170" s="14"/>
    </row>
    <row r="2171" spans="3:3">
      <c r="C2171" s="14"/>
    </row>
    <row r="2172" spans="3:3">
      <c r="C2172" s="14"/>
    </row>
    <row r="2173" spans="3:3">
      <c r="C2173" s="14"/>
    </row>
    <row r="2174" spans="3:3">
      <c r="C2174" s="14"/>
    </row>
    <row r="2175" spans="3:3">
      <c r="C2175" s="14"/>
    </row>
    <row r="2176" spans="3:3">
      <c r="C2176" s="14"/>
    </row>
    <row r="2177" spans="3:3">
      <c r="C2177" s="14"/>
    </row>
    <row r="2178" spans="3:3">
      <c r="C2178" s="14"/>
    </row>
    <row r="2179" spans="3:3">
      <c r="C2179" s="14"/>
    </row>
    <row r="2180" spans="3:3">
      <c r="C2180" s="14"/>
    </row>
    <row r="2181" spans="3:3">
      <c r="C2181" s="14"/>
    </row>
    <row r="2182" spans="3:3">
      <c r="C2182" s="14"/>
    </row>
    <row r="2183" spans="3:3">
      <c r="C2183" s="14"/>
    </row>
    <row r="2184" spans="3:3">
      <c r="C2184" s="14"/>
    </row>
    <row r="2185" spans="3:3">
      <c r="C2185" s="14"/>
    </row>
    <row r="2186" spans="3:3">
      <c r="C2186" s="14"/>
    </row>
    <row r="2187" spans="3:3">
      <c r="C2187" s="14"/>
    </row>
    <row r="2188" spans="3:3">
      <c r="C2188" s="14"/>
    </row>
    <row r="2189" spans="3:3">
      <c r="C2189" s="14"/>
    </row>
    <row r="2190" spans="3:3">
      <c r="C2190" s="14"/>
    </row>
    <row r="2191" spans="3:3">
      <c r="C2191" s="14"/>
    </row>
    <row r="2192" spans="3:3">
      <c r="C2192" s="14"/>
    </row>
    <row r="2193" spans="3:3">
      <c r="C2193" s="14"/>
    </row>
    <row r="2194" spans="3:3">
      <c r="C2194" s="14"/>
    </row>
    <row r="2195" spans="3:3">
      <c r="C2195" s="14"/>
    </row>
    <row r="2196" spans="3:3">
      <c r="C2196" s="14"/>
    </row>
    <row r="2197" spans="3:3">
      <c r="C2197" s="14"/>
    </row>
    <row r="2198" spans="3:3">
      <c r="C2198" s="14"/>
    </row>
    <row r="2199" spans="3:3">
      <c r="C2199" s="14"/>
    </row>
    <row r="2200" spans="3:3">
      <c r="C2200" s="14"/>
    </row>
    <row r="2201" spans="3:3">
      <c r="C2201" s="14"/>
    </row>
    <row r="2202" spans="3:3">
      <c r="C2202" s="14"/>
    </row>
    <row r="2203" spans="3:3">
      <c r="C2203" s="14"/>
    </row>
    <row r="2204" spans="3:3">
      <c r="C2204" s="14"/>
    </row>
    <row r="2205" spans="3:3">
      <c r="C2205" s="14"/>
    </row>
    <row r="2206" spans="3:3">
      <c r="C2206" s="14"/>
    </row>
    <row r="2207" spans="3:3">
      <c r="C2207" s="14"/>
    </row>
    <row r="2208" spans="3:3">
      <c r="C2208" s="14"/>
    </row>
    <row r="2209" spans="3:3">
      <c r="C2209" s="14"/>
    </row>
    <row r="2210" spans="3:3">
      <c r="C2210" s="14"/>
    </row>
    <row r="2211" spans="3:3">
      <c r="C2211" s="14"/>
    </row>
    <row r="2212" spans="3:3">
      <c r="C2212" s="14"/>
    </row>
    <row r="2213" spans="3:3">
      <c r="C2213" s="14"/>
    </row>
    <row r="2214" spans="3:3">
      <c r="C2214" s="14"/>
    </row>
    <row r="2215" spans="3:3">
      <c r="C2215" s="14"/>
    </row>
    <row r="2216" spans="3:3">
      <c r="C2216" s="14"/>
    </row>
    <row r="2217" spans="3:3">
      <c r="C2217" s="14"/>
    </row>
    <row r="2218" spans="3:3">
      <c r="C2218" s="14"/>
    </row>
    <row r="2219" spans="3:3">
      <c r="C2219" s="14"/>
    </row>
    <row r="2220" spans="3:3">
      <c r="C2220" s="14"/>
    </row>
    <row r="2221" spans="3:3">
      <c r="C2221" s="14"/>
    </row>
    <row r="2222" spans="3:3">
      <c r="C2222" s="14"/>
    </row>
    <row r="2223" spans="3:3">
      <c r="C2223" s="14"/>
    </row>
    <row r="2224" spans="3:3">
      <c r="C2224" s="14"/>
    </row>
    <row r="2225" spans="3:3">
      <c r="C2225" s="14"/>
    </row>
    <row r="2226" spans="3:3">
      <c r="C2226" s="14"/>
    </row>
    <row r="2227" spans="3:3">
      <c r="C2227" s="14"/>
    </row>
    <row r="2228" spans="3:3">
      <c r="C2228" s="14"/>
    </row>
    <row r="2229" spans="3:3">
      <c r="C2229" s="14"/>
    </row>
    <row r="2230" spans="3:3">
      <c r="C2230" s="14"/>
    </row>
    <row r="2231" spans="3:3">
      <c r="C2231" s="14"/>
    </row>
    <row r="2232" spans="3:3">
      <c r="C2232" s="14"/>
    </row>
    <row r="2233" spans="3:3">
      <c r="C2233" s="14"/>
    </row>
    <row r="2234" spans="3:3">
      <c r="C2234" s="14"/>
    </row>
    <row r="2235" spans="3:3">
      <c r="C2235" s="14"/>
    </row>
    <row r="2236" spans="3:3">
      <c r="C2236" s="14"/>
    </row>
    <row r="2237" spans="3:3">
      <c r="C2237" s="14"/>
    </row>
    <row r="2238" spans="3:3">
      <c r="C2238" s="14"/>
    </row>
    <row r="2239" spans="3:3">
      <c r="C2239" s="14"/>
    </row>
    <row r="2240" spans="3:3">
      <c r="C2240" s="14"/>
    </row>
    <row r="2241" spans="3:3">
      <c r="C2241" s="14"/>
    </row>
    <row r="2242" spans="3:3">
      <c r="C2242" s="14"/>
    </row>
    <row r="2243" spans="3:3">
      <c r="C2243" s="14"/>
    </row>
    <row r="2244" spans="3:3">
      <c r="C2244" s="14"/>
    </row>
    <row r="2245" spans="3:3">
      <c r="C2245" s="14"/>
    </row>
    <row r="2246" spans="3:3">
      <c r="C2246" s="14"/>
    </row>
    <row r="2247" spans="3:3">
      <c r="C2247" s="14"/>
    </row>
    <row r="2248" spans="3:3">
      <c r="C2248" s="14"/>
    </row>
    <row r="2249" spans="3:3">
      <c r="C2249" s="14"/>
    </row>
    <row r="2250" spans="3:3">
      <c r="C2250" s="14"/>
    </row>
    <row r="2251" spans="3:3">
      <c r="C2251" s="14"/>
    </row>
    <row r="2252" spans="3:3">
      <c r="C2252" s="14"/>
    </row>
    <row r="2253" spans="3:3">
      <c r="C2253" s="14"/>
    </row>
    <row r="2254" spans="3:3">
      <c r="C2254" s="14"/>
    </row>
    <row r="2255" spans="3:3">
      <c r="C2255" s="14"/>
    </row>
    <row r="2256" spans="3:3">
      <c r="C2256" s="14"/>
    </row>
    <row r="2257" spans="3:3">
      <c r="C2257" s="14"/>
    </row>
    <row r="2258" spans="3:3">
      <c r="C2258" s="14"/>
    </row>
    <row r="2259" spans="3:3">
      <c r="C2259" s="14"/>
    </row>
    <row r="2260" spans="3:3">
      <c r="C2260" s="14"/>
    </row>
    <row r="2261" spans="3:3">
      <c r="C2261" s="14"/>
    </row>
    <row r="2262" spans="3:3">
      <c r="C2262" s="14"/>
    </row>
    <row r="2263" spans="3:3">
      <c r="C2263" s="14"/>
    </row>
    <row r="2264" spans="3:3">
      <c r="C2264" s="14"/>
    </row>
    <row r="2265" spans="3:3">
      <c r="C2265" s="14"/>
    </row>
    <row r="2266" spans="3:3">
      <c r="C2266" s="14"/>
    </row>
    <row r="2267" spans="3:3">
      <c r="C2267" s="14"/>
    </row>
    <row r="2268" spans="3:3">
      <c r="C2268" s="14"/>
    </row>
    <row r="2269" spans="3:3">
      <c r="C2269" s="14"/>
    </row>
    <row r="2270" spans="3:3">
      <c r="C2270" s="14"/>
    </row>
    <row r="2271" spans="3:3">
      <c r="C2271" s="14"/>
    </row>
    <row r="2272" spans="3:3">
      <c r="C2272" s="14"/>
    </row>
    <row r="2273" spans="3:3">
      <c r="C2273" s="14"/>
    </row>
    <row r="2274" spans="3:3">
      <c r="C2274" s="14"/>
    </row>
    <row r="2275" spans="3:3">
      <c r="C2275" s="14"/>
    </row>
    <row r="2276" spans="3:3">
      <c r="C2276" s="14"/>
    </row>
    <row r="2277" spans="3:3">
      <c r="C2277" s="14"/>
    </row>
    <row r="2278" spans="3:3">
      <c r="C2278" s="14"/>
    </row>
    <row r="2279" spans="3:3">
      <c r="C2279" s="14"/>
    </row>
    <row r="2280" spans="3:3">
      <c r="C2280" s="14"/>
    </row>
    <row r="2281" spans="3:3">
      <c r="C2281" s="14"/>
    </row>
    <row r="2282" spans="3:3">
      <c r="C2282" s="14"/>
    </row>
    <row r="2283" spans="3:3">
      <c r="C2283" s="14"/>
    </row>
    <row r="2284" spans="3:3">
      <c r="C2284" s="14"/>
    </row>
    <row r="2285" spans="3:3">
      <c r="C2285" s="14"/>
    </row>
    <row r="2286" spans="3:3">
      <c r="C2286" s="14"/>
    </row>
    <row r="2287" spans="3:3">
      <c r="C2287" s="14"/>
    </row>
    <row r="2288" spans="3:3">
      <c r="C2288" s="14"/>
    </row>
    <row r="2289" spans="3:3">
      <c r="C2289" s="14"/>
    </row>
    <row r="2290" spans="3:3">
      <c r="C2290" s="14"/>
    </row>
    <row r="2291" spans="3:3">
      <c r="C2291" s="14"/>
    </row>
    <row r="2292" spans="3:3">
      <c r="C2292" s="14"/>
    </row>
    <row r="2293" spans="3:3">
      <c r="C2293" s="14"/>
    </row>
    <row r="2294" spans="3:3">
      <c r="C2294" s="14"/>
    </row>
    <row r="2295" spans="3:3">
      <c r="C2295" s="14"/>
    </row>
    <row r="2296" spans="3:3">
      <c r="C2296" s="14"/>
    </row>
    <row r="2297" spans="3:3">
      <c r="C2297" s="14"/>
    </row>
    <row r="2298" spans="3:3">
      <c r="C2298" s="14"/>
    </row>
    <row r="2299" spans="3:3">
      <c r="C2299" s="14"/>
    </row>
    <row r="2300" spans="3:3">
      <c r="C2300" s="14"/>
    </row>
    <row r="2301" spans="3:3">
      <c r="C2301" s="14"/>
    </row>
    <row r="2302" spans="3:3">
      <c r="C2302" s="14"/>
    </row>
    <row r="2303" spans="3:3">
      <c r="C2303" s="14"/>
    </row>
    <row r="2304" spans="3:3">
      <c r="C2304" s="14"/>
    </row>
    <row r="2305" spans="3:3">
      <c r="C2305" s="14"/>
    </row>
    <row r="2306" spans="3:3">
      <c r="C2306" s="14"/>
    </row>
    <row r="2307" spans="3:3">
      <c r="C2307" s="14"/>
    </row>
    <row r="2308" spans="3:3">
      <c r="C2308" s="14"/>
    </row>
    <row r="2309" spans="3:3">
      <c r="C2309" s="14"/>
    </row>
    <row r="2310" spans="3:3">
      <c r="C2310" s="14"/>
    </row>
    <row r="2311" spans="3:3">
      <c r="C2311" s="14"/>
    </row>
    <row r="2312" spans="3:3">
      <c r="C2312" s="14"/>
    </row>
    <row r="2313" spans="3:3">
      <c r="C2313" s="14"/>
    </row>
    <row r="2314" spans="3:3">
      <c r="C2314" s="14"/>
    </row>
    <row r="2315" spans="3:3">
      <c r="C2315" s="14"/>
    </row>
    <row r="2316" spans="3:3">
      <c r="C2316" s="14"/>
    </row>
    <row r="2317" spans="3:3">
      <c r="C2317" s="14"/>
    </row>
    <row r="2318" spans="3:3">
      <c r="C2318" s="14"/>
    </row>
    <row r="2319" spans="3:3">
      <c r="C2319" s="14"/>
    </row>
    <row r="2320" spans="3:3">
      <c r="C2320" s="14"/>
    </row>
    <row r="2321" spans="3:3">
      <c r="C2321" s="14"/>
    </row>
    <row r="2322" spans="3:3">
      <c r="C2322" s="14"/>
    </row>
    <row r="2323" spans="3:3">
      <c r="C2323" s="14"/>
    </row>
    <row r="2324" spans="3:3">
      <c r="C2324" s="14"/>
    </row>
    <row r="2325" spans="3:3">
      <c r="C2325" s="14"/>
    </row>
    <row r="2326" spans="3:3">
      <c r="C2326" s="14"/>
    </row>
    <row r="2327" spans="3:3">
      <c r="C2327" s="14"/>
    </row>
    <row r="2328" spans="3:3">
      <c r="C2328" s="14"/>
    </row>
    <row r="2329" spans="3:3">
      <c r="C2329" s="14"/>
    </row>
    <row r="2330" spans="3:3">
      <c r="C2330" s="14"/>
    </row>
    <row r="2331" spans="3:3">
      <c r="C2331" s="14"/>
    </row>
    <row r="2332" spans="3:3">
      <c r="C2332" s="14"/>
    </row>
    <row r="2333" spans="3:3">
      <c r="C2333" s="14"/>
    </row>
    <row r="2334" spans="3:3">
      <c r="C2334" s="14"/>
    </row>
    <row r="2335" spans="3:3">
      <c r="C2335" s="14"/>
    </row>
    <row r="2336" spans="3:3">
      <c r="C2336" s="14"/>
    </row>
    <row r="2337" spans="3:3">
      <c r="C2337" s="14"/>
    </row>
    <row r="2338" spans="3:3">
      <c r="C2338" s="14"/>
    </row>
    <row r="2339" spans="3:3">
      <c r="C2339" s="14"/>
    </row>
    <row r="2340" spans="3:3">
      <c r="C2340" s="14"/>
    </row>
    <row r="2341" spans="3:3">
      <c r="C2341" s="14"/>
    </row>
    <row r="2342" spans="3:3">
      <c r="C2342" s="14"/>
    </row>
    <row r="2343" spans="3:3">
      <c r="C2343" s="14"/>
    </row>
    <row r="2344" spans="3:3">
      <c r="C2344" s="14"/>
    </row>
    <row r="2345" spans="3:3">
      <c r="C2345" s="14"/>
    </row>
    <row r="2346" spans="3:3">
      <c r="C2346" s="14"/>
    </row>
    <row r="2347" spans="3:3">
      <c r="C2347" s="14"/>
    </row>
    <row r="2348" spans="3:3">
      <c r="C2348" s="14"/>
    </row>
    <row r="2349" spans="3:3">
      <c r="C2349" s="14"/>
    </row>
    <row r="2350" spans="3:3">
      <c r="C2350" s="14"/>
    </row>
    <row r="2351" spans="3:3">
      <c r="C2351" s="14"/>
    </row>
    <row r="2352" spans="3:3">
      <c r="C2352" s="14"/>
    </row>
    <row r="2353" spans="3:3">
      <c r="C2353" s="14"/>
    </row>
    <row r="2354" spans="3:3">
      <c r="C2354" s="14"/>
    </row>
    <row r="2355" spans="3:3">
      <c r="C2355" s="14"/>
    </row>
    <row r="2356" spans="3:3">
      <c r="C2356" s="14"/>
    </row>
    <row r="2357" spans="3:3">
      <c r="C2357" s="14"/>
    </row>
    <row r="2358" spans="3:3">
      <c r="C2358" s="14"/>
    </row>
    <row r="2359" spans="3:3">
      <c r="C2359" s="14"/>
    </row>
    <row r="2360" spans="3:3">
      <c r="C2360" s="14"/>
    </row>
    <row r="2361" spans="3:3">
      <c r="C2361" s="14"/>
    </row>
    <row r="2362" spans="3:3">
      <c r="C2362" s="14"/>
    </row>
    <row r="2363" spans="3:3">
      <c r="C2363" s="14"/>
    </row>
    <row r="2364" spans="3:3">
      <c r="C2364" s="14"/>
    </row>
    <row r="2365" spans="3:3">
      <c r="C2365" s="14"/>
    </row>
    <row r="2366" spans="3:3">
      <c r="C2366" s="14"/>
    </row>
    <row r="2367" spans="3:3">
      <c r="C2367" s="14"/>
    </row>
    <row r="2368" spans="3:3">
      <c r="C2368" s="14"/>
    </row>
    <row r="2369" spans="3:3">
      <c r="C2369" s="14"/>
    </row>
    <row r="2370" spans="3:3">
      <c r="C2370" s="14"/>
    </row>
    <row r="2371" spans="3:3">
      <c r="C2371" s="14"/>
    </row>
    <row r="2372" spans="3:3">
      <c r="C2372" s="14"/>
    </row>
    <row r="2373" spans="3:3">
      <c r="C2373" s="14"/>
    </row>
    <row r="2374" spans="3:3">
      <c r="C2374" s="14"/>
    </row>
    <row r="2375" spans="3:3">
      <c r="C2375" s="14"/>
    </row>
    <row r="2376" spans="3:3">
      <c r="C2376" s="14"/>
    </row>
    <row r="2377" spans="3:3">
      <c r="C2377" s="14"/>
    </row>
    <row r="2378" spans="3:3">
      <c r="C2378" s="14"/>
    </row>
    <row r="2379" spans="3:3">
      <c r="C2379" s="14"/>
    </row>
    <row r="2380" spans="3:3">
      <c r="C2380" s="14"/>
    </row>
    <row r="2381" spans="3:3">
      <c r="C2381" s="14"/>
    </row>
    <row r="2382" spans="3:3">
      <c r="C2382" s="14"/>
    </row>
    <row r="2383" spans="3:3">
      <c r="C2383" s="14"/>
    </row>
    <row r="2384" spans="3:3">
      <c r="C2384" s="14"/>
    </row>
    <row r="2385" spans="3:3">
      <c r="C2385" s="14"/>
    </row>
    <row r="2386" spans="3:3">
      <c r="C2386" s="14"/>
    </row>
    <row r="2387" spans="3:3">
      <c r="C2387" s="14"/>
    </row>
    <row r="2388" spans="3:3">
      <c r="C2388" s="14"/>
    </row>
    <row r="2389" spans="3:3">
      <c r="C2389" s="14"/>
    </row>
    <row r="2390" spans="3:3">
      <c r="C2390" s="14"/>
    </row>
    <row r="2391" spans="3:3">
      <c r="C2391" s="14"/>
    </row>
    <row r="2392" spans="3:3">
      <c r="C2392" s="14"/>
    </row>
    <row r="2393" spans="3:3">
      <c r="C2393" s="14"/>
    </row>
    <row r="2394" spans="3:3">
      <c r="C2394" s="14"/>
    </row>
    <row r="2395" spans="3:3">
      <c r="C2395" s="14"/>
    </row>
    <row r="2396" spans="3:3">
      <c r="C2396" s="14"/>
    </row>
    <row r="2397" spans="3:3">
      <c r="C2397" s="14"/>
    </row>
    <row r="2398" spans="3:3">
      <c r="C2398" s="14"/>
    </row>
    <row r="2399" spans="3:3">
      <c r="C2399" s="14"/>
    </row>
    <row r="2400" spans="3:3">
      <c r="C2400" s="14"/>
    </row>
    <row r="2401" spans="3:3">
      <c r="C2401" s="14"/>
    </row>
    <row r="2402" spans="3:3">
      <c r="C2402" s="14"/>
    </row>
    <row r="2403" spans="3:3">
      <c r="C2403" s="14"/>
    </row>
    <row r="2404" spans="3:3">
      <c r="C2404" s="14"/>
    </row>
    <row r="2405" spans="3:3">
      <c r="C2405" s="14"/>
    </row>
    <row r="2406" spans="3:3">
      <c r="C2406" s="14"/>
    </row>
    <row r="2407" spans="3:3">
      <c r="C2407" s="14"/>
    </row>
    <row r="2408" spans="3:3">
      <c r="C2408" s="14"/>
    </row>
    <row r="2409" spans="3:3">
      <c r="C2409" s="14"/>
    </row>
    <row r="2410" spans="3:3">
      <c r="C2410" s="14"/>
    </row>
    <row r="2411" spans="3:3">
      <c r="C2411" s="14"/>
    </row>
    <row r="2412" spans="3:3">
      <c r="C2412" s="14"/>
    </row>
    <row r="2413" spans="3:3">
      <c r="C2413" s="14"/>
    </row>
    <row r="2414" spans="3:3">
      <c r="C2414" s="14"/>
    </row>
    <row r="2415" spans="3:3">
      <c r="C2415" s="14"/>
    </row>
    <row r="2416" spans="3:3">
      <c r="C2416" s="14"/>
    </row>
    <row r="2417" spans="3:3">
      <c r="C2417" s="14"/>
    </row>
    <row r="2418" spans="3:3">
      <c r="C2418" s="14"/>
    </row>
    <row r="2419" spans="3:3">
      <c r="C2419" s="14"/>
    </row>
    <row r="2420" spans="3:3">
      <c r="C2420" s="14"/>
    </row>
    <row r="2421" spans="3:3">
      <c r="C2421" s="14"/>
    </row>
    <row r="2422" spans="3:3">
      <c r="C2422" s="14"/>
    </row>
    <row r="2423" spans="3:3">
      <c r="C2423" s="14"/>
    </row>
    <row r="2424" spans="3:3">
      <c r="C2424" s="14"/>
    </row>
    <row r="2425" spans="3:3">
      <c r="C2425" s="14"/>
    </row>
    <row r="2426" spans="3:3">
      <c r="C2426" s="14"/>
    </row>
    <row r="2427" spans="3:3">
      <c r="C2427" s="14"/>
    </row>
    <row r="2428" spans="3:3">
      <c r="C2428" s="14"/>
    </row>
    <row r="2429" spans="3:3">
      <c r="C2429" s="14"/>
    </row>
    <row r="2430" spans="3:3">
      <c r="C2430" s="14"/>
    </row>
    <row r="2431" spans="3:3">
      <c r="C2431" s="14"/>
    </row>
    <row r="2432" spans="3:3">
      <c r="C2432" s="14"/>
    </row>
    <row r="2433" spans="3:3">
      <c r="C2433" s="14"/>
    </row>
    <row r="2434" spans="3:3">
      <c r="C2434" s="14"/>
    </row>
    <row r="2435" spans="3:3">
      <c r="C2435" s="14"/>
    </row>
    <row r="2436" spans="3:3">
      <c r="C2436" s="14"/>
    </row>
    <row r="2437" spans="3:3">
      <c r="C2437" s="14"/>
    </row>
    <row r="2438" spans="3:3">
      <c r="C2438" s="14"/>
    </row>
    <row r="2439" spans="3:3">
      <c r="C2439" s="14"/>
    </row>
    <row r="2440" spans="3:3">
      <c r="C2440" s="14"/>
    </row>
    <row r="2441" spans="3:3">
      <c r="C2441" s="14"/>
    </row>
    <row r="2442" spans="3:3">
      <c r="C2442" s="14"/>
    </row>
    <row r="2443" spans="3:3">
      <c r="C2443" s="14"/>
    </row>
    <row r="2444" spans="3:3">
      <c r="C2444" s="14"/>
    </row>
    <row r="2445" spans="3:3">
      <c r="C2445" s="14"/>
    </row>
    <row r="2446" spans="3:3">
      <c r="C2446" s="14"/>
    </row>
    <row r="2447" spans="3:3">
      <c r="C2447" s="14"/>
    </row>
    <row r="2448" spans="3:3">
      <c r="C2448" s="14"/>
    </row>
    <row r="2449" spans="3:3">
      <c r="C2449" s="14"/>
    </row>
    <row r="2450" spans="3:3">
      <c r="C2450" s="14"/>
    </row>
    <row r="2451" spans="3:3">
      <c r="C2451" s="14"/>
    </row>
    <row r="2452" spans="3:3">
      <c r="C2452" s="14"/>
    </row>
    <row r="2453" spans="3:3">
      <c r="C2453" s="14"/>
    </row>
    <row r="2454" spans="3:3">
      <c r="C2454" s="14"/>
    </row>
    <row r="2455" spans="3:3">
      <c r="C2455" s="14"/>
    </row>
    <row r="2456" spans="3:3">
      <c r="C2456" s="14"/>
    </row>
    <row r="2457" spans="3:3">
      <c r="C2457" s="14"/>
    </row>
    <row r="2458" spans="3:3">
      <c r="C2458" s="14"/>
    </row>
    <row r="2459" spans="3:3">
      <c r="C2459" s="14"/>
    </row>
    <row r="2460" spans="3:3">
      <c r="C2460" s="14"/>
    </row>
    <row r="2461" spans="3:3">
      <c r="C2461" s="14"/>
    </row>
    <row r="2462" spans="3:3">
      <c r="C2462" s="14"/>
    </row>
    <row r="2463" spans="3:3">
      <c r="C2463" s="14"/>
    </row>
    <row r="2464" spans="3:3">
      <c r="C2464" s="14"/>
    </row>
    <row r="2465" spans="3:3">
      <c r="C2465" s="14"/>
    </row>
    <row r="2466" spans="3:3">
      <c r="C2466" s="14"/>
    </row>
    <row r="2467" spans="3:3">
      <c r="C2467" s="14"/>
    </row>
    <row r="2468" spans="3:3">
      <c r="C2468" s="14"/>
    </row>
    <row r="2469" spans="3:3">
      <c r="C2469" s="14"/>
    </row>
    <row r="2470" spans="3:3">
      <c r="C2470" s="14"/>
    </row>
    <row r="2471" spans="3:3">
      <c r="C2471" s="14"/>
    </row>
    <row r="2472" spans="3:3">
      <c r="C2472" s="14"/>
    </row>
    <row r="2473" spans="3:3">
      <c r="C2473" s="14"/>
    </row>
    <row r="2474" spans="3:3">
      <c r="C2474" s="14"/>
    </row>
    <row r="2475" spans="3:3">
      <c r="C2475" s="14"/>
    </row>
    <row r="2476" spans="3:3">
      <c r="C2476" s="14"/>
    </row>
    <row r="2477" spans="3:3">
      <c r="C2477" s="14"/>
    </row>
    <row r="2478" spans="3:3">
      <c r="C2478" s="14"/>
    </row>
    <row r="2479" spans="3:3">
      <c r="C2479" s="14"/>
    </row>
    <row r="2480" spans="3:3">
      <c r="C2480" s="14"/>
    </row>
    <row r="2481" spans="3:3">
      <c r="C2481" s="14"/>
    </row>
    <row r="2482" spans="3:3">
      <c r="C2482" s="14"/>
    </row>
    <row r="2483" spans="3:3">
      <c r="C2483" s="14"/>
    </row>
    <row r="2484" spans="3:3">
      <c r="C2484" s="14"/>
    </row>
    <row r="2485" spans="3:3">
      <c r="C2485" s="14"/>
    </row>
    <row r="2486" spans="3:3">
      <c r="C2486" s="14"/>
    </row>
    <row r="2487" spans="3:3">
      <c r="C2487" s="14"/>
    </row>
    <row r="2488" spans="3:3">
      <c r="C2488" s="14"/>
    </row>
    <row r="2489" spans="3:3">
      <c r="C2489" s="14"/>
    </row>
    <row r="2490" spans="3:3">
      <c r="C2490" s="14"/>
    </row>
    <row r="2491" spans="3:3">
      <c r="C2491" s="14"/>
    </row>
    <row r="2492" spans="3:3">
      <c r="C2492" s="14"/>
    </row>
    <row r="2493" spans="3:3">
      <c r="C2493" s="14"/>
    </row>
    <row r="2494" spans="3:3">
      <c r="C2494" s="14"/>
    </row>
    <row r="2495" spans="3:3">
      <c r="C2495" s="14"/>
    </row>
    <row r="2496" spans="3:3">
      <c r="C2496" s="14"/>
    </row>
    <row r="2497" spans="3:3">
      <c r="C2497" s="14"/>
    </row>
    <row r="2498" spans="3:3">
      <c r="C2498" s="14"/>
    </row>
    <row r="2499" spans="3:3">
      <c r="C2499" s="14"/>
    </row>
    <row r="2500" spans="3:3">
      <c r="C2500" s="14"/>
    </row>
    <row r="2501" spans="3:3">
      <c r="C2501" s="14"/>
    </row>
    <row r="2502" spans="3:3">
      <c r="C2502" s="14"/>
    </row>
    <row r="2503" spans="3:3">
      <c r="C2503" s="14"/>
    </row>
    <row r="2504" spans="3:3">
      <c r="C2504" s="14"/>
    </row>
    <row r="2505" spans="3:3">
      <c r="C2505" s="14"/>
    </row>
    <row r="2506" spans="3:3">
      <c r="C2506" s="14"/>
    </row>
    <row r="2507" spans="3:3">
      <c r="C2507" s="14"/>
    </row>
    <row r="2508" spans="3:3">
      <c r="C2508" s="14"/>
    </row>
    <row r="2509" spans="3:3">
      <c r="C2509" s="14"/>
    </row>
    <row r="2510" spans="3:3">
      <c r="C2510" s="14"/>
    </row>
    <row r="2511" spans="3:3">
      <c r="C2511" s="14"/>
    </row>
    <row r="2512" spans="3:3">
      <c r="C2512" s="14"/>
    </row>
    <row r="2513" spans="3:3">
      <c r="C2513" s="14"/>
    </row>
    <row r="2514" spans="3:3">
      <c r="C2514" s="14"/>
    </row>
    <row r="2515" spans="3:3">
      <c r="C2515" s="14"/>
    </row>
    <row r="2516" spans="3:3">
      <c r="C2516" s="14"/>
    </row>
    <row r="2517" spans="3:3">
      <c r="C2517" s="14"/>
    </row>
    <row r="2518" spans="3:3">
      <c r="C2518" s="14"/>
    </row>
    <row r="2519" spans="3:3">
      <c r="C2519" s="14"/>
    </row>
    <row r="2520" spans="3:3">
      <c r="C2520" s="14"/>
    </row>
    <row r="2521" spans="3:3">
      <c r="C2521" s="14"/>
    </row>
    <row r="2522" spans="3:3">
      <c r="C2522" s="14"/>
    </row>
    <row r="2523" spans="3:3">
      <c r="C2523" s="14"/>
    </row>
    <row r="2524" spans="3:3">
      <c r="C2524" s="14"/>
    </row>
    <row r="2525" spans="3:3">
      <c r="C2525" s="14"/>
    </row>
    <row r="2526" spans="3:3">
      <c r="C2526" s="14"/>
    </row>
    <row r="2527" spans="3:3">
      <c r="C2527" s="14"/>
    </row>
    <row r="2528" spans="3:3">
      <c r="C2528" s="14"/>
    </row>
    <row r="2529" spans="3:3">
      <c r="C2529" s="14"/>
    </row>
    <row r="2530" spans="3:3">
      <c r="C2530" s="14"/>
    </row>
    <row r="2531" spans="3:3">
      <c r="C2531" s="14"/>
    </row>
    <row r="2532" spans="3:3">
      <c r="C2532" s="14"/>
    </row>
    <row r="2533" spans="3:3">
      <c r="C2533" s="14"/>
    </row>
    <row r="2534" spans="3:3">
      <c r="C2534" s="14"/>
    </row>
    <row r="2535" spans="3:3">
      <c r="C2535" s="14"/>
    </row>
    <row r="2536" spans="3:3">
      <c r="C2536" s="14"/>
    </row>
    <row r="2537" spans="3:3">
      <c r="C2537" s="14"/>
    </row>
    <row r="2538" spans="3:3">
      <c r="C2538" s="14"/>
    </row>
    <row r="2539" spans="3:3">
      <c r="C2539" s="14"/>
    </row>
    <row r="2540" spans="3:3">
      <c r="C2540" s="14"/>
    </row>
    <row r="2541" spans="3:3">
      <c r="C2541" s="14"/>
    </row>
    <row r="2542" spans="3:3">
      <c r="C2542" s="14"/>
    </row>
    <row r="2543" spans="3:3">
      <c r="C2543" s="14"/>
    </row>
    <row r="2544" spans="3:3">
      <c r="C2544" s="14"/>
    </row>
    <row r="2545" spans="3:3">
      <c r="C2545" s="14"/>
    </row>
    <row r="2546" spans="3:3">
      <c r="C2546" s="14"/>
    </row>
    <row r="2547" spans="3:3">
      <c r="C2547" s="14"/>
    </row>
    <row r="2548" spans="3:3">
      <c r="C2548" s="14"/>
    </row>
    <row r="2549" spans="3:3">
      <c r="C2549" s="14"/>
    </row>
    <row r="2550" spans="3:3">
      <c r="C2550" s="14"/>
    </row>
    <row r="2551" spans="3:3">
      <c r="C2551" s="14"/>
    </row>
    <row r="2552" spans="3:3">
      <c r="C2552" s="14"/>
    </row>
    <row r="2553" spans="3:3">
      <c r="C2553" s="14"/>
    </row>
    <row r="2554" spans="3:3">
      <c r="C2554" s="14"/>
    </row>
    <row r="2555" spans="3:3">
      <c r="C2555" s="14"/>
    </row>
    <row r="2556" spans="3:3">
      <c r="C2556" s="14"/>
    </row>
    <row r="2557" spans="3:3">
      <c r="C2557" s="14"/>
    </row>
    <row r="2558" spans="3:3">
      <c r="C2558" s="14"/>
    </row>
    <row r="2559" spans="3:3">
      <c r="C2559" s="14"/>
    </row>
    <row r="2560" spans="3:3">
      <c r="C2560" s="14"/>
    </row>
    <row r="2561" spans="3:3">
      <c r="C2561" s="14"/>
    </row>
    <row r="2562" spans="3:3">
      <c r="C2562" s="14"/>
    </row>
    <row r="2563" spans="3:3">
      <c r="C2563" s="14"/>
    </row>
    <row r="2564" spans="3:3">
      <c r="C2564" s="14"/>
    </row>
    <row r="2565" spans="3:3">
      <c r="C2565" s="14"/>
    </row>
    <row r="2566" spans="3:3">
      <c r="C2566" s="14"/>
    </row>
    <row r="2567" spans="3:3">
      <c r="C2567" s="14"/>
    </row>
    <row r="2568" spans="3:3">
      <c r="C2568" s="14"/>
    </row>
    <row r="2569" spans="3:3">
      <c r="C2569" s="14"/>
    </row>
    <row r="2570" spans="3:3">
      <c r="C2570" s="14"/>
    </row>
    <row r="2571" spans="3:3">
      <c r="C2571" s="14"/>
    </row>
    <row r="2572" spans="3:3">
      <c r="C2572" s="14"/>
    </row>
    <row r="2573" spans="3:3">
      <c r="C2573" s="14"/>
    </row>
    <row r="2574" spans="3:3">
      <c r="C2574" s="14"/>
    </row>
    <row r="2575" spans="3:3">
      <c r="C2575" s="14"/>
    </row>
    <row r="2576" spans="3:3">
      <c r="C2576" s="14"/>
    </row>
    <row r="2577" spans="3:3">
      <c r="C2577" s="14"/>
    </row>
    <row r="2578" spans="3:3">
      <c r="C2578" s="14"/>
    </row>
    <row r="2579" spans="3:3">
      <c r="C2579" s="14"/>
    </row>
    <row r="2580" spans="3:3">
      <c r="C2580" s="14"/>
    </row>
    <row r="2581" spans="3:3">
      <c r="C2581" s="14"/>
    </row>
    <row r="2582" spans="3:3">
      <c r="C2582" s="14"/>
    </row>
    <row r="2583" spans="3:3">
      <c r="C2583" s="14"/>
    </row>
    <row r="2584" spans="3:3">
      <c r="C2584" s="14"/>
    </row>
    <row r="2585" spans="3:3">
      <c r="C2585" s="14"/>
    </row>
    <row r="2586" spans="3:3">
      <c r="C2586" s="14"/>
    </row>
    <row r="2587" spans="3:3">
      <c r="C2587" s="14"/>
    </row>
    <row r="2588" spans="3:3">
      <c r="C2588" s="14"/>
    </row>
    <row r="2589" spans="3:3">
      <c r="C2589" s="14"/>
    </row>
    <row r="2590" spans="3:3">
      <c r="C2590" s="14"/>
    </row>
    <row r="2591" spans="3:3">
      <c r="C2591" s="14"/>
    </row>
    <row r="2592" spans="3:3">
      <c r="C2592" s="14"/>
    </row>
    <row r="2593" spans="3:3">
      <c r="C2593" s="14"/>
    </row>
    <row r="2594" spans="3:3">
      <c r="C2594" s="14"/>
    </row>
    <row r="2595" spans="3:3">
      <c r="C2595" s="14"/>
    </row>
    <row r="2596" spans="3:3">
      <c r="C2596" s="14"/>
    </row>
    <row r="2597" spans="3:3">
      <c r="C2597" s="14"/>
    </row>
    <row r="2598" spans="3:3">
      <c r="C2598" s="14"/>
    </row>
    <row r="2599" spans="3:3">
      <c r="C2599" s="14"/>
    </row>
    <row r="2600" spans="3:3">
      <c r="C2600" s="14"/>
    </row>
    <row r="2601" spans="3:3">
      <c r="C2601" s="14"/>
    </row>
    <row r="2602" spans="3:3">
      <c r="C2602" s="14"/>
    </row>
    <row r="2603" spans="3:3">
      <c r="C2603" s="14"/>
    </row>
    <row r="2604" spans="3:3">
      <c r="C2604" s="14"/>
    </row>
    <row r="2605" spans="3:3">
      <c r="C2605" s="14"/>
    </row>
    <row r="2606" spans="3:3">
      <c r="C2606" s="14"/>
    </row>
    <row r="2607" spans="3:3">
      <c r="C2607" s="14"/>
    </row>
    <row r="2608" spans="3:3">
      <c r="C2608" s="14"/>
    </row>
    <row r="2609" spans="3:3">
      <c r="C2609" s="14"/>
    </row>
    <row r="2610" spans="3:3">
      <c r="C2610" s="14"/>
    </row>
    <row r="2611" spans="3:3">
      <c r="C2611" s="14"/>
    </row>
    <row r="2612" spans="3:3">
      <c r="C2612" s="14"/>
    </row>
    <row r="2613" spans="3:3">
      <c r="C2613" s="14"/>
    </row>
    <row r="2614" spans="3:3">
      <c r="C2614" s="14"/>
    </row>
    <row r="2615" spans="3:3">
      <c r="C2615" s="14"/>
    </row>
    <row r="2616" spans="3:3">
      <c r="C2616" s="14"/>
    </row>
    <row r="2617" spans="3:3">
      <c r="C2617" s="14"/>
    </row>
    <row r="2618" spans="3:3">
      <c r="C2618" s="14"/>
    </row>
    <row r="2619" spans="3:3">
      <c r="C2619" s="14"/>
    </row>
    <row r="2620" spans="3:3">
      <c r="C2620" s="14"/>
    </row>
    <row r="2621" spans="3:3">
      <c r="C2621" s="14"/>
    </row>
    <row r="2622" spans="3:3">
      <c r="C2622" s="14"/>
    </row>
    <row r="2623" spans="3:3">
      <c r="C2623" s="14"/>
    </row>
    <row r="2624" spans="3:3">
      <c r="C2624" s="14"/>
    </row>
    <row r="2625" spans="3:3">
      <c r="C2625" s="14"/>
    </row>
    <row r="2626" spans="3:3">
      <c r="C2626" s="14"/>
    </row>
    <row r="2627" spans="3:3">
      <c r="C2627" s="14"/>
    </row>
    <row r="2628" spans="3:3">
      <c r="C2628" s="14"/>
    </row>
    <row r="2629" spans="3:3">
      <c r="C2629" s="14"/>
    </row>
    <row r="2630" spans="3:3">
      <c r="C2630" s="14"/>
    </row>
    <row r="2631" spans="3:3">
      <c r="C2631" s="14"/>
    </row>
    <row r="2632" spans="3:3">
      <c r="C2632" s="14"/>
    </row>
    <row r="2633" spans="3:3">
      <c r="C2633" s="14"/>
    </row>
    <row r="2634" spans="3:3">
      <c r="C2634" s="14"/>
    </row>
    <row r="2635" spans="3:3">
      <c r="C2635" s="14"/>
    </row>
    <row r="2636" spans="3:3">
      <c r="C2636" s="14"/>
    </row>
    <row r="2637" spans="3:3">
      <c r="C2637" s="14"/>
    </row>
    <row r="2638" spans="3:3">
      <c r="C2638" s="14"/>
    </row>
    <row r="2639" spans="3:3">
      <c r="C2639" s="14"/>
    </row>
    <row r="2640" spans="3:3">
      <c r="C2640" s="14"/>
    </row>
    <row r="2641" spans="3:3">
      <c r="C2641" s="14"/>
    </row>
    <row r="2642" spans="3:3">
      <c r="C2642" s="14"/>
    </row>
    <row r="2643" spans="3:3">
      <c r="C2643" s="14"/>
    </row>
    <row r="2644" spans="3:3">
      <c r="C2644" s="14"/>
    </row>
    <row r="2645" spans="3:3">
      <c r="C2645" s="14"/>
    </row>
    <row r="2646" spans="3:3">
      <c r="C2646" s="14"/>
    </row>
    <row r="2647" spans="3:3">
      <c r="C2647" s="14"/>
    </row>
    <row r="2648" spans="3:3">
      <c r="C2648" s="14"/>
    </row>
    <row r="2649" spans="3:3">
      <c r="C2649" s="14"/>
    </row>
    <row r="2650" spans="3:3">
      <c r="C2650" s="14"/>
    </row>
    <row r="2651" spans="3:3">
      <c r="C2651" s="14"/>
    </row>
    <row r="2652" spans="3:3">
      <c r="C2652" s="14"/>
    </row>
    <row r="2653" spans="3:3">
      <c r="C2653" s="14"/>
    </row>
    <row r="2654" spans="3:3">
      <c r="C2654" s="14"/>
    </row>
    <row r="2655" spans="3:3">
      <c r="C2655" s="14"/>
    </row>
    <row r="2656" spans="3:3">
      <c r="C2656" s="14"/>
    </row>
    <row r="2657" spans="3:3">
      <c r="C2657" s="14"/>
    </row>
    <row r="2658" spans="3:3">
      <c r="C2658" s="14"/>
    </row>
    <row r="2659" spans="3:3">
      <c r="C2659" s="14"/>
    </row>
    <row r="2660" spans="3:3">
      <c r="C2660" s="14"/>
    </row>
    <row r="2661" spans="3:3">
      <c r="C2661" s="14"/>
    </row>
    <row r="2662" spans="3:3">
      <c r="C2662" s="14"/>
    </row>
    <row r="2663" spans="3:3">
      <c r="C2663" s="14"/>
    </row>
    <row r="2664" spans="3:3">
      <c r="C2664" s="14"/>
    </row>
    <row r="2665" spans="3:3">
      <c r="C2665" s="14"/>
    </row>
    <row r="2666" spans="3:3">
      <c r="C2666" s="14"/>
    </row>
    <row r="2667" spans="3:3">
      <c r="C2667" s="14"/>
    </row>
    <row r="2668" spans="3:3">
      <c r="C2668" s="14"/>
    </row>
    <row r="2669" spans="3:3">
      <c r="C2669" s="14"/>
    </row>
    <row r="2670" spans="3:3">
      <c r="C2670" s="14"/>
    </row>
    <row r="2671" spans="3:3">
      <c r="C2671" s="14"/>
    </row>
    <row r="2672" spans="3:3">
      <c r="C2672" s="14"/>
    </row>
    <row r="2673" spans="3:3">
      <c r="C2673" s="14"/>
    </row>
    <row r="2674" spans="3:3">
      <c r="C2674" s="14"/>
    </row>
    <row r="2675" spans="3:3">
      <c r="C2675" s="14"/>
    </row>
    <row r="2676" spans="3:3">
      <c r="C2676" s="14"/>
    </row>
    <row r="2677" spans="3:3">
      <c r="C2677" s="14"/>
    </row>
    <row r="2678" spans="3:3">
      <c r="C2678" s="14"/>
    </row>
    <row r="2679" spans="3:3">
      <c r="C2679" s="14"/>
    </row>
    <row r="2680" spans="3:3">
      <c r="C2680" s="14"/>
    </row>
    <row r="2681" spans="3:3">
      <c r="C2681" s="14"/>
    </row>
    <row r="2682" spans="3:3">
      <c r="C2682" s="14"/>
    </row>
    <row r="2683" spans="3:3">
      <c r="C2683" s="14"/>
    </row>
    <row r="2684" spans="3:3">
      <c r="C2684" s="14"/>
    </row>
    <row r="2685" spans="3:3">
      <c r="C2685" s="14"/>
    </row>
    <row r="2686" spans="3:3">
      <c r="C2686" s="14"/>
    </row>
    <row r="2687" spans="3:3">
      <c r="C2687" s="14"/>
    </row>
    <row r="2688" spans="3:3">
      <c r="C2688" s="14"/>
    </row>
    <row r="2689" spans="3:3">
      <c r="C2689" s="14"/>
    </row>
    <row r="2690" spans="3:3">
      <c r="C2690" s="14"/>
    </row>
    <row r="2691" spans="3:3">
      <c r="C2691" s="14"/>
    </row>
    <row r="2692" spans="3:3">
      <c r="C2692" s="14"/>
    </row>
    <row r="2693" spans="3:3">
      <c r="C2693" s="14"/>
    </row>
    <row r="2694" spans="3:3">
      <c r="C2694" s="14"/>
    </row>
    <row r="2695" spans="3:3">
      <c r="C2695" s="14"/>
    </row>
    <row r="2696" spans="3:3">
      <c r="C2696" s="14"/>
    </row>
    <row r="2697" spans="3:3">
      <c r="C2697" s="14"/>
    </row>
    <row r="2698" spans="3:3">
      <c r="C2698" s="14"/>
    </row>
    <row r="2699" spans="3:3">
      <c r="C2699" s="14"/>
    </row>
    <row r="2700" spans="3:3">
      <c r="C2700" s="14"/>
    </row>
    <row r="2701" spans="3:3">
      <c r="C2701" s="14"/>
    </row>
    <row r="2702" spans="3:3">
      <c r="C2702" s="14"/>
    </row>
    <row r="2703" spans="3:3">
      <c r="C2703" s="14"/>
    </row>
    <row r="2704" spans="3:3">
      <c r="C2704" s="14"/>
    </row>
    <row r="2705" spans="3:3">
      <c r="C2705" s="14"/>
    </row>
    <row r="2706" spans="3:3">
      <c r="C2706" s="14"/>
    </row>
    <row r="2707" spans="3:3">
      <c r="C2707" s="14"/>
    </row>
    <row r="2708" spans="3:3">
      <c r="C2708" s="14"/>
    </row>
    <row r="2709" spans="3:3">
      <c r="C2709" s="14"/>
    </row>
    <row r="2710" spans="3:3">
      <c r="C2710" s="14"/>
    </row>
    <row r="2711" spans="3:3">
      <c r="C2711" s="14"/>
    </row>
    <row r="2712" spans="3:3">
      <c r="C2712" s="14"/>
    </row>
    <row r="2713" spans="3:3">
      <c r="C2713" s="14"/>
    </row>
    <row r="2714" spans="3:3">
      <c r="C2714" s="14"/>
    </row>
    <row r="2715" spans="3:3">
      <c r="C2715" s="14"/>
    </row>
    <row r="2716" spans="3:3">
      <c r="C2716" s="14"/>
    </row>
    <row r="2717" spans="3:3">
      <c r="C2717" s="14"/>
    </row>
    <row r="2718" spans="3:3">
      <c r="C2718" s="14"/>
    </row>
    <row r="2719" spans="3:3">
      <c r="C2719" s="14"/>
    </row>
    <row r="2720" spans="3:3">
      <c r="C2720" s="14"/>
    </row>
    <row r="2721" spans="3:3">
      <c r="C2721" s="14"/>
    </row>
    <row r="2722" spans="3:3">
      <c r="C2722" s="14"/>
    </row>
    <row r="2723" spans="3:3">
      <c r="C2723" s="14"/>
    </row>
    <row r="2724" spans="3:3">
      <c r="C2724" s="14"/>
    </row>
    <row r="2725" spans="3:3">
      <c r="C2725" s="14"/>
    </row>
    <row r="2726" spans="3:3">
      <c r="C2726" s="14"/>
    </row>
    <row r="2727" spans="3:3">
      <c r="C2727" s="14"/>
    </row>
    <row r="2728" spans="3:3">
      <c r="C2728" s="14"/>
    </row>
    <row r="2729" spans="3:3">
      <c r="C2729" s="14"/>
    </row>
    <row r="2730" spans="3:3">
      <c r="C2730" s="14"/>
    </row>
    <row r="2731" spans="3:3">
      <c r="C2731" s="14"/>
    </row>
    <row r="2732" spans="3:3">
      <c r="C2732" s="14"/>
    </row>
    <row r="2733" spans="3:3">
      <c r="C2733" s="14"/>
    </row>
    <row r="2734" spans="3:3">
      <c r="C2734" s="14"/>
    </row>
    <row r="2735" spans="3:3">
      <c r="C2735" s="14"/>
    </row>
    <row r="2736" spans="3:3">
      <c r="C2736" s="14"/>
    </row>
    <row r="2737" spans="3:3">
      <c r="C2737" s="14"/>
    </row>
    <row r="2738" spans="3:3">
      <c r="C2738" s="14"/>
    </row>
    <row r="2739" spans="3:3">
      <c r="C2739" s="14"/>
    </row>
    <row r="2740" spans="3:3">
      <c r="C2740" s="14"/>
    </row>
    <row r="2741" spans="3:3">
      <c r="C2741" s="14"/>
    </row>
    <row r="2742" spans="3:3">
      <c r="C2742" s="14"/>
    </row>
    <row r="2743" spans="3:3">
      <c r="C2743" s="14"/>
    </row>
    <row r="2744" spans="3:3">
      <c r="C2744" s="14"/>
    </row>
    <row r="2745" spans="3:3">
      <c r="C2745" s="14"/>
    </row>
    <row r="2746" spans="3:3">
      <c r="C2746" s="14"/>
    </row>
    <row r="2747" spans="3:3">
      <c r="C2747" s="14"/>
    </row>
    <row r="2748" spans="3:3">
      <c r="C2748" s="14"/>
    </row>
    <row r="2749" spans="3:3">
      <c r="C2749" s="14"/>
    </row>
    <row r="2750" spans="3:3">
      <c r="C2750" s="14"/>
    </row>
    <row r="2751" spans="3:3">
      <c r="C2751" s="14"/>
    </row>
    <row r="2752" spans="3:3">
      <c r="C2752" s="14"/>
    </row>
    <row r="2753" spans="3:3">
      <c r="C2753" s="14"/>
    </row>
    <row r="2754" spans="3:3">
      <c r="C2754" s="14"/>
    </row>
    <row r="2755" spans="3:3">
      <c r="C2755" s="14"/>
    </row>
    <row r="2756" spans="3:3">
      <c r="C2756" s="14"/>
    </row>
    <row r="2757" spans="3:3">
      <c r="C2757" s="14"/>
    </row>
    <row r="2758" spans="3:3">
      <c r="C2758" s="14"/>
    </row>
    <row r="2759" spans="3:3">
      <c r="C2759" s="14"/>
    </row>
    <row r="2760" spans="3:3">
      <c r="C2760" s="14"/>
    </row>
    <row r="2761" spans="3:3">
      <c r="C2761" s="14"/>
    </row>
    <row r="2762" spans="3:3">
      <c r="C2762" s="14"/>
    </row>
    <row r="2763" spans="3:3">
      <c r="C2763" s="14"/>
    </row>
    <row r="2764" spans="3:3">
      <c r="C2764" s="14"/>
    </row>
    <row r="2765" spans="3:3">
      <c r="C2765" s="14"/>
    </row>
    <row r="2766" spans="3:3">
      <c r="C2766" s="14"/>
    </row>
    <row r="2767" spans="3:3">
      <c r="C2767" s="14"/>
    </row>
    <row r="2768" spans="3:3">
      <c r="C2768" s="14"/>
    </row>
    <row r="2769" spans="3:3">
      <c r="C2769" s="14"/>
    </row>
    <row r="2770" spans="3:3">
      <c r="C2770" s="14"/>
    </row>
    <row r="2771" spans="3:3">
      <c r="C2771" s="14"/>
    </row>
    <row r="2772" spans="3:3">
      <c r="C2772" s="14"/>
    </row>
    <row r="2773" spans="3:3">
      <c r="C2773" s="14"/>
    </row>
    <row r="2774" spans="3:3">
      <c r="C2774" s="14"/>
    </row>
    <row r="2775" spans="3:3">
      <c r="C2775" s="14"/>
    </row>
    <row r="2776" spans="3:3">
      <c r="C2776" s="14"/>
    </row>
    <row r="2777" spans="3:3">
      <c r="C2777" s="14"/>
    </row>
    <row r="2778" spans="3:3">
      <c r="C2778" s="14"/>
    </row>
    <row r="2779" spans="3:3">
      <c r="C2779" s="14"/>
    </row>
    <row r="2780" spans="3:3">
      <c r="C2780" s="14"/>
    </row>
    <row r="2781" spans="3:3">
      <c r="C2781" s="14"/>
    </row>
    <row r="2782" spans="3:3">
      <c r="C2782" s="14"/>
    </row>
    <row r="2783" spans="3:3">
      <c r="C2783" s="14"/>
    </row>
    <row r="2784" spans="3:3">
      <c r="C2784" s="14"/>
    </row>
    <row r="2785" spans="3:3">
      <c r="C2785" s="14"/>
    </row>
    <row r="2786" spans="3:3">
      <c r="C2786" s="14"/>
    </row>
    <row r="2787" spans="3:3">
      <c r="C2787" s="14"/>
    </row>
    <row r="2788" spans="3:3">
      <c r="C2788" s="14"/>
    </row>
    <row r="2789" spans="3:3">
      <c r="C2789" s="14"/>
    </row>
    <row r="2790" spans="3:3">
      <c r="C2790" s="14"/>
    </row>
    <row r="2791" spans="3:3">
      <c r="C2791" s="14"/>
    </row>
    <row r="2792" spans="3:3">
      <c r="C2792" s="14"/>
    </row>
    <row r="2793" spans="3:3">
      <c r="C2793" s="14"/>
    </row>
    <row r="2794" spans="3:3">
      <c r="C2794" s="14"/>
    </row>
    <row r="2795" spans="3:3">
      <c r="C2795" s="14"/>
    </row>
    <row r="2796" spans="3:3">
      <c r="C2796" s="14"/>
    </row>
    <row r="2797" spans="3:3">
      <c r="C2797" s="14"/>
    </row>
    <row r="2798" spans="3:3">
      <c r="C2798" s="14"/>
    </row>
    <row r="2799" spans="3:3">
      <c r="C2799" s="14"/>
    </row>
    <row r="2800" spans="3:3">
      <c r="C2800" s="14"/>
    </row>
    <row r="2801" spans="3:3">
      <c r="C2801" s="14"/>
    </row>
    <row r="2802" spans="3:3">
      <c r="C2802" s="14"/>
    </row>
    <row r="2803" spans="3:3">
      <c r="C2803" s="14"/>
    </row>
    <row r="2804" spans="3:3">
      <c r="C2804" s="14"/>
    </row>
    <row r="2805" spans="3:3">
      <c r="C2805" s="14"/>
    </row>
    <row r="2806" spans="3:3">
      <c r="C2806" s="14"/>
    </row>
    <row r="2807" spans="3:3">
      <c r="C2807" s="14"/>
    </row>
    <row r="2808" spans="3:3">
      <c r="C2808" s="14"/>
    </row>
    <row r="2809" spans="3:3">
      <c r="C2809" s="14"/>
    </row>
    <row r="2810" spans="3:3">
      <c r="C2810" s="14"/>
    </row>
    <row r="2811" spans="3:3">
      <c r="C2811" s="14"/>
    </row>
    <row r="2812" spans="3:3">
      <c r="C2812" s="14"/>
    </row>
    <row r="2813" spans="3:3">
      <c r="C2813" s="14"/>
    </row>
    <row r="2814" spans="3:3">
      <c r="C2814" s="14"/>
    </row>
    <row r="2815" spans="3:3">
      <c r="C2815" s="14"/>
    </row>
    <row r="2816" spans="3:3">
      <c r="C2816" s="14"/>
    </row>
    <row r="2817" spans="3:3">
      <c r="C2817" s="14"/>
    </row>
    <row r="2818" spans="3:3">
      <c r="C2818" s="14"/>
    </row>
    <row r="2819" spans="3:3">
      <c r="C2819" s="14"/>
    </row>
    <row r="2820" spans="3:3">
      <c r="C2820" s="14"/>
    </row>
    <row r="2821" spans="3:3">
      <c r="C2821" s="14"/>
    </row>
    <row r="2822" spans="3:3">
      <c r="C2822" s="14"/>
    </row>
    <row r="2823" spans="3:3">
      <c r="C2823" s="14"/>
    </row>
    <row r="2824" spans="3:3">
      <c r="C2824" s="14"/>
    </row>
    <row r="2825" spans="3:3">
      <c r="C2825" s="14"/>
    </row>
    <row r="2826" spans="3:3">
      <c r="C2826" s="14"/>
    </row>
    <row r="2827" spans="3:3">
      <c r="C2827" s="14"/>
    </row>
    <row r="2828" spans="3:3">
      <c r="C2828" s="14"/>
    </row>
    <row r="2829" spans="3:3">
      <c r="C2829" s="14"/>
    </row>
    <row r="2830" spans="3:3">
      <c r="C2830" s="14"/>
    </row>
    <row r="2831" spans="3:3">
      <c r="C2831" s="14"/>
    </row>
    <row r="2832" spans="3:3">
      <c r="C2832" s="14"/>
    </row>
    <row r="2833" spans="3:3">
      <c r="C2833" s="14"/>
    </row>
    <row r="2834" spans="3:3">
      <c r="C2834" s="14"/>
    </row>
    <row r="2835" spans="3:3">
      <c r="C2835" s="14"/>
    </row>
    <row r="2836" spans="3:3">
      <c r="C2836" s="14"/>
    </row>
    <row r="2837" spans="3:3">
      <c r="C2837" s="14"/>
    </row>
    <row r="2838" spans="3:3">
      <c r="C2838" s="14"/>
    </row>
    <row r="2839" spans="3:3">
      <c r="C2839" s="14"/>
    </row>
    <row r="2840" spans="3:3">
      <c r="C2840" s="14"/>
    </row>
    <row r="2841" spans="3:3">
      <c r="C2841" s="14"/>
    </row>
    <row r="2842" spans="3:3">
      <c r="C2842" s="14"/>
    </row>
    <row r="2843" spans="3:3">
      <c r="C2843" s="14"/>
    </row>
    <row r="2844" spans="3:3">
      <c r="C2844" s="14"/>
    </row>
    <row r="2845" spans="3:3">
      <c r="C2845" s="14"/>
    </row>
    <row r="2846" spans="3:3">
      <c r="C2846" s="14"/>
    </row>
    <row r="2847" spans="3:3">
      <c r="C2847" s="14"/>
    </row>
    <row r="2848" spans="3:3">
      <c r="C2848" s="14"/>
    </row>
    <row r="2849" spans="3:3">
      <c r="C2849" s="14"/>
    </row>
    <row r="2850" spans="3:3">
      <c r="C2850" s="14"/>
    </row>
    <row r="2851" spans="3:3">
      <c r="C2851" s="14"/>
    </row>
    <row r="2852" spans="3:3">
      <c r="C2852" s="14"/>
    </row>
    <row r="2853" spans="3:3">
      <c r="C2853" s="14"/>
    </row>
    <row r="2854" spans="3:3">
      <c r="C2854" s="14"/>
    </row>
    <row r="2855" spans="3:3">
      <c r="C2855" s="14"/>
    </row>
    <row r="2856" spans="3:3">
      <c r="C2856" s="14"/>
    </row>
    <row r="2857" spans="3:3">
      <c r="C2857" s="14"/>
    </row>
    <row r="2858" spans="3:3">
      <c r="C2858" s="14"/>
    </row>
    <row r="2859" spans="3:3">
      <c r="C2859" s="14"/>
    </row>
    <row r="2860" spans="3:3">
      <c r="C2860" s="14"/>
    </row>
    <row r="2861" spans="3:3">
      <c r="C2861" s="14"/>
    </row>
    <row r="2862" spans="3:3">
      <c r="C2862" s="14"/>
    </row>
    <row r="2863" spans="3:3">
      <c r="C2863" s="14"/>
    </row>
    <row r="2864" spans="3:3">
      <c r="C2864" s="14"/>
    </row>
    <row r="2865" spans="3:3">
      <c r="C2865" s="14"/>
    </row>
    <row r="2866" spans="3:3">
      <c r="C2866" s="14"/>
    </row>
    <row r="2867" spans="3:3">
      <c r="C2867" s="14"/>
    </row>
    <row r="2868" spans="3:3">
      <c r="C2868" s="14"/>
    </row>
    <row r="2869" spans="3:3">
      <c r="C2869" s="14"/>
    </row>
    <row r="2870" spans="3:3">
      <c r="C2870" s="14"/>
    </row>
    <row r="2871" spans="3:3">
      <c r="C2871" s="14"/>
    </row>
    <row r="2872" spans="3:3">
      <c r="C2872" s="14"/>
    </row>
    <row r="2873" spans="3:3">
      <c r="C2873" s="14"/>
    </row>
    <row r="2874" spans="3:3">
      <c r="C2874" s="14"/>
    </row>
    <row r="2875" spans="3:3">
      <c r="C2875" s="14"/>
    </row>
    <row r="2876" spans="3:3">
      <c r="C2876" s="14"/>
    </row>
    <row r="2877" spans="3:3">
      <c r="C2877" s="14"/>
    </row>
    <row r="2878" spans="3:3">
      <c r="C2878" s="14"/>
    </row>
    <row r="2879" spans="3:3">
      <c r="C2879" s="14"/>
    </row>
    <row r="2880" spans="3:3">
      <c r="C2880" s="14"/>
    </row>
    <row r="2881" spans="3:3">
      <c r="C2881" s="14"/>
    </row>
    <row r="2882" spans="3:3">
      <c r="C2882" s="14"/>
    </row>
    <row r="2883" spans="3:3">
      <c r="C2883" s="14"/>
    </row>
    <row r="2884" spans="3:3">
      <c r="C2884" s="14"/>
    </row>
    <row r="2885" spans="3:3">
      <c r="C2885" s="14"/>
    </row>
    <row r="2886" spans="3:3">
      <c r="C2886" s="14"/>
    </row>
    <row r="2887" spans="3:3">
      <c r="C2887" s="14"/>
    </row>
    <row r="2888" spans="3:3">
      <c r="C2888" s="14"/>
    </row>
    <row r="2889" spans="3:3">
      <c r="C2889" s="14"/>
    </row>
    <row r="2890" spans="3:3">
      <c r="C2890" s="14"/>
    </row>
    <row r="2891" spans="3:3">
      <c r="C2891" s="14"/>
    </row>
    <row r="2892" spans="3:3">
      <c r="C2892" s="14"/>
    </row>
    <row r="2893" spans="3:3">
      <c r="C2893" s="14"/>
    </row>
    <row r="2894" spans="3:3">
      <c r="C2894" s="14"/>
    </row>
    <row r="2895" spans="3:3">
      <c r="C2895" s="14"/>
    </row>
    <row r="2896" spans="3:3">
      <c r="C2896" s="14"/>
    </row>
    <row r="2897" spans="3:3">
      <c r="C2897" s="14"/>
    </row>
    <row r="2898" spans="3:3">
      <c r="C2898" s="14"/>
    </row>
    <row r="2899" spans="3:3">
      <c r="C2899" s="14"/>
    </row>
    <row r="2900" spans="3:3">
      <c r="C2900" s="14"/>
    </row>
    <row r="2901" spans="3:3">
      <c r="C2901" s="14"/>
    </row>
    <row r="2902" spans="3:3">
      <c r="C2902" s="14"/>
    </row>
    <row r="2903" spans="3:3">
      <c r="C2903" s="14"/>
    </row>
    <row r="2904" spans="3:3">
      <c r="C2904" s="14"/>
    </row>
    <row r="2905" spans="3:3">
      <c r="C2905" s="14"/>
    </row>
    <row r="2906" spans="3:3">
      <c r="C2906" s="14"/>
    </row>
    <row r="2907" spans="3:3">
      <c r="C2907" s="14"/>
    </row>
    <row r="2908" spans="3:3">
      <c r="C2908" s="14"/>
    </row>
    <row r="2909" spans="3:3">
      <c r="C2909" s="14"/>
    </row>
    <row r="2910" spans="3:3">
      <c r="C2910" s="14"/>
    </row>
    <row r="2911" spans="3:3">
      <c r="C2911" s="14"/>
    </row>
    <row r="2912" spans="3:3">
      <c r="C2912" s="14"/>
    </row>
    <row r="2913" spans="3:3">
      <c r="C2913" s="14"/>
    </row>
    <row r="2914" spans="3:3">
      <c r="C2914" s="14"/>
    </row>
    <row r="2915" spans="3:3">
      <c r="C2915" s="14"/>
    </row>
    <row r="2916" spans="3:3">
      <c r="C2916" s="14"/>
    </row>
    <row r="2917" spans="3:3">
      <c r="C2917" s="14"/>
    </row>
    <row r="2918" spans="3:3">
      <c r="C2918" s="14"/>
    </row>
    <row r="2919" spans="3:3">
      <c r="C2919" s="14"/>
    </row>
    <row r="2920" spans="3:3">
      <c r="C2920" s="14"/>
    </row>
    <row r="2921" spans="3:3">
      <c r="C2921" s="14"/>
    </row>
    <row r="2922" spans="3:3">
      <c r="C2922" s="14"/>
    </row>
    <row r="2923" spans="3:3">
      <c r="C2923" s="14"/>
    </row>
    <row r="2924" spans="3:3">
      <c r="C2924" s="14"/>
    </row>
    <row r="2925" spans="3:3">
      <c r="C2925" s="14"/>
    </row>
    <row r="2926" spans="3:3">
      <c r="C2926" s="14"/>
    </row>
    <row r="2927" spans="3:3">
      <c r="C2927" s="14"/>
    </row>
    <row r="2928" spans="3:3">
      <c r="C2928" s="14"/>
    </row>
    <row r="2929" spans="3:3">
      <c r="C2929" s="14"/>
    </row>
    <row r="2930" spans="3:3">
      <c r="C2930" s="14"/>
    </row>
    <row r="2931" spans="3:3">
      <c r="C2931" s="14"/>
    </row>
    <row r="2932" spans="3:3">
      <c r="C2932" s="14"/>
    </row>
    <row r="2933" spans="3:3">
      <c r="C2933" s="14"/>
    </row>
    <row r="2934" spans="3:3">
      <c r="C2934" s="14"/>
    </row>
    <row r="2935" spans="3:3">
      <c r="C2935" s="14"/>
    </row>
    <row r="2936" spans="3:3">
      <c r="C2936" s="14"/>
    </row>
    <row r="2937" spans="3:3">
      <c r="C2937" s="14"/>
    </row>
    <row r="2938" spans="3:3">
      <c r="C2938" s="14"/>
    </row>
    <row r="2939" spans="3:3">
      <c r="C2939" s="14"/>
    </row>
    <row r="2940" spans="3:3">
      <c r="C2940" s="14"/>
    </row>
    <row r="2941" spans="3:3">
      <c r="C2941" s="14"/>
    </row>
    <row r="2942" spans="3:3">
      <c r="C2942" s="14"/>
    </row>
    <row r="2943" spans="3:3">
      <c r="C2943" s="14"/>
    </row>
    <row r="2944" spans="3:3">
      <c r="C2944" s="14"/>
    </row>
    <row r="2945" spans="3:3">
      <c r="C2945" s="14"/>
    </row>
    <row r="2946" spans="3:3">
      <c r="C2946" s="14"/>
    </row>
    <row r="2947" spans="3:3">
      <c r="C2947" s="14"/>
    </row>
    <row r="2948" spans="3:3">
      <c r="C2948" s="14"/>
    </row>
    <row r="2949" spans="3:3">
      <c r="C2949" s="14"/>
    </row>
    <row r="2950" spans="3:3">
      <c r="C2950" s="14"/>
    </row>
    <row r="2951" spans="3:3">
      <c r="C2951" s="14"/>
    </row>
    <row r="2952" spans="3:3">
      <c r="C2952" s="14"/>
    </row>
    <row r="2953" spans="3:3">
      <c r="C2953" s="14"/>
    </row>
    <row r="2954" spans="3:3">
      <c r="C2954" s="14"/>
    </row>
    <row r="2955" spans="3:3">
      <c r="C2955" s="14"/>
    </row>
    <row r="2956" spans="3:3">
      <c r="C2956" s="14"/>
    </row>
    <row r="2957" spans="3:3">
      <c r="C2957" s="14"/>
    </row>
    <row r="2958" spans="3:3">
      <c r="C2958" s="14"/>
    </row>
    <row r="2959" spans="3:3">
      <c r="C2959" s="14"/>
    </row>
    <row r="2960" spans="3:3">
      <c r="C2960" s="14"/>
    </row>
    <row r="2961" spans="3:3">
      <c r="C2961" s="14"/>
    </row>
    <row r="2962" spans="3:3">
      <c r="C2962" s="14"/>
    </row>
    <row r="2963" spans="3:3">
      <c r="C2963" s="14"/>
    </row>
    <row r="2964" spans="3:3">
      <c r="C2964" s="14"/>
    </row>
    <row r="2965" spans="3:3">
      <c r="C2965" s="14"/>
    </row>
    <row r="2966" spans="3:3">
      <c r="C2966" s="14"/>
    </row>
    <row r="2967" spans="3:3">
      <c r="C2967" s="14"/>
    </row>
    <row r="2968" spans="3:3">
      <c r="C2968" s="14"/>
    </row>
    <row r="2969" spans="3:3">
      <c r="C2969" s="14"/>
    </row>
    <row r="2970" spans="3:3">
      <c r="C2970" s="14"/>
    </row>
    <row r="2971" spans="3:3">
      <c r="C2971" s="14"/>
    </row>
    <row r="2972" spans="3:3">
      <c r="C2972" s="14"/>
    </row>
    <row r="2973" spans="3:3">
      <c r="C2973" s="14"/>
    </row>
    <row r="2974" spans="3:3">
      <c r="C2974" s="14"/>
    </row>
    <row r="2975" spans="3:3">
      <c r="C2975" s="14"/>
    </row>
    <row r="2976" spans="3:3">
      <c r="C2976" s="14"/>
    </row>
    <row r="2977" spans="3:3">
      <c r="C2977" s="14"/>
    </row>
    <row r="2978" spans="3:3">
      <c r="C2978" s="14"/>
    </row>
    <row r="2979" spans="3:3">
      <c r="C2979" s="14"/>
    </row>
    <row r="2980" spans="3:3">
      <c r="C2980" s="14"/>
    </row>
    <row r="2981" spans="3:3">
      <c r="C2981" s="14"/>
    </row>
    <row r="2982" spans="3:3">
      <c r="C2982" s="14"/>
    </row>
    <row r="2983" spans="3:3">
      <c r="C2983" s="14"/>
    </row>
    <row r="2984" spans="3:3">
      <c r="C2984" s="14"/>
    </row>
    <row r="2985" spans="3:3">
      <c r="C2985" s="14"/>
    </row>
    <row r="2986" spans="3:3">
      <c r="C2986" s="14"/>
    </row>
    <row r="2987" spans="3:3">
      <c r="C2987" s="14"/>
    </row>
    <row r="2988" spans="3:3">
      <c r="C2988" s="14"/>
    </row>
    <row r="2989" spans="3:3">
      <c r="C2989" s="14"/>
    </row>
    <row r="2990" spans="3:3">
      <c r="C2990" s="14"/>
    </row>
    <row r="2991" spans="3:3">
      <c r="C2991" s="14"/>
    </row>
    <row r="2992" spans="3:3">
      <c r="C2992" s="14"/>
    </row>
    <row r="2993" spans="3:3">
      <c r="C2993" s="14"/>
    </row>
    <row r="2994" spans="3:3">
      <c r="C2994" s="14"/>
    </row>
    <row r="2995" spans="3:3">
      <c r="C2995" s="14"/>
    </row>
    <row r="2996" spans="3:3">
      <c r="C2996" s="14"/>
    </row>
    <row r="2997" spans="3:3">
      <c r="C2997" s="14"/>
    </row>
    <row r="2998" spans="3:3">
      <c r="C2998" s="14"/>
    </row>
    <row r="2999" spans="3:3">
      <c r="C2999" s="14"/>
    </row>
    <row r="3000" spans="3:3">
      <c r="C3000" s="14"/>
    </row>
    <row r="3001" spans="3:3">
      <c r="C3001" s="14"/>
    </row>
    <row r="3002" spans="3:3">
      <c r="C3002" s="14"/>
    </row>
    <row r="3003" spans="3:3">
      <c r="C3003" s="14"/>
    </row>
    <row r="3004" spans="3:3">
      <c r="C3004" s="14"/>
    </row>
    <row r="3005" spans="3:3">
      <c r="C3005" s="14"/>
    </row>
    <row r="3006" spans="3:3">
      <c r="C3006" s="14"/>
    </row>
    <row r="3007" spans="3:3">
      <c r="C3007" s="14"/>
    </row>
    <row r="3008" spans="3:3">
      <c r="C3008" s="14"/>
    </row>
    <row r="3009" spans="3:3">
      <c r="C3009" s="14"/>
    </row>
    <row r="3010" spans="3:3">
      <c r="C3010" s="14"/>
    </row>
    <row r="3011" spans="3:3">
      <c r="C3011" s="14"/>
    </row>
    <row r="3012" spans="3:3">
      <c r="C3012" s="14"/>
    </row>
    <row r="3013" spans="3:3">
      <c r="C3013" s="14"/>
    </row>
    <row r="3014" spans="3:3">
      <c r="C3014" s="14"/>
    </row>
    <row r="3015" spans="3:3">
      <c r="C3015" s="14"/>
    </row>
    <row r="3016" spans="3:3">
      <c r="C3016" s="14"/>
    </row>
    <row r="3017" spans="3:3">
      <c r="C3017" s="14"/>
    </row>
    <row r="3018" spans="3:3">
      <c r="C3018" s="14"/>
    </row>
    <row r="3019" spans="3:3">
      <c r="C3019" s="14"/>
    </row>
    <row r="3020" spans="3:3">
      <c r="C3020" s="14"/>
    </row>
    <row r="3021" spans="3:3">
      <c r="C3021" s="14"/>
    </row>
    <row r="3022" spans="3:3">
      <c r="C3022" s="14"/>
    </row>
    <row r="3023" spans="3:3">
      <c r="C3023" s="14"/>
    </row>
    <row r="3024" spans="3:3">
      <c r="C3024" s="14"/>
    </row>
    <row r="3025" spans="3:3">
      <c r="C3025" s="14"/>
    </row>
    <row r="3026" spans="3:3">
      <c r="C3026" s="14"/>
    </row>
    <row r="3027" spans="3:3">
      <c r="C3027" s="14"/>
    </row>
    <row r="3028" spans="3:3">
      <c r="C3028" s="14"/>
    </row>
    <row r="3029" spans="3:3">
      <c r="C3029" s="14"/>
    </row>
    <row r="3030" spans="3:3">
      <c r="C3030" s="14"/>
    </row>
    <row r="3031" spans="3:3">
      <c r="C3031" s="14"/>
    </row>
    <row r="3032" spans="3:3">
      <c r="C3032" s="14"/>
    </row>
    <row r="3033" spans="3:3">
      <c r="C3033" s="14"/>
    </row>
    <row r="3034" spans="3:3">
      <c r="C3034" s="14"/>
    </row>
    <row r="3035" spans="3:3">
      <c r="C3035" s="14"/>
    </row>
    <row r="3036" spans="3:3">
      <c r="C3036" s="14"/>
    </row>
    <row r="3037" spans="3:3">
      <c r="C3037" s="14"/>
    </row>
    <row r="3038" spans="3:3">
      <c r="C3038" s="14"/>
    </row>
    <row r="3039" spans="3:3">
      <c r="C3039" s="14"/>
    </row>
    <row r="3040" spans="3:3">
      <c r="C3040" s="14"/>
    </row>
    <row r="3041" spans="3:3">
      <c r="C3041" s="14"/>
    </row>
    <row r="3042" spans="3:3">
      <c r="C3042" s="14"/>
    </row>
    <row r="3043" spans="3:3">
      <c r="C3043" s="14"/>
    </row>
    <row r="3044" spans="3:3">
      <c r="C3044" s="14"/>
    </row>
    <row r="3045" spans="3:3">
      <c r="C3045" s="14"/>
    </row>
    <row r="3046" spans="3:3">
      <c r="C3046" s="14"/>
    </row>
    <row r="3047" spans="3:3">
      <c r="C3047" s="14"/>
    </row>
    <row r="3048" spans="3:3">
      <c r="C3048" s="14"/>
    </row>
    <row r="3049" spans="3:3">
      <c r="C3049" s="14"/>
    </row>
    <row r="3050" spans="3:3">
      <c r="C3050" s="14"/>
    </row>
    <row r="3051" spans="3:3">
      <c r="C3051" s="14"/>
    </row>
    <row r="3052" spans="3:3">
      <c r="C3052" s="14"/>
    </row>
    <row r="3053" spans="3:3">
      <c r="C3053" s="14"/>
    </row>
    <row r="3054" spans="3:3">
      <c r="C3054" s="14"/>
    </row>
    <row r="3055" spans="3:3">
      <c r="C3055" s="14"/>
    </row>
    <row r="3056" spans="3:3">
      <c r="C3056" s="14"/>
    </row>
    <row r="3057" spans="3:3">
      <c r="C3057" s="14"/>
    </row>
    <row r="3058" spans="3:3">
      <c r="C3058" s="14"/>
    </row>
    <row r="3059" spans="3:3">
      <c r="C3059" s="14"/>
    </row>
    <row r="3060" spans="3:3">
      <c r="C3060" s="14"/>
    </row>
    <row r="3061" spans="3:3">
      <c r="C3061" s="14"/>
    </row>
    <row r="3062" spans="3:3">
      <c r="C3062" s="14"/>
    </row>
    <row r="3063" spans="3:3">
      <c r="C3063" s="14"/>
    </row>
    <row r="3064" spans="3:3">
      <c r="C3064" s="14"/>
    </row>
    <row r="3065" spans="3:3">
      <c r="C3065" s="14"/>
    </row>
    <row r="3066" spans="3:3">
      <c r="C3066" s="14"/>
    </row>
    <row r="3067" spans="3:3">
      <c r="C3067" s="14"/>
    </row>
    <row r="3068" spans="3:3">
      <c r="C3068" s="14"/>
    </row>
    <row r="3069" spans="3:3">
      <c r="C3069" s="14"/>
    </row>
    <row r="3070" spans="3:3">
      <c r="C3070" s="14"/>
    </row>
    <row r="3071" spans="3:3">
      <c r="C3071" s="14"/>
    </row>
    <row r="3072" spans="3:3">
      <c r="C3072" s="14"/>
    </row>
    <row r="3073" spans="3:3">
      <c r="C3073" s="14"/>
    </row>
    <row r="3074" spans="3:3">
      <c r="C3074" s="14"/>
    </row>
    <row r="3075" spans="3:3">
      <c r="C3075" s="14"/>
    </row>
    <row r="3076" spans="3:3">
      <c r="C3076" s="14"/>
    </row>
    <row r="3077" spans="3:3">
      <c r="C3077" s="14"/>
    </row>
    <row r="3078" spans="3:3">
      <c r="C3078" s="14"/>
    </row>
    <row r="3079" spans="3:3">
      <c r="C3079" s="14"/>
    </row>
    <row r="3080" spans="3:3">
      <c r="C3080" s="14"/>
    </row>
    <row r="3081" spans="3:3">
      <c r="C3081" s="14"/>
    </row>
    <row r="3082" spans="3:3">
      <c r="C3082" s="14"/>
    </row>
    <row r="3083" spans="3:3">
      <c r="C3083" s="14"/>
    </row>
    <row r="3084" spans="3:3">
      <c r="C3084" s="14"/>
    </row>
    <row r="3085" spans="3:3">
      <c r="C3085" s="14"/>
    </row>
    <row r="3086" spans="3:3">
      <c r="C3086" s="14"/>
    </row>
    <row r="3087" spans="3:3">
      <c r="C3087" s="14"/>
    </row>
    <row r="3088" spans="3:3">
      <c r="C3088" s="14"/>
    </row>
    <row r="3089" spans="3:3">
      <c r="C3089" s="14"/>
    </row>
    <row r="3090" spans="3:3">
      <c r="C3090" s="14"/>
    </row>
    <row r="3091" spans="3:3">
      <c r="C3091" s="14"/>
    </row>
    <row r="3092" spans="3:3">
      <c r="C3092" s="14"/>
    </row>
    <row r="3093" spans="3:3">
      <c r="C3093" s="14"/>
    </row>
    <row r="3094" spans="3:3">
      <c r="C3094" s="14"/>
    </row>
    <row r="3095" spans="3:3">
      <c r="C3095" s="14"/>
    </row>
    <row r="3096" spans="3:3">
      <c r="C3096" s="14"/>
    </row>
    <row r="3097" spans="3:3">
      <c r="C3097" s="14"/>
    </row>
    <row r="3098" spans="3:3">
      <c r="C3098" s="14"/>
    </row>
    <row r="3099" spans="3:3">
      <c r="C3099" s="14"/>
    </row>
    <row r="3100" spans="3:3">
      <c r="C3100" s="14"/>
    </row>
    <row r="3101" spans="3:3">
      <c r="C3101" s="14"/>
    </row>
    <row r="3102" spans="3:3">
      <c r="C3102" s="14"/>
    </row>
    <row r="3103" spans="3:3">
      <c r="C3103" s="14"/>
    </row>
    <row r="3104" spans="3:3">
      <c r="C3104" s="14"/>
    </row>
    <row r="3105" spans="3:3">
      <c r="C3105" s="14"/>
    </row>
    <row r="3106" spans="3:3">
      <c r="C3106" s="14"/>
    </row>
    <row r="3107" spans="3:3">
      <c r="C3107" s="14"/>
    </row>
    <row r="3108" spans="3:3">
      <c r="C3108" s="14"/>
    </row>
    <row r="3109" spans="3:3">
      <c r="C3109" s="14"/>
    </row>
    <row r="3110" spans="3:3">
      <c r="C3110" s="14"/>
    </row>
    <row r="3111" spans="3:3">
      <c r="C3111" s="14"/>
    </row>
    <row r="3112" spans="3:3">
      <c r="C3112" s="14"/>
    </row>
    <row r="3113" spans="3:3">
      <c r="C3113" s="14"/>
    </row>
    <row r="3114" spans="3:3">
      <c r="C3114" s="14"/>
    </row>
    <row r="3115" spans="3:3">
      <c r="C3115" s="14"/>
    </row>
    <row r="3116" spans="3:3">
      <c r="C3116" s="14"/>
    </row>
    <row r="3117" spans="3:3">
      <c r="C3117" s="14"/>
    </row>
    <row r="3118" spans="3:3">
      <c r="C3118" s="14"/>
    </row>
    <row r="3119" spans="3:3">
      <c r="C3119" s="14"/>
    </row>
    <row r="3120" spans="3:3">
      <c r="C3120" s="14"/>
    </row>
    <row r="3121" spans="3:3">
      <c r="C3121" s="14"/>
    </row>
    <row r="3122" spans="3:3">
      <c r="C3122" s="14"/>
    </row>
    <row r="3123" spans="3:3">
      <c r="C3123" s="14"/>
    </row>
    <row r="3124" spans="3:3">
      <c r="C3124" s="14"/>
    </row>
    <row r="3125" spans="3:3">
      <c r="C3125" s="14"/>
    </row>
    <row r="3126" spans="3:3">
      <c r="C3126" s="14"/>
    </row>
    <row r="3127" spans="3:3">
      <c r="C3127" s="14"/>
    </row>
    <row r="3128" spans="3:3">
      <c r="C3128" s="14"/>
    </row>
    <row r="3129" spans="3:3">
      <c r="C3129" s="14"/>
    </row>
    <row r="3130" spans="3:3">
      <c r="C3130" s="14"/>
    </row>
    <row r="3131" spans="3:3">
      <c r="C3131" s="14"/>
    </row>
    <row r="3132" spans="3:3">
      <c r="C3132" s="14"/>
    </row>
    <row r="3133" spans="3:3">
      <c r="C3133" s="14"/>
    </row>
    <row r="3134" spans="3:3">
      <c r="C3134" s="14"/>
    </row>
    <row r="3135" spans="3:3">
      <c r="C3135" s="14"/>
    </row>
    <row r="3136" spans="3:3">
      <c r="C3136" s="14"/>
    </row>
    <row r="3137" spans="3:3">
      <c r="C3137" s="14"/>
    </row>
    <row r="3138" spans="3:3">
      <c r="C3138" s="14"/>
    </row>
    <row r="3139" spans="3:3">
      <c r="C3139" s="14"/>
    </row>
    <row r="3140" spans="3:3">
      <c r="C3140" s="14"/>
    </row>
    <row r="3141" spans="3:3">
      <c r="C3141" s="14"/>
    </row>
    <row r="3142" spans="3:3">
      <c r="C3142" s="14"/>
    </row>
    <row r="3143" spans="3:3">
      <c r="C3143" s="14"/>
    </row>
    <row r="3144" spans="3:3">
      <c r="C3144" s="14"/>
    </row>
    <row r="3145" spans="3:3">
      <c r="C3145" s="14"/>
    </row>
    <row r="3146" spans="3:3">
      <c r="C3146" s="14"/>
    </row>
    <row r="3147" spans="3:3">
      <c r="C3147" s="14"/>
    </row>
    <row r="3148" spans="3:3">
      <c r="C3148" s="14"/>
    </row>
    <row r="3149" spans="3:3">
      <c r="C3149" s="14"/>
    </row>
    <row r="3150" spans="3:3">
      <c r="C3150" s="14"/>
    </row>
    <row r="3151" spans="3:3">
      <c r="C3151" s="14"/>
    </row>
    <row r="3152" spans="3:3">
      <c r="C3152" s="14"/>
    </row>
    <row r="3153" spans="3:3">
      <c r="C3153" s="14"/>
    </row>
    <row r="3154" spans="3:3">
      <c r="C3154" s="14"/>
    </row>
    <row r="3155" spans="3:3">
      <c r="C3155" s="14"/>
    </row>
    <row r="3156" spans="3:3">
      <c r="C3156" s="14"/>
    </row>
    <row r="3157" spans="3:3">
      <c r="C3157" s="14"/>
    </row>
    <row r="3158" spans="3:3">
      <c r="C3158" s="14"/>
    </row>
    <row r="3159" spans="3:3">
      <c r="C3159" s="14"/>
    </row>
    <row r="3160" spans="3:3">
      <c r="C3160" s="14"/>
    </row>
    <row r="3161" spans="3:3">
      <c r="C3161" s="14"/>
    </row>
    <row r="3162" spans="3:3">
      <c r="C3162" s="14"/>
    </row>
    <row r="3163" spans="3:3">
      <c r="C3163" s="14"/>
    </row>
    <row r="3164" spans="3:3">
      <c r="C3164" s="14"/>
    </row>
    <row r="3165" spans="3:3">
      <c r="C3165" s="14"/>
    </row>
    <row r="3166" spans="3:3">
      <c r="C3166" s="14"/>
    </row>
    <row r="3167" spans="3:3">
      <c r="C3167" s="14"/>
    </row>
    <row r="3168" spans="3:3">
      <c r="C3168" s="14"/>
    </row>
    <row r="3169" spans="3:3">
      <c r="C3169" s="14"/>
    </row>
    <row r="3170" spans="3:3">
      <c r="C3170" s="14"/>
    </row>
    <row r="3171" spans="3:3">
      <c r="C3171" s="14"/>
    </row>
    <row r="3172" spans="3:3">
      <c r="C3172" s="14"/>
    </row>
    <row r="3173" spans="3:3">
      <c r="C3173" s="14"/>
    </row>
    <row r="3174" spans="3:3">
      <c r="C3174" s="14"/>
    </row>
    <row r="3175" spans="3:3">
      <c r="C3175" s="14"/>
    </row>
    <row r="3176" spans="3:3">
      <c r="C3176" s="14"/>
    </row>
    <row r="3177" spans="3:3">
      <c r="C3177" s="14"/>
    </row>
    <row r="3178" spans="3:3">
      <c r="C3178" s="14"/>
    </row>
    <row r="3179" spans="3:3">
      <c r="C3179" s="14"/>
    </row>
    <row r="3180" spans="3:3">
      <c r="C3180" s="14"/>
    </row>
    <row r="3181" spans="3:3">
      <c r="C3181" s="14"/>
    </row>
    <row r="3182" spans="3:3">
      <c r="C3182" s="14"/>
    </row>
    <row r="3183" spans="3:3">
      <c r="C3183" s="14"/>
    </row>
    <row r="3184" spans="3:3">
      <c r="C3184" s="14"/>
    </row>
    <row r="3185" spans="3:3">
      <c r="C3185" s="14"/>
    </row>
    <row r="3186" spans="3:3">
      <c r="C3186" s="14"/>
    </row>
    <row r="3187" spans="3:3">
      <c r="C3187" s="14"/>
    </row>
    <row r="3188" spans="3:3">
      <c r="C3188" s="14"/>
    </row>
    <row r="3189" spans="3:3">
      <c r="C3189" s="14"/>
    </row>
    <row r="3190" spans="3:3">
      <c r="C3190" s="14"/>
    </row>
    <row r="3191" spans="3:3">
      <c r="C3191" s="14"/>
    </row>
    <row r="3192" spans="3:3">
      <c r="C3192" s="14"/>
    </row>
    <row r="3193" spans="3:3">
      <c r="C3193" s="14"/>
    </row>
    <row r="3194" spans="3:3">
      <c r="C3194" s="14"/>
    </row>
    <row r="3195" spans="3:3">
      <c r="C3195" s="14"/>
    </row>
    <row r="3196" spans="3:3">
      <c r="C3196" s="14"/>
    </row>
    <row r="3197" spans="3:3">
      <c r="C3197" s="14"/>
    </row>
    <row r="3198" spans="3:3">
      <c r="C3198" s="14"/>
    </row>
    <row r="3199" spans="3:3">
      <c r="C3199" s="14"/>
    </row>
    <row r="3200" spans="3:3">
      <c r="C3200" s="14"/>
    </row>
    <row r="3201" spans="3:3">
      <c r="C3201" s="14"/>
    </row>
    <row r="3202" spans="3:3">
      <c r="C3202" s="14"/>
    </row>
    <row r="3203" spans="3:3">
      <c r="C3203" s="14"/>
    </row>
    <row r="3204" spans="3:3">
      <c r="C3204" s="14"/>
    </row>
    <row r="3205" spans="3:3">
      <c r="C3205" s="14"/>
    </row>
    <row r="3206" spans="3:3">
      <c r="C3206" s="14"/>
    </row>
    <row r="3207" spans="3:3">
      <c r="C3207" s="14"/>
    </row>
    <row r="3208" spans="3:3">
      <c r="C3208" s="14"/>
    </row>
    <row r="3209" spans="3:3">
      <c r="C3209" s="14"/>
    </row>
    <row r="3210" spans="3:3">
      <c r="C3210" s="14"/>
    </row>
    <row r="3211" spans="3:3">
      <c r="C3211" s="14"/>
    </row>
    <row r="3212" spans="3:3">
      <c r="C3212" s="14"/>
    </row>
    <row r="3213" spans="3:3">
      <c r="C3213" s="14"/>
    </row>
    <row r="3214" spans="3:3">
      <c r="C3214" s="14"/>
    </row>
    <row r="3215" spans="3:3">
      <c r="C3215" s="14"/>
    </row>
    <row r="3216" spans="3:3">
      <c r="C3216" s="14"/>
    </row>
    <row r="3217" spans="3:3">
      <c r="C3217" s="14"/>
    </row>
    <row r="3218" spans="3:3">
      <c r="C3218" s="14"/>
    </row>
    <row r="3219" spans="3:3">
      <c r="C3219" s="14"/>
    </row>
    <row r="3220" spans="3:3">
      <c r="C3220" s="14"/>
    </row>
    <row r="3221" spans="3:3">
      <c r="C3221" s="14"/>
    </row>
    <row r="3222" spans="3:3">
      <c r="C3222" s="14"/>
    </row>
    <row r="3223" spans="3:3">
      <c r="C3223" s="14"/>
    </row>
    <row r="3224" spans="3:3">
      <c r="C3224" s="14"/>
    </row>
    <row r="3225" spans="3:3">
      <c r="C3225" s="14"/>
    </row>
    <row r="3226" spans="3:3">
      <c r="C3226" s="14"/>
    </row>
    <row r="3227" spans="3:3">
      <c r="C3227" s="14"/>
    </row>
    <row r="3228" spans="3:3">
      <c r="C3228" s="14"/>
    </row>
    <row r="3229" spans="3:3">
      <c r="C3229" s="14"/>
    </row>
    <row r="3230" spans="3:3">
      <c r="C3230" s="14"/>
    </row>
    <row r="3231" spans="3:3">
      <c r="C3231" s="14"/>
    </row>
    <row r="3232" spans="3:3">
      <c r="C3232" s="14"/>
    </row>
    <row r="3233" spans="3:3">
      <c r="C3233" s="14"/>
    </row>
    <row r="3234" spans="3:3">
      <c r="C3234" s="14"/>
    </row>
    <row r="3235" spans="3:3">
      <c r="C3235" s="14"/>
    </row>
    <row r="3236" spans="3:3">
      <c r="C3236" s="14"/>
    </row>
    <row r="3237" spans="3:3">
      <c r="C3237" s="14"/>
    </row>
    <row r="3238" spans="3:3">
      <c r="C3238" s="14"/>
    </row>
    <row r="3239" spans="3:3">
      <c r="C3239" s="14"/>
    </row>
    <row r="3240" spans="3:3">
      <c r="C3240" s="14"/>
    </row>
    <row r="3241" spans="3:3">
      <c r="C3241" s="14"/>
    </row>
    <row r="3242" spans="3:3">
      <c r="C3242" s="14"/>
    </row>
    <row r="3243" spans="3:3">
      <c r="C3243" s="14"/>
    </row>
    <row r="3244" spans="3:3">
      <c r="C3244" s="14"/>
    </row>
    <row r="3245" spans="3:3">
      <c r="C3245" s="14"/>
    </row>
    <row r="3246" spans="3:3">
      <c r="C3246" s="14"/>
    </row>
    <row r="3247" spans="3:3">
      <c r="C3247" s="14"/>
    </row>
    <row r="3248" spans="3:3">
      <c r="C3248" s="14"/>
    </row>
    <row r="3249" spans="3:3">
      <c r="C3249" s="14"/>
    </row>
    <row r="3250" spans="3:3">
      <c r="C3250" s="14"/>
    </row>
    <row r="3251" spans="3:3">
      <c r="C3251" s="14"/>
    </row>
    <row r="3252" spans="3:3">
      <c r="C3252" s="14"/>
    </row>
    <row r="3253" spans="3:3">
      <c r="C3253" s="14"/>
    </row>
    <row r="3254" spans="3:3">
      <c r="C3254" s="14"/>
    </row>
    <row r="3255" spans="3:3">
      <c r="C3255" s="14"/>
    </row>
    <row r="3256" spans="3:3">
      <c r="C3256" s="14"/>
    </row>
    <row r="3257" spans="3:3">
      <c r="C3257" s="14"/>
    </row>
    <row r="3258" spans="3:3">
      <c r="C3258" s="14"/>
    </row>
    <row r="3259" spans="3:3">
      <c r="C3259" s="14"/>
    </row>
    <row r="3260" spans="3:3">
      <c r="C3260" s="14"/>
    </row>
    <row r="3261" spans="3:3">
      <c r="C3261" s="14"/>
    </row>
    <row r="3262" spans="3:3">
      <c r="C3262" s="14"/>
    </row>
    <row r="3263" spans="3:3">
      <c r="C3263" s="14"/>
    </row>
    <row r="3264" spans="3:3">
      <c r="C3264" s="14"/>
    </row>
    <row r="3265" spans="3:3">
      <c r="C3265" s="14"/>
    </row>
    <row r="3266" spans="3:3">
      <c r="C3266" s="14"/>
    </row>
    <row r="3267" spans="3:3">
      <c r="C3267" s="14"/>
    </row>
    <row r="3268" spans="3:3">
      <c r="C3268" s="14"/>
    </row>
    <row r="3269" spans="3:3">
      <c r="C3269" s="14"/>
    </row>
    <row r="3270" spans="3:3">
      <c r="C3270" s="14"/>
    </row>
    <row r="3271" spans="3:3">
      <c r="C3271" s="14"/>
    </row>
    <row r="3272" spans="3:3">
      <c r="C3272" s="14"/>
    </row>
    <row r="3273" spans="3:3">
      <c r="C3273" s="14"/>
    </row>
    <row r="3274" spans="3:3">
      <c r="C3274" s="14"/>
    </row>
    <row r="3275" spans="3:3">
      <c r="C3275" s="14"/>
    </row>
    <row r="3276" spans="3:3">
      <c r="C3276" s="14"/>
    </row>
    <row r="3277" spans="3:3">
      <c r="C3277" s="14"/>
    </row>
    <row r="3278" spans="3:3">
      <c r="C3278" s="14"/>
    </row>
    <row r="3279" spans="3:3">
      <c r="C3279" s="14"/>
    </row>
    <row r="3280" spans="3:3">
      <c r="C3280" s="14"/>
    </row>
    <row r="3281" spans="3:3">
      <c r="C3281" s="14"/>
    </row>
    <row r="3282" spans="3:3">
      <c r="C3282" s="14"/>
    </row>
    <row r="3283" spans="3:3">
      <c r="C3283" s="14"/>
    </row>
    <row r="3284" spans="3:3">
      <c r="C3284" s="14"/>
    </row>
    <row r="3285" spans="3:3">
      <c r="C3285" s="14"/>
    </row>
    <row r="3286" spans="3:3">
      <c r="C3286" s="14"/>
    </row>
    <row r="3287" spans="3:3">
      <c r="C3287" s="14"/>
    </row>
    <row r="3288" spans="3:3">
      <c r="C3288" s="14"/>
    </row>
    <row r="3289" spans="3:3">
      <c r="C3289" s="14"/>
    </row>
    <row r="3290" spans="3:3">
      <c r="C3290" s="14"/>
    </row>
    <row r="3291" spans="3:3">
      <c r="C3291" s="14"/>
    </row>
    <row r="3292" spans="3:3">
      <c r="C3292" s="14"/>
    </row>
    <row r="3293" spans="3:3">
      <c r="C3293" s="14"/>
    </row>
    <row r="3294" spans="3:3">
      <c r="C3294" s="14"/>
    </row>
    <row r="3295" spans="3:3">
      <c r="C3295" s="14"/>
    </row>
    <row r="3296" spans="3:3">
      <c r="C3296" s="14"/>
    </row>
    <row r="3297" spans="3:3">
      <c r="C3297" s="14"/>
    </row>
    <row r="3298" spans="3:3">
      <c r="C3298" s="14"/>
    </row>
    <row r="3299" spans="3:3">
      <c r="C3299" s="14"/>
    </row>
    <row r="3300" spans="3:3">
      <c r="C3300" s="14"/>
    </row>
    <row r="3301" spans="3:3">
      <c r="C3301" s="14"/>
    </row>
    <row r="3302" spans="3:3">
      <c r="C3302" s="14"/>
    </row>
    <row r="3303" spans="3:3">
      <c r="C3303" s="14"/>
    </row>
    <row r="3304" spans="3:3">
      <c r="C3304" s="14"/>
    </row>
    <row r="3305" spans="3:3">
      <c r="C3305" s="14"/>
    </row>
    <row r="3306" spans="3:3">
      <c r="C3306" s="14"/>
    </row>
    <row r="3307" spans="3:3">
      <c r="C3307" s="14"/>
    </row>
    <row r="3308" spans="3:3">
      <c r="C3308" s="14"/>
    </row>
    <row r="3309" spans="3:3">
      <c r="C3309" s="14"/>
    </row>
    <row r="3310" spans="3:3">
      <c r="C3310" s="14"/>
    </row>
    <row r="3311" spans="3:3">
      <c r="C3311" s="14"/>
    </row>
    <row r="3312" spans="3:3">
      <c r="C3312" s="14"/>
    </row>
    <row r="3313" spans="3:3">
      <c r="C3313" s="14"/>
    </row>
    <row r="3314" spans="3:3">
      <c r="C3314" s="14"/>
    </row>
    <row r="3315" spans="3:3">
      <c r="C3315" s="14"/>
    </row>
    <row r="3316" spans="3:3">
      <c r="C3316" s="14"/>
    </row>
    <row r="3317" spans="3:3">
      <c r="C3317" s="14"/>
    </row>
    <row r="3318" spans="3:3">
      <c r="C3318" s="14"/>
    </row>
    <row r="3319" spans="3:3">
      <c r="C3319" s="14"/>
    </row>
    <row r="3320" spans="3:3">
      <c r="C3320" s="14"/>
    </row>
    <row r="3321" spans="3:3">
      <c r="C3321" s="14"/>
    </row>
    <row r="3322" spans="3:3">
      <c r="C3322" s="14"/>
    </row>
    <row r="3323" spans="3:3">
      <c r="C3323" s="14"/>
    </row>
    <row r="3324" spans="3:3">
      <c r="C3324" s="14"/>
    </row>
    <row r="3325" spans="3:3">
      <c r="C3325" s="14"/>
    </row>
    <row r="3326" spans="3:3">
      <c r="C3326" s="14"/>
    </row>
    <row r="3327" spans="3:3">
      <c r="C3327" s="14"/>
    </row>
    <row r="3328" spans="3:3">
      <c r="C3328" s="14"/>
    </row>
    <row r="3329" spans="3:3">
      <c r="C3329" s="14"/>
    </row>
    <row r="3330" spans="3:3">
      <c r="C3330" s="14"/>
    </row>
    <row r="3331" spans="3:3">
      <c r="C3331" s="14"/>
    </row>
    <row r="3332" spans="3:3">
      <c r="C3332" s="14"/>
    </row>
    <row r="3333" spans="3:3">
      <c r="C3333" s="14"/>
    </row>
    <row r="3334" spans="3:3">
      <c r="C3334" s="14"/>
    </row>
    <row r="3335" spans="3:3">
      <c r="C3335" s="14"/>
    </row>
    <row r="3336" spans="3:3">
      <c r="C3336" s="14"/>
    </row>
    <row r="3337" spans="3:3">
      <c r="C3337" s="14"/>
    </row>
    <row r="3338" spans="3:3">
      <c r="C3338" s="14"/>
    </row>
    <row r="3339" spans="3:3">
      <c r="C3339" s="14"/>
    </row>
    <row r="3340" spans="3:3">
      <c r="C3340" s="14"/>
    </row>
    <row r="3341" spans="3:3">
      <c r="C3341" s="14"/>
    </row>
    <row r="3342" spans="3:3">
      <c r="C3342" s="14"/>
    </row>
    <row r="3343" spans="3:3">
      <c r="C3343" s="14"/>
    </row>
    <row r="3344" spans="3:3">
      <c r="C3344" s="14"/>
    </row>
    <row r="3345" spans="3:3">
      <c r="C3345" s="14"/>
    </row>
    <row r="3346" spans="3:3">
      <c r="C3346" s="14"/>
    </row>
    <row r="3347" spans="3:3">
      <c r="C3347" s="14"/>
    </row>
    <row r="3348" spans="3:3">
      <c r="C3348" s="14"/>
    </row>
    <row r="3349" spans="3:3">
      <c r="C3349" s="14"/>
    </row>
    <row r="3350" spans="3:3">
      <c r="C3350" s="14"/>
    </row>
    <row r="3351" spans="3:3">
      <c r="C3351" s="14"/>
    </row>
    <row r="3352" spans="3:3">
      <c r="C3352" s="14"/>
    </row>
    <row r="3353" spans="3:3">
      <c r="C3353" s="14"/>
    </row>
    <row r="3354" spans="3:3">
      <c r="C3354" s="14"/>
    </row>
    <row r="3355" spans="3:3">
      <c r="C3355" s="14"/>
    </row>
    <row r="3356" spans="3:3">
      <c r="C3356" s="14"/>
    </row>
    <row r="3357" spans="3:3">
      <c r="C3357" s="14"/>
    </row>
    <row r="3358" spans="3:3">
      <c r="C3358" s="14"/>
    </row>
    <row r="3359" spans="3:3">
      <c r="C3359" s="14"/>
    </row>
    <row r="3360" spans="3:3">
      <c r="C3360" s="14"/>
    </row>
    <row r="3361" spans="3:3">
      <c r="C3361" s="14"/>
    </row>
    <row r="3362" spans="3:3">
      <c r="C3362" s="14"/>
    </row>
    <row r="3363" spans="3:3">
      <c r="C3363" s="14"/>
    </row>
    <row r="3364" spans="3:3">
      <c r="C3364" s="14"/>
    </row>
    <row r="3365" spans="3:3">
      <c r="C3365" s="14"/>
    </row>
    <row r="3366" spans="3:3">
      <c r="C3366" s="14"/>
    </row>
    <row r="3367" spans="3:3">
      <c r="C3367" s="14"/>
    </row>
    <row r="3368" spans="3:3">
      <c r="C3368" s="14"/>
    </row>
    <row r="3369" spans="3:3">
      <c r="C3369" s="14"/>
    </row>
    <row r="3370" spans="3:3">
      <c r="C3370" s="14"/>
    </row>
    <row r="3371" spans="3:3">
      <c r="C3371" s="14"/>
    </row>
    <row r="3372" spans="3:3">
      <c r="C3372" s="14"/>
    </row>
    <row r="3373" spans="3:3">
      <c r="C3373" s="14"/>
    </row>
    <row r="3374" spans="3:3">
      <c r="C3374" s="14"/>
    </row>
    <row r="3375" spans="3:3">
      <c r="C3375" s="14"/>
    </row>
    <row r="3376" spans="3:3">
      <c r="C3376" s="14"/>
    </row>
    <row r="3377" spans="3:3">
      <c r="C3377" s="14"/>
    </row>
    <row r="3378" spans="3:3">
      <c r="C3378" s="14"/>
    </row>
    <row r="3379" spans="3:3">
      <c r="C3379" s="14"/>
    </row>
    <row r="3380" spans="3:3">
      <c r="C3380" s="14"/>
    </row>
    <row r="3381" spans="3:3">
      <c r="C3381" s="14"/>
    </row>
    <row r="3382" spans="3:3">
      <c r="C3382" s="14"/>
    </row>
    <row r="3383" spans="3:3">
      <c r="C3383" s="14"/>
    </row>
    <row r="3384" spans="3:3">
      <c r="C3384" s="14"/>
    </row>
    <row r="3385" spans="3:3">
      <c r="C3385" s="14"/>
    </row>
    <row r="3386" spans="3:3">
      <c r="C3386" s="14"/>
    </row>
    <row r="3387" spans="3:3">
      <c r="C3387" s="14"/>
    </row>
    <row r="3388" spans="3:3">
      <c r="C3388" s="14"/>
    </row>
    <row r="3389" spans="3:3">
      <c r="C3389" s="14"/>
    </row>
    <row r="3390" spans="3:3">
      <c r="C3390" s="14"/>
    </row>
    <row r="3391" spans="3:3">
      <c r="C3391" s="14"/>
    </row>
    <row r="3392" spans="3:3">
      <c r="C3392" s="14"/>
    </row>
    <row r="3393" spans="3:3">
      <c r="C3393" s="14"/>
    </row>
    <row r="3394" spans="3:3">
      <c r="C3394" s="14"/>
    </row>
    <row r="3395" spans="3:3">
      <c r="C3395" s="14"/>
    </row>
    <row r="3396" spans="3:3">
      <c r="C3396" s="14"/>
    </row>
    <row r="3397" spans="3:3">
      <c r="C3397" s="14"/>
    </row>
    <row r="3398" spans="3:3">
      <c r="C3398" s="14"/>
    </row>
    <row r="3399" spans="3:3">
      <c r="C3399" s="14"/>
    </row>
    <row r="3400" spans="3:3">
      <c r="C3400" s="14"/>
    </row>
    <row r="3401" spans="3:3">
      <c r="C3401" s="14"/>
    </row>
    <row r="3402" spans="3:3">
      <c r="C3402" s="14"/>
    </row>
    <row r="3403" spans="3:3">
      <c r="C3403" s="14"/>
    </row>
    <row r="3404" spans="3:3">
      <c r="C3404" s="14"/>
    </row>
    <row r="3405" spans="3:3">
      <c r="C3405" s="14"/>
    </row>
    <row r="3406" spans="3:3">
      <c r="C3406" s="14"/>
    </row>
    <row r="3407" spans="3:3">
      <c r="C3407" s="14"/>
    </row>
    <row r="3408" spans="3:3">
      <c r="C3408" s="14"/>
    </row>
    <row r="3409" spans="3:3">
      <c r="C3409" s="14"/>
    </row>
    <row r="3410" spans="3:3">
      <c r="C3410" s="14"/>
    </row>
    <row r="3411" spans="3:3">
      <c r="C3411" s="14"/>
    </row>
    <row r="3412" spans="3:3">
      <c r="C3412" s="14"/>
    </row>
    <row r="3413" spans="3:3">
      <c r="C3413" s="14"/>
    </row>
    <row r="3414" spans="3:3">
      <c r="C3414" s="14"/>
    </row>
    <row r="3415" spans="3:3">
      <c r="C3415" s="14"/>
    </row>
    <row r="3416" spans="3:3">
      <c r="C3416" s="14"/>
    </row>
    <row r="3417" spans="3:3">
      <c r="C3417" s="14"/>
    </row>
    <row r="3418" spans="3:3">
      <c r="C3418" s="14"/>
    </row>
    <row r="3419" spans="3:3">
      <c r="C3419" s="14"/>
    </row>
    <row r="3420" spans="3:3">
      <c r="C3420" s="14"/>
    </row>
    <row r="3421" spans="3:3">
      <c r="C3421" s="14"/>
    </row>
    <row r="3422" spans="3:3">
      <c r="C3422" s="14"/>
    </row>
    <row r="3423" spans="3:3">
      <c r="C3423" s="14"/>
    </row>
    <row r="3424" spans="3:3">
      <c r="C3424" s="14"/>
    </row>
    <row r="3425" spans="3:3">
      <c r="C3425" s="14"/>
    </row>
    <row r="3426" spans="3:3">
      <c r="C3426" s="14"/>
    </row>
    <row r="3427" spans="3:3">
      <c r="C3427" s="14"/>
    </row>
    <row r="3428" spans="3:3">
      <c r="C3428" s="14"/>
    </row>
    <row r="3429" spans="3:3">
      <c r="C3429" s="14"/>
    </row>
    <row r="3430" spans="3:3">
      <c r="C3430" s="14"/>
    </row>
    <row r="3431" spans="3:3">
      <c r="C3431" s="14"/>
    </row>
    <row r="3432" spans="3:3">
      <c r="C3432" s="14"/>
    </row>
    <row r="3433" spans="3:3">
      <c r="C3433" s="14"/>
    </row>
    <row r="3434" spans="3:3">
      <c r="C3434" s="14"/>
    </row>
    <row r="3435" spans="3:3">
      <c r="C3435" s="14"/>
    </row>
    <row r="3436" spans="3:3">
      <c r="C3436" s="14"/>
    </row>
    <row r="3437" spans="3:3">
      <c r="C3437" s="14"/>
    </row>
    <row r="3438" spans="3:3">
      <c r="C3438" s="14"/>
    </row>
    <row r="3439" spans="3:3">
      <c r="C3439" s="14"/>
    </row>
    <row r="3440" spans="3:3">
      <c r="C3440" s="14"/>
    </row>
    <row r="3441" spans="3:3">
      <c r="C3441" s="14"/>
    </row>
    <row r="3442" spans="3:3">
      <c r="C3442" s="14"/>
    </row>
    <row r="3443" spans="3:3">
      <c r="C3443" s="14"/>
    </row>
    <row r="3444" spans="3:3">
      <c r="C3444" s="14"/>
    </row>
    <row r="3445" spans="3:3">
      <c r="C3445" s="14"/>
    </row>
    <row r="3446" spans="3:3">
      <c r="C3446" s="14"/>
    </row>
    <row r="3447" spans="3:3">
      <c r="C3447" s="14"/>
    </row>
    <row r="3448" spans="3:3">
      <c r="C3448" s="14"/>
    </row>
    <row r="3449" spans="3:3">
      <c r="C3449" s="14"/>
    </row>
    <row r="3450" spans="3:3">
      <c r="C3450" s="14"/>
    </row>
    <row r="3451" spans="3:3">
      <c r="C3451" s="14"/>
    </row>
    <row r="3452" spans="3:3">
      <c r="C3452" s="14"/>
    </row>
    <row r="3453" spans="3:3">
      <c r="C3453" s="14"/>
    </row>
    <row r="3454" spans="3:3">
      <c r="C3454" s="14"/>
    </row>
    <row r="3455" spans="3:3">
      <c r="C3455" s="14"/>
    </row>
    <row r="3456" spans="3:3">
      <c r="C3456" s="14"/>
    </row>
    <row r="3457" spans="3:3">
      <c r="C3457" s="14"/>
    </row>
    <row r="3458" spans="3:3">
      <c r="C3458" s="14"/>
    </row>
    <row r="3459" spans="3:3">
      <c r="C3459" s="14"/>
    </row>
    <row r="3460" spans="3:3">
      <c r="C3460" s="14"/>
    </row>
    <row r="3461" spans="3:3">
      <c r="C3461" s="14"/>
    </row>
    <row r="3462" spans="3:3">
      <c r="C3462" s="14"/>
    </row>
    <row r="3463" spans="3:3">
      <c r="C3463" s="14"/>
    </row>
    <row r="3464" spans="3:3">
      <c r="C3464" s="14"/>
    </row>
    <row r="3465" spans="3:3">
      <c r="C3465" s="14"/>
    </row>
    <row r="3466" spans="3:3">
      <c r="C3466" s="14"/>
    </row>
    <row r="3467" spans="3:3">
      <c r="C3467" s="14"/>
    </row>
    <row r="3468" spans="3:3">
      <c r="C3468" s="14"/>
    </row>
    <row r="3469" spans="3:3">
      <c r="C3469" s="14"/>
    </row>
    <row r="3470" spans="3:3">
      <c r="C3470" s="14"/>
    </row>
    <row r="3471" spans="3:3">
      <c r="C3471" s="14"/>
    </row>
    <row r="3472" spans="3:3">
      <c r="C3472" s="14"/>
    </row>
    <row r="3473" spans="3:3">
      <c r="C3473" s="14"/>
    </row>
    <row r="3474" spans="3:3">
      <c r="C3474" s="14"/>
    </row>
    <row r="3475" spans="3:3">
      <c r="C3475" s="14"/>
    </row>
    <row r="3476" spans="3:3">
      <c r="C3476" s="14"/>
    </row>
    <row r="3477" spans="3:3">
      <c r="C3477" s="14"/>
    </row>
    <row r="3478" spans="3:3">
      <c r="C3478" s="14"/>
    </row>
    <row r="3479" spans="3:3">
      <c r="C3479" s="14"/>
    </row>
    <row r="3480" spans="3:3">
      <c r="C3480" s="14"/>
    </row>
    <row r="3481" spans="3:3">
      <c r="C3481" s="14"/>
    </row>
    <row r="3482" spans="3:3">
      <c r="C3482" s="14"/>
    </row>
    <row r="3483" spans="3:3">
      <c r="C3483" s="14"/>
    </row>
    <row r="3484" spans="3:3">
      <c r="C3484" s="14"/>
    </row>
    <row r="3485" spans="3:3">
      <c r="C3485" s="14"/>
    </row>
    <row r="3486" spans="3:3">
      <c r="C3486" s="14"/>
    </row>
    <row r="3487" spans="3:3">
      <c r="C3487" s="14"/>
    </row>
    <row r="3488" spans="3:3">
      <c r="C3488" s="14"/>
    </row>
    <row r="3489" spans="3:3">
      <c r="C3489" s="14"/>
    </row>
    <row r="3490" spans="3:3">
      <c r="C3490" s="14"/>
    </row>
    <row r="3491" spans="3:3">
      <c r="C3491" s="14"/>
    </row>
    <row r="3492" spans="3:3">
      <c r="C3492" s="14"/>
    </row>
    <row r="3493" spans="3:3">
      <c r="C3493" s="14"/>
    </row>
    <row r="3494" spans="3:3">
      <c r="C3494" s="14"/>
    </row>
    <row r="3495" spans="3:3">
      <c r="C3495" s="14"/>
    </row>
    <row r="3496" spans="3:3">
      <c r="C3496" s="14"/>
    </row>
    <row r="3497" spans="3:3">
      <c r="C3497" s="14"/>
    </row>
    <row r="3498" spans="3:3">
      <c r="C3498" s="14"/>
    </row>
    <row r="3499" spans="3:3">
      <c r="C3499" s="14"/>
    </row>
    <row r="3500" spans="3:3">
      <c r="C3500" s="14"/>
    </row>
    <row r="3501" spans="3:3">
      <c r="C3501" s="14"/>
    </row>
    <row r="3502" spans="3:3">
      <c r="C3502" s="14"/>
    </row>
    <row r="3503" spans="3:3">
      <c r="C3503" s="14"/>
    </row>
    <row r="3504" spans="3:3">
      <c r="C3504" s="14"/>
    </row>
    <row r="3505" spans="3:3">
      <c r="C3505" s="14"/>
    </row>
    <row r="3506" spans="3:3">
      <c r="C3506" s="14"/>
    </row>
    <row r="3507" spans="3:3">
      <c r="C3507" s="14"/>
    </row>
    <row r="3508" spans="3:3">
      <c r="C3508" s="14"/>
    </row>
    <row r="3509" spans="3:3">
      <c r="C3509" s="14"/>
    </row>
    <row r="3510" spans="3:3">
      <c r="C3510" s="14"/>
    </row>
    <row r="3511" spans="3:3">
      <c r="C3511" s="14"/>
    </row>
    <row r="3512" spans="3:3">
      <c r="C3512" s="14"/>
    </row>
    <row r="3513" spans="3:3">
      <c r="C3513" s="14"/>
    </row>
    <row r="3514" spans="3:3">
      <c r="C3514" s="14"/>
    </row>
    <row r="3515" spans="3:3">
      <c r="C3515" s="14"/>
    </row>
    <row r="3516" spans="3:3">
      <c r="C3516" s="14"/>
    </row>
    <row r="3517" spans="3:3">
      <c r="C3517" s="14"/>
    </row>
    <row r="3518" spans="3:3">
      <c r="C3518" s="14"/>
    </row>
    <row r="3519" spans="3:3">
      <c r="C3519" s="14"/>
    </row>
    <row r="3520" spans="3:3">
      <c r="C3520" s="14"/>
    </row>
    <row r="3521" spans="3:3">
      <c r="C3521" s="14"/>
    </row>
    <row r="3522" spans="3:3">
      <c r="C3522" s="14"/>
    </row>
    <row r="3523" spans="3:3">
      <c r="C3523" s="14"/>
    </row>
    <row r="3524" spans="3:3">
      <c r="C3524" s="14"/>
    </row>
    <row r="3525" spans="3:3">
      <c r="C3525" s="14"/>
    </row>
    <row r="3526" spans="3:3">
      <c r="C3526" s="14"/>
    </row>
    <row r="3527" spans="3:3">
      <c r="C3527" s="14"/>
    </row>
    <row r="3528" spans="3:3">
      <c r="C3528" s="14"/>
    </row>
    <row r="3529" spans="3:3">
      <c r="C3529" s="14"/>
    </row>
    <row r="3530" spans="3:3">
      <c r="C3530" s="14"/>
    </row>
    <row r="3531" spans="3:3">
      <c r="C3531" s="14"/>
    </row>
    <row r="3532" spans="3:3">
      <c r="C3532" s="14"/>
    </row>
    <row r="3533" spans="3:3">
      <c r="C3533" s="14"/>
    </row>
    <row r="3534" spans="3:3">
      <c r="C3534" s="14"/>
    </row>
    <row r="3535" spans="3:3">
      <c r="C3535" s="14"/>
    </row>
    <row r="3536" spans="3:3">
      <c r="C3536" s="14"/>
    </row>
    <row r="3537" spans="3:3">
      <c r="C3537" s="14"/>
    </row>
    <row r="3538" spans="3:3">
      <c r="C3538" s="14"/>
    </row>
    <row r="3539" spans="3:3">
      <c r="C3539" s="14"/>
    </row>
    <row r="3540" spans="3:3">
      <c r="C3540" s="14"/>
    </row>
    <row r="3541" spans="3:3">
      <c r="C3541" s="14"/>
    </row>
    <row r="3542" spans="3:3">
      <c r="C3542" s="14"/>
    </row>
    <row r="3543" spans="3:3">
      <c r="C3543" s="14"/>
    </row>
    <row r="3544" spans="3:3">
      <c r="C3544" s="14"/>
    </row>
    <row r="3545" spans="3:3">
      <c r="C3545" s="14"/>
    </row>
    <row r="3546" spans="3:3">
      <c r="C3546" s="14"/>
    </row>
    <row r="3547" spans="3:3">
      <c r="C3547" s="14"/>
    </row>
    <row r="3548" spans="3:3">
      <c r="C3548" s="14"/>
    </row>
    <row r="3549" spans="3:3">
      <c r="C3549" s="14"/>
    </row>
    <row r="3550" spans="3:3">
      <c r="C3550" s="14"/>
    </row>
    <row r="3551" spans="3:3">
      <c r="C3551" s="14"/>
    </row>
    <row r="3552" spans="3:3">
      <c r="C3552" s="14"/>
    </row>
    <row r="3553" spans="3:3">
      <c r="C3553" s="14"/>
    </row>
    <row r="3554" spans="3:3">
      <c r="C3554" s="14"/>
    </row>
    <row r="3555" spans="3:3">
      <c r="C3555" s="14"/>
    </row>
    <row r="3556" spans="3:3">
      <c r="C3556" s="14"/>
    </row>
    <row r="3557" spans="3:3">
      <c r="C3557" s="14"/>
    </row>
    <row r="3558" spans="3:3">
      <c r="C3558" s="14"/>
    </row>
    <row r="3559" spans="3:3">
      <c r="C3559" s="14"/>
    </row>
    <row r="3560" spans="3:3">
      <c r="C3560" s="14"/>
    </row>
    <row r="3561" spans="3:3">
      <c r="C3561" s="14"/>
    </row>
    <row r="3562" spans="3:3">
      <c r="C3562" s="14"/>
    </row>
    <row r="3563" spans="3:3">
      <c r="C3563" s="14"/>
    </row>
    <row r="3564" spans="3:3">
      <c r="C3564" s="14"/>
    </row>
    <row r="3565" spans="3:3">
      <c r="C3565" s="14"/>
    </row>
    <row r="3566" spans="3:3">
      <c r="C3566" s="14"/>
    </row>
    <row r="3567" spans="3:3">
      <c r="C3567" s="14"/>
    </row>
    <row r="3568" spans="3:3">
      <c r="C3568" s="14"/>
    </row>
    <row r="3569" spans="3:3">
      <c r="C3569" s="14"/>
    </row>
    <row r="3570" spans="3:3">
      <c r="C3570" s="14"/>
    </row>
    <row r="3571" spans="3:3">
      <c r="C3571" s="14"/>
    </row>
    <row r="3572" spans="3:3">
      <c r="C3572" s="14"/>
    </row>
    <row r="3573" spans="3:3">
      <c r="C3573" s="14"/>
    </row>
    <row r="3574" spans="3:3">
      <c r="C3574" s="14"/>
    </row>
    <row r="3575" spans="3:3">
      <c r="C3575" s="14"/>
    </row>
    <row r="3576" spans="3:3">
      <c r="C3576" s="14"/>
    </row>
    <row r="3577" spans="3:3">
      <c r="C3577" s="14"/>
    </row>
    <row r="3578" spans="3:3">
      <c r="C3578" s="14"/>
    </row>
    <row r="3579" spans="3:3">
      <c r="C3579" s="14"/>
    </row>
    <row r="3580" spans="3:3">
      <c r="C3580" s="14"/>
    </row>
    <row r="3581" spans="3:3">
      <c r="C3581" s="14"/>
    </row>
    <row r="3582" spans="3:3">
      <c r="C3582" s="14"/>
    </row>
    <row r="3583" spans="3:3">
      <c r="C3583" s="14"/>
    </row>
    <row r="3584" spans="3:3">
      <c r="C3584" s="14"/>
    </row>
    <row r="3585" spans="3:3">
      <c r="C3585" s="14"/>
    </row>
    <row r="3586" spans="3:3">
      <c r="C3586" s="14"/>
    </row>
    <row r="3587" spans="3:3">
      <c r="C3587" s="14"/>
    </row>
    <row r="3588" spans="3:3">
      <c r="C3588" s="14"/>
    </row>
    <row r="3589" spans="3:3">
      <c r="C3589" s="14"/>
    </row>
    <row r="3590" spans="3:3">
      <c r="C3590" s="14"/>
    </row>
    <row r="3591" spans="3:3">
      <c r="C3591" s="14"/>
    </row>
    <row r="3592" spans="3:3">
      <c r="C3592" s="14"/>
    </row>
    <row r="3593" spans="3:3">
      <c r="C3593" s="14"/>
    </row>
    <row r="3594" spans="3:3">
      <c r="C3594" s="14"/>
    </row>
    <row r="3595" spans="3:3">
      <c r="C3595" s="14"/>
    </row>
    <row r="3596" spans="3:3">
      <c r="C3596" s="14"/>
    </row>
    <row r="3597" spans="3:3">
      <c r="C3597" s="14"/>
    </row>
    <row r="3598" spans="3:3">
      <c r="C3598" s="14"/>
    </row>
    <row r="3599" spans="3:3">
      <c r="C3599" s="14"/>
    </row>
    <row r="3600" spans="3:3">
      <c r="C3600" s="14"/>
    </row>
    <row r="3601" spans="3:3">
      <c r="C3601" s="14"/>
    </row>
    <row r="3602" spans="3:3">
      <c r="C3602" s="14"/>
    </row>
    <row r="3603" spans="3:3">
      <c r="C3603" s="14"/>
    </row>
    <row r="3604" spans="3:3">
      <c r="C3604" s="14"/>
    </row>
    <row r="3605" spans="3:3">
      <c r="C3605" s="14"/>
    </row>
    <row r="3606" spans="3:3">
      <c r="C3606" s="14"/>
    </row>
    <row r="3607" spans="3:3">
      <c r="C3607" s="14"/>
    </row>
    <row r="3608" spans="3:3">
      <c r="C3608" s="14"/>
    </row>
    <row r="3609" spans="3:3">
      <c r="C3609" s="14"/>
    </row>
    <row r="3610" spans="3:3">
      <c r="C3610" s="14"/>
    </row>
    <row r="3611" spans="3:3">
      <c r="C3611" s="14"/>
    </row>
    <row r="3612" spans="3:3">
      <c r="C3612" s="14"/>
    </row>
    <row r="3613" spans="3:3">
      <c r="C3613" s="14"/>
    </row>
    <row r="3614" spans="3:3">
      <c r="C3614" s="14"/>
    </row>
    <row r="3615" spans="3:3">
      <c r="C3615" s="14"/>
    </row>
    <row r="3616" spans="3:3">
      <c r="C3616" s="14"/>
    </row>
    <row r="3617" spans="3:3">
      <c r="C3617" s="14"/>
    </row>
    <row r="3618" spans="3:3">
      <c r="C3618" s="14"/>
    </row>
    <row r="3619" spans="3:3">
      <c r="C3619" s="14"/>
    </row>
    <row r="3620" spans="3:3">
      <c r="C3620" s="14"/>
    </row>
    <row r="3621" spans="3:3">
      <c r="C3621" s="14"/>
    </row>
    <row r="3622" spans="3:3">
      <c r="C3622" s="14"/>
    </row>
    <row r="3623" spans="3:3">
      <c r="C3623" s="14"/>
    </row>
    <row r="3624" spans="3:3">
      <c r="C3624" s="14"/>
    </row>
    <row r="3625" spans="3:3">
      <c r="C3625" s="14"/>
    </row>
    <row r="3626" spans="3:3">
      <c r="C3626" s="14"/>
    </row>
    <row r="3627" spans="3:3">
      <c r="C3627" s="14"/>
    </row>
    <row r="3628" spans="3:3">
      <c r="C3628" s="14"/>
    </row>
    <row r="3629" spans="3:3">
      <c r="C3629" s="14"/>
    </row>
    <row r="3630" spans="3:3">
      <c r="C3630" s="14"/>
    </row>
    <row r="3631" spans="3:3">
      <c r="C3631" s="14"/>
    </row>
    <row r="3632" spans="3:3">
      <c r="C3632" s="14"/>
    </row>
    <row r="3633" spans="3:3">
      <c r="C3633" s="14"/>
    </row>
    <row r="3634" spans="3:3">
      <c r="C3634" s="14"/>
    </row>
    <row r="3635" spans="3:3">
      <c r="C3635" s="14"/>
    </row>
    <row r="3636" spans="3:3">
      <c r="C3636" s="14"/>
    </row>
    <row r="3637" spans="3:3">
      <c r="C3637" s="14"/>
    </row>
    <row r="3638" spans="3:3">
      <c r="C3638" s="14"/>
    </row>
    <row r="3639" spans="3:3">
      <c r="C3639" s="14"/>
    </row>
    <row r="3640" spans="3:3">
      <c r="C3640" s="14"/>
    </row>
    <row r="3641" spans="3:3">
      <c r="C3641" s="14"/>
    </row>
    <row r="3642" spans="3:3">
      <c r="C3642" s="14"/>
    </row>
    <row r="3643" spans="3:3">
      <c r="C3643" s="14"/>
    </row>
    <row r="3644" spans="3:3">
      <c r="C3644" s="14"/>
    </row>
    <row r="3645" spans="3:3">
      <c r="C3645" s="14"/>
    </row>
    <row r="3646" spans="3:3">
      <c r="C3646" s="14"/>
    </row>
    <row r="3647" spans="3:3">
      <c r="C3647" s="14"/>
    </row>
    <row r="3648" spans="3:3">
      <c r="C3648" s="14"/>
    </row>
    <row r="3649" spans="3:3">
      <c r="C3649" s="14"/>
    </row>
    <row r="3650" spans="3:3">
      <c r="C3650" s="14"/>
    </row>
    <row r="3651" spans="3:3">
      <c r="C3651" s="14"/>
    </row>
    <row r="3652" spans="3:3">
      <c r="C3652" s="14"/>
    </row>
    <row r="3653" spans="3:3">
      <c r="C3653" s="14"/>
    </row>
    <row r="3654" spans="3:3">
      <c r="C3654" s="14"/>
    </row>
    <row r="3655" spans="3:3">
      <c r="C3655" s="14"/>
    </row>
    <row r="3656" spans="3:3">
      <c r="C3656" s="14"/>
    </row>
    <row r="3657" spans="3:3">
      <c r="C3657" s="14"/>
    </row>
    <row r="3658" spans="3:3">
      <c r="C3658" s="14"/>
    </row>
    <row r="3659" spans="3:3">
      <c r="C3659" s="14"/>
    </row>
    <row r="3660" spans="3:3">
      <c r="C3660" s="14"/>
    </row>
    <row r="3661" spans="3:3">
      <c r="C3661" s="14"/>
    </row>
    <row r="3662" spans="3:3">
      <c r="C3662" s="14"/>
    </row>
    <row r="3663" spans="3:3">
      <c r="C3663" s="14"/>
    </row>
    <row r="3664" spans="3:3">
      <c r="C3664" s="14"/>
    </row>
    <row r="3665" spans="3:3">
      <c r="C3665" s="14"/>
    </row>
    <row r="3666" spans="3:3">
      <c r="C3666" s="14"/>
    </row>
    <row r="3667" spans="3:3">
      <c r="C3667" s="14"/>
    </row>
    <row r="3668" spans="3:3">
      <c r="C3668" s="14"/>
    </row>
    <row r="3669" spans="3:3">
      <c r="C3669" s="14"/>
    </row>
    <row r="3670" spans="3:3">
      <c r="C3670" s="14"/>
    </row>
    <row r="3671" spans="3:3">
      <c r="C3671" s="14"/>
    </row>
    <row r="3672" spans="3:3">
      <c r="C3672" s="14"/>
    </row>
    <row r="3673" spans="3:3">
      <c r="C3673" s="14"/>
    </row>
    <row r="3674" spans="3:3">
      <c r="C3674" s="14"/>
    </row>
    <row r="3675" spans="3:3">
      <c r="C3675" s="14"/>
    </row>
    <row r="3676" spans="3:3">
      <c r="C3676" s="14"/>
    </row>
    <row r="3677" spans="3:3">
      <c r="C3677" s="14"/>
    </row>
    <row r="3678" spans="3:3">
      <c r="C3678" s="14"/>
    </row>
    <row r="3679" spans="3:3">
      <c r="C3679" s="14"/>
    </row>
    <row r="3680" spans="3:3">
      <c r="C3680" s="14"/>
    </row>
    <row r="3681" spans="3:3">
      <c r="C3681" s="14"/>
    </row>
    <row r="3682" spans="3:3">
      <c r="C3682" s="14"/>
    </row>
    <row r="3683" spans="3:3">
      <c r="C3683" s="14"/>
    </row>
    <row r="3684" spans="3:3">
      <c r="C3684" s="14"/>
    </row>
    <row r="3685" spans="3:3">
      <c r="C3685" s="14"/>
    </row>
    <row r="3686" spans="3:3">
      <c r="C3686" s="14"/>
    </row>
    <row r="3687" spans="3:3">
      <c r="C3687" s="14"/>
    </row>
    <row r="3688" spans="3:3">
      <c r="C3688" s="14"/>
    </row>
    <row r="3689" spans="3:3">
      <c r="C3689" s="14"/>
    </row>
    <row r="3690" spans="3:3">
      <c r="C3690" s="14"/>
    </row>
    <row r="3691" spans="3:3">
      <c r="C3691" s="14"/>
    </row>
    <row r="3692" spans="3:3">
      <c r="C3692" s="14"/>
    </row>
    <row r="3693" spans="3:3">
      <c r="C3693" s="14"/>
    </row>
    <row r="3694" spans="3:3">
      <c r="C3694" s="14"/>
    </row>
    <row r="3695" spans="3:3">
      <c r="C3695" s="14"/>
    </row>
    <row r="3696" spans="3:3">
      <c r="C3696" s="14"/>
    </row>
    <row r="3697" spans="3:3">
      <c r="C3697" s="14"/>
    </row>
    <row r="3698" spans="3:3">
      <c r="C3698" s="14"/>
    </row>
    <row r="3699" spans="3:3">
      <c r="C3699" s="14"/>
    </row>
    <row r="3700" spans="3:3">
      <c r="C3700" s="14"/>
    </row>
    <row r="3701" spans="3:3">
      <c r="C3701" s="14"/>
    </row>
    <row r="3702" spans="3:3">
      <c r="C3702" s="14"/>
    </row>
    <row r="3703" spans="3:3">
      <c r="C3703" s="14"/>
    </row>
    <row r="3704" spans="3:3">
      <c r="C3704" s="14"/>
    </row>
    <row r="3705" spans="3:3">
      <c r="C3705" s="14"/>
    </row>
    <row r="3706" spans="3:3">
      <c r="C3706" s="14"/>
    </row>
    <row r="3707" spans="3:3">
      <c r="C3707" s="14"/>
    </row>
    <row r="3708" spans="3:3">
      <c r="C3708" s="14"/>
    </row>
    <row r="3709" spans="3:3">
      <c r="C3709" s="14"/>
    </row>
    <row r="3710" spans="3:3">
      <c r="C3710" s="14"/>
    </row>
    <row r="3711" spans="3:3">
      <c r="C3711" s="14"/>
    </row>
    <row r="3712" spans="3:3">
      <c r="C3712" s="14"/>
    </row>
    <row r="3713" spans="3:3">
      <c r="C3713" s="14"/>
    </row>
    <row r="3714" spans="3:3">
      <c r="C3714" s="14"/>
    </row>
    <row r="3715" spans="3:3">
      <c r="C3715" s="14"/>
    </row>
    <row r="3716" spans="3:3">
      <c r="C3716" s="14"/>
    </row>
    <row r="3717" spans="3:3">
      <c r="C3717" s="14"/>
    </row>
    <row r="3718" spans="3:3">
      <c r="C3718" s="14"/>
    </row>
    <row r="3719" spans="3:3">
      <c r="C3719" s="14"/>
    </row>
    <row r="3720" spans="3:3">
      <c r="C3720" s="14"/>
    </row>
    <row r="3721" spans="3:3">
      <c r="C3721" s="14"/>
    </row>
    <row r="3722" spans="3:3">
      <c r="C3722" s="14"/>
    </row>
    <row r="3723" spans="3:3">
      <c r="C3723" s="14"/>
    </row>
    <row r="3724" spans="3:3">
      <c r="C3724" s="14"/>
    </row>
    <row r="3725" spans="3:3">
      <c r="C3725" s="14"/>
    </row>
    <row r="3726" spans="3:3">
      <c r="C3726" s="14"/>
    </row>
    <row r="3727" spans="3:3">
      <c r="C3727" s="14"/>
    </row>
    <row r="3728" spans="3:3">
      <c r="C3728" s="14"/>
    </row>
    <row r="3729" spans="3:3">
      <c r="C3729" s="14"/>
    </row>
    <row r="3730" spans="3:3">
      <c r="C3730" s="14"/>
    </row>
    <row r="3731" spans="3:3">
      <c r="C3731" s="14"/>
    </row>
    <row r="3732" spans="3:3">
      <c r="C3732" s="14"/>
    </row>
    <row r="3733" spans="3:3">
      <c r="C3733" s="14"/>
    </row>
    <row r="3734" spans="3:3">
      <c r="C3734" s="14"/>
    </row>
    <row r="3735" spans="3:3">
      <c r="C3735" s="14"/>
    </row>
    <row r="3736" spans="3:3">
      <c r="C3736" s="14"/>
    </row>
    <row r="3737" spans="3:3">
      <c r="C3737" s="14"/>
    </row>
    <row r="3738" spans="3:3">
      <c r="C3738" s="14"/>
    </row>
    <row r="3739" spans="3:3">
      <c r="C3739" s="14"/>
    </row>
    <row r="3740" spans="3:3">
      <c r="C3740" s="14"/>
    </row>
    <row r="3741" spans="3:3">
      <c r="C3741" s="14"/>
    </row>
    <row r="3742" spans="3:3">
      <c r="C3742" s="14"/>
    </row>
    <row r="3743" spans="3:3">
      <c r="C3743" s="14"/>
    </row>
    <row r="3744" spans="3:3">
      <c r="C3744" s="14"/>
    </row>
    <row r="3745" spans="3:3">
      <c r="C3745" s="14"/>
    </row>
    <row r="3746" spans="3:3">
      <c r="C3746" s="14"/>
    </row>
    <row r="3747" spans="3:3">
      <c r="C3747" s="14"/>
    </row>
    <row r="3748" spans="3:3">
      <c r="C3748" s="14"/>
    </row>
    <row r="3749" spans="3:3">
      <c r="C3749" s="14"/>
    </row>
    <row r="3750" spans="3:3">
      <c r="C3750" s="14"/>
    </row>
    <row r="3751" spans="3:3">
      <c r="C3751" s="14"/>
    </row>
    <row r="3752" spans="3:3">
      <c r="C3752" s="14"/>
    </row>
    <row r="3753" spans="3:3">
      <c r="C3753" s="14"/>
    </row>
    <row r="3754" spans="3:3">
      <c r="C3754" s="14"/>
    </row>
    <row r="3755" spans="3:3">
      <c r="C3755" s="14"/>
    </row>
    <row r="3756" spans="3:3">
      <c r="C3756" s="14"/>
    </row>
    <row r="3757" spans="3:3">
      <c r="C3757" s="14"/>
    </row>
    <row r="3758" spans="3:3">
      <c r="C3758" s="14"/>
    </row>
    <row r="3759" spans="3:3">
      <c r="C3759" s="14"/>
    </row>
    <row r="3760" spans="3:3">
      <c r="C3760" s="14"/>
    </row>
    <row r="3761" spans="3:3">
      <c r="C3761" s="14"/>
    </row>
    <row r="3762" spans="3:3">
      <c r="C3762" s="14"/>
    </row>
    <row r="3763" spans="3:3">
      <c r="C3763" s="14"/>
    </row>
    <row r="3764" spans="3:3">
      <c r="C3764" s="14"/>
    </row>
    <row r="3765" spans="3:3">
      <c r="C3765" s="14"/>
    </row>
    <row r="3766" spans="3:3">
      <c r="C3766" s="14"/>
    </row>
    <row r="3767" spans="3:3">
      <c r="C3767" s="14"/>
    </row>
    <row r="3768" spans="3:3">
      <c r="C3768" s="14"/>
    </row>
    <row r="3769" spans="3:3">
      <c r="C3769" s="14"/>
    </row>
    <row r="3770" spans="3:3">
      <c r="C3770" s="14"/>
    </row>
    <row r="3771" spans="3:3">
      <c r="C3771" s="14"/>
    </row>
    <row r="3772" spans="3:3">
      <c r="C3772" s="14"/>
    </row>
    <row r="3773" spans="3:3">
      <c r="C3773" s="14"/>
    </row>
    <row r="3774" spans="3:3">
      <c r="C3774" s="14"/>
    </row>
    <row r="3775" spans="3:3">
      <c r="C3775" s="14"/>
    </row>
    <row r="3776" spans="3:3">
      <c r="C3776" s="14"/>
    </row>
    <row r="3777" spans="3:3">
      <c r="C3777" s="14"/>
    </row>
    <row r="3778" spans="3:3">
      <c r="C3778" s="14"/>
    </row>
    <row r="3779" spans="3:3">
      <c r="C3779" s="14"/>
    </row>
    <row r="3780" spans="3:3">
      <c r="C3780" s="14"/>
    </row>
    <row r="3781" spans="3:3">
      <c r="C3781" s="14"/>
    </row>
    <row r="3782" spans="3:3">
      <c r="C3782" s="14"/>
    </row>
    <row r="3783" spans="3:3">
      <c r="C3783" s="14"/>
    </row>
    <row r="3784" spans="3:3">
      <c r="C3784" s="14"/>
    </row>
    <row r="3785" spans="3:3">
      <c r="C3785" s="14"/>
    </row>
    <row r="3786" spans="3:3">
      <c r="C3786" s="14"/>
    </row>
    <row r="3787" spans="3:3">
      <c r="C3787" s="14"/>
    </row>
    <row r="3788" spans="3:3">
      <c r="C3788" s="14"/>
    </row>
    <row r="3789" spans="3:3">
      <c r="C3789" s="14"/>
    </row>
    <row r="3790" spans="3:3">
      <c r="C3790" s="14"/>
    </row>
    <row r="3791" spans="3:3">
      <c r="C3791" s="14"/>
    </row>
    <row r="3792" spans="3:3">
      <c r="C3792" s="14"/>
    </row>
    <row r="3793" spans="3:3">
      <c r="C3793" s="14"/>
    </row>
    <row r="3794" spans="3:3">
      <c r="C3794" s="14"/>
    </row>
    <row r="3795" spans="3:3">
      <c r="C3795" s="14"/>
    </row>
    <row r="3796" spans="3:3">
      <c r="C3796" s="14"/>
    </row>
    <row r="3797" spans="3:3">
      <c r="C3797" s="14"/>
    </row>
    <row r="3798" spans="3:3">
      <c r="C3798" s="14"/>
    </row>
    <row r="3799" spans="3:3">
      <c r="C3799" s="14"/>
    </row>
    <row r="3800" spans="3:3">
      <c r="C3800" s="14"/>
    </row>
    <row r="3801" spans="3:3">
      <c r="C3801" s="14"/>
    </row>
    <row r="3802" spans="3:3">
      <c r="C3802" s="14"/>
    </row>
    <row r="3803" spans="3:3">
      <c r="C3803" s="14"/>
    </row>
    <row r="3804" spans="3:3">
      <c r="C3804" s="14"/>
    </row>
    <row r="3805" spans="3:3">
      <c r="C3805" s="14"/>
    </row>
    <row r="3806" spans="3:3">
      <c r="C3806" s="14"/>
    </row>
    <row r="3807" spans="3:3">
      <c r="C3807" s="14"/>
    </row>
    <row r="3808" spans="3:3">
      <c r="C3808" s="14"/>
    </row>
    <row r="3809" spans="3:3">
      <c r="C3809" s="14"/>
    </row>
    <row r="3810" spans="3:3">
      <c r="C3810" s="14"/>
    </row>
    <row r="3811" spans="3:3">
      <c r="C3811" s="14"/>
    </row>
    <row r="3812" spans="3:3">
      <c r="C3812" s="14"/>
    </row>
    <row r="3813" spans="3:3">
      <c r="C3813" s="14"/>
    </row>
    <row r="3814" spans="3:3">
      <c r="C3814" s="14"/>
    </row>
    <row r="3815" spans="3:3">
      <c r="C3815" s="14"/>
    </row>
    <row r="3816" spans="3:3">
      <c r="C3816" s="14"/>
    </row>
    <row r="3817" spans="3:3">
      <c r="C3817" s="14"/>
    </row>
    <row r="3818" spans="3:3">
      <c r="C3818" s="14"/>
    </row>
    <row r="3819" spans="3:3">
      <c r="C3819" s="14"/>
    </row>
    <row r="3820" spans="3:3">
      <c r="C3820" s="14"/>
    </row>
    <row r="3821" spans="3:3">
      <c r="C3821" s="14"/>
    </row>
    <row r="3822" spans="3:3">
      <c r="C3822" s="14"/>
    </row>
    <row r="3823" spans="3:3">
      <c r="C3823" s="14"/>
    </row>
    <row r="3824" spans="3:3">
      <c r="C3824" s="14"/>
    </row>
    <row r="3825" spans="3:3">
      <c r="C3825" s="14"/>
    </row>
    <row r="3826" spans="3:3">
      <c r="C3826" s="14"/>
    </row>
    <row r="3827" spans="3:3">
      <c r="C3827" s="14"/>
    </row>
    <row r="3828" spans="3:3">
      <c r="C3828" s="14"/>
    </row>
    <row r="3829" spans="3:3">
      <c r="C3829" s="14"/>
    </row>
    <row r="3830" spans="3:3">
      <c r="C3830" s="14"/>
    </row>
    <row r="3831" spans="3:3">
      <c r="C3831" s="14"/>
    </row>
    <row r="3832" spans="3:3">
      <c r="C3832" s="14"/>
    </row>
    <row r="3833" spans="3:3">
      <c r="C3833" s="14"/>
    </row>
    <row r="3834" spans="3:3">
      <c r="C3834" s="14"/>
    </row>
    <row r="3835" spans="3:3">
      <c r="C3835" s="14"/>
    </row>
    <row r="3836" spans="3:3">
      <c r="C3836" s="14"/>
    </row>
    <row r="3837" spans="3:3">
      <c r="C3837" s="14"/>
    </row>
    <row r="3838" spans="3:3">
      <c r="C3838" s="14"/>
    </row>
    <row r="3839" spans="3:3">
      <c r="C3839" s="14"/>
    </row>
    <row r="3840" spans="3:3">
      <c r="C3840" s="14"/>
    </row>
    <row r="3841" spans="3:3">
      <c r="C3841" s="14"/>
    </row>
    <row r="3842" spans="3:3">
      <c r="C3842" s="14"/>
    </row>
    <row r="3843" spans="3:3">
      <c r="C3843" s="14"/>
    </row>
    <row r="3844" spans="3:3">
      <c r="C3844" s="14"/>
    </row>
    <row r="3845" spans="3:3">
      <c r="C3845" s="14"/>
    </row>
    <row r="3846" spans="3:3">
      <c r="C3846" s="14"/>
    </row>
    <row r="3847" spans="3:3">
      <c r="C3847" s="14"/>
    </row>
    <row r="3848" spans="3:3">
      <c r="C3848" s="14"/>
    </row>
    <row r="3849" spans="3:3">
      <c r="C3849" s="14"/>
    </row>
    <row r="3850" spans="3:3">
      <c r="C3850" s="14"/>
    </row>
    <row r="3851" spans="3:3">
      <c r="C3851" s="14"/>
    </row>
    <row r="3852" spans="3:3">
      <c r="C3852" s="14"/>
    </row>
    <row r="3853" spans="3:3">
      <c r="C3853" s="14"/>
    </row>
    <row r="3854" spans="3:3">
      <c r="C3854" s="14"/>
    </row>
    <row r="3855" spans="3:3">
      <c r="C3855" s="14"/>
    </row>
    <row r="3856" spans="3:3">
      <c r="C3856" s="14"/>
    </row>
    <row r="3857" spans="3:3">
      <c r="C3857" s="14"/>
    </row>
    <row r="3858" spans="3:3">
      <c r="C3858" s="14"/>
    </row>
    <row r="3859" spans="3:3">
      <c r="C3859" s="14"/>
    </row>
    <row r="3860" spans="3:3">
      <c r="C3860" s="14"/>
    </row>
    <row r="3861" spans="3:3">
      <c r="C3861" s="14"/>
    </row>
    <row r="3862" spans="3:3">
      <c r="C3862" s="14"/>
    </row>
    <row r="3863" spans="3:3">
      <c r="C3863" s="14"/>
    </row>
    <row r="3864" spans="3:3">
      <c r="C3864" s="14"/>
    </row>
    <row r="3865" spans="3:3">
      <c r="C3865" s="14"/>
    </row>
    <row r="3866" spans="3:3">
      <c r="C3866" s="14"/>
    </row>
    <row r="3867" spans="3:3">
      <c r="C3867" s="14"/>
    </row>
    <row r="3868" spans="3:3">
      <c r="C3868" s="14"/>
    </row>
    <row r="3869" spans="3:3">
      <c r="C3869" s="14"/>
    </row>
    <row r="3870" spans="3:3">
      <c r="C3870" s="14"/>
    </row>
    <row r="3871" spans="3:3">
      <c r="C3871" s="14"/>
    </row>
    <row r="3872" spans="3:3">
      <c r="C3872" s="14"/>
    </row>
    <row r="3873" spans="3:3">
      <c r="C3873" s="14"/>
    </row>
    <row r="3874" spans="3:3">
      <c r="C3874" s="14"/>
    </row>
    <row r="3875" spans="3:3">
      <c r="C3875" s="14"/>
    </row>
    <row r="3876" spans="3:3">
      <c r="C3876" s="14"/>
    </row>
    <row r="3877" spans="3:3">
      <c r="C3877" s="14"/>
    </row>
    <row r="3878" spans="3:3">
      <c r="C3878" s="14"/>
    </row>
    <row r="3879" spans="3:3">
      <c r="C3879" s="14"/>
    </row>
    <row r="3880" spans="3:3">
      <c r="C3880" s="14"/>
    </row>
    <row r="3881" spans="3:3">
      <c r="C3881" s="14"/>
    </row>
    <row r="3882" spans="3:3">
      <c r="C3882" s="14"/>
    </row>
    <row r="3883" spans="3:3">
      <c r="C3883" s="14"/>
    </row>
    <row r="3884" spans="3:3">
      <c r="C3884" s="14"/>
    </row>
    <row r="3885" spans="3:3">
      <c r="C3885" s="14"/>
    </row>
    <row r="3886" spans="3:3">
      <c r="C3886" s="14"/>
    </row>
    <row r="3887" spans="3:3">
      <c r="C3887" s="14"/>
    </row>
    <row r="3888" spans="3:3">
      <c r="C3888" s="14"/>
    </row>
    <row r="3889" spans="3:3">
      <c r="C3889" s="14"/>
    </row>
    <row r="3890" spans="3:3">
      <c r="C3890" s="14"/>
    </row>
    <row r="3891" spans="3:3">
      <c r="C3891" s="14"/>
    </row>
    <row r="3892" spans="3:3">
      <c r="C3892" s="14"/>
    </row>
    <row r="3893" spans="3:3">
      <c r="C3893" s="14"/>
    </row>
    <row r="3894" spans="3:3">
      <c r="C3894" s="14"/>
    </row>
    <row r="3895" spans="3:3">
      <c r="C3895" s="14"/>
    </row>
    <row r="3896" spans="3:3">
      <c r="C3896" s="14"/>
    </row>
    <row r="3897" spans="3:3">
      <c r="C3897" s="14"/>
    </row>
    <row r="3898" spans="3:3">
      <c r="C3898" s="14"/>
    </row>
    <row r="3899" spans="3:3">
      <c r="C3899" s="14"/>
    </row>
    <row r="3900" spans="3:3">
      <c r="C3900" s="14"/>
    </row>
    <row r="3901" spans="3:3">
      <c r="C3901" s="14"/>
    </row>
    <row r="3902" spans="3:3">
      <c r="C3902" s="14"/>
    </row>
    <row r="3903" spans="3:3">
      <c r="C3903" s="14"/>
    </row>
    <row r="3904" spans="3:3">
      <c r="C3904" s="14"/>
    </row>
    <row r="3905" spans="3:3">
      <c r="C3905" s="14"/>
    </row>
    <row r="3906" spans="3:3">
      <c r="C3906" s="14"/>
    </row>
    <row r="3907" spans="3:3">
      <c r="C3907" s="14"/>
    </row>
    <row r="3908" spans="3:3">
      <c r="C3908" s="14"/>
    </row>
    <row r="3909" spans="3:3">
      <c r="C3909" s="14"/>
    </row>
    <row r="3910" spans="3:3">
      <c r="C3910" s="14"/>
    </row>
    <row r="3911" spans="3:3">
      <c r="C3911" s="14"/>
    </row>
    <row r="3912" spans="3:3">
      <c r="C3912" s="14"/>
    </row>
    <row r="3913" spans="3:3">
      <c r="C3913" s="14"/>
    </row>
    <row r="3914" spans="3:3">
      <c r="C3914" s="14"/>
    </row>
    <row r="3915" spans="3:3">
      <c r="C3915" s="14"/>
    </row>
    <row r="3916" spans="3:3">
      <c r="C3916" s="14"/>
    </row>
    <row r="3917" spans="3:3">
      <c r="C3917" s="14"/>
    </row>
    <row r="3918" spans="3:3">
      <c r="C3918" s="14"/>
    </row>
    <row r="3919" spans="3:3">
      <c r="C3919" s="14"/>
    </row>
    <row r="3920" spans="3:3">
      <c r="C3920" s="14"/>
    </row>
    <row r="3921" spans="3:3">
      <c r="C3921" s="14"/>
    </row>
    <row r="3922" spans="3:3">
      <c r="C3922" s="14"/>
    </row>
    <row r="3923" spans="3:3">
      <c r="C3923" s="14"/>
    </row>
    <row r="3924" spans="3:3">
      <c r="C3924" s="14"/>
    </row>
    <row r="3925" spans="3:3">
      <c r="C3925" s="14"/>
    </row>
    <row r="3926" spans="3:3">
      <c r="C3926" s="14"/>
    </row>
    <row r="3927" spans="3:3">
      <c r="C3927" s="14"/>
    </row>
    <row r="3928" spans="3:3">
      <c r="C3928" s="14"/>
    </row>
    <row r="3929" spans="3:3">
      <c r="C3929" s="14"/>
    </row>
    <row r="3930" spans="3:3">
      <c r="C3930" s="14"/>
    </row>
    <row r="3931" spans="3:3">
      <c r="C3931" s="14"/>
    </row>
    <row r="3932" spans="3:3">
      <c r="C3932" s="14"/>
    </row>
    <row r="3933" spans="3:3">
      <c r="C3933" s="14"/>
    </row>
    <row r="3934" spans="3:3">
      <c r="C3934" s="14"/>
    </row>
    <row r="3935" spans="3:3">
      <c r="C3935" s="14"/>
    </row>
    <row r="3936" spans="3:3">
      <c r="C3936" s="14"/>
    </row>
    <row r="3937" spans="3:3">
      <c r="C3937" s="14"/>
    </row>
    <row r="3938" spans="3:3">
      <c r="C3938" s="14"/>
    </row>
    <row r="3939" spans="3:3">
      <c r="C3939" s="14"/>
    </row>
    <row r="3940" spans="3:3">
      <c r="C3940" s="14"/>
    </row>
    <row r="3941" spans="3:3">
      <c r="C3941" s="14"/>
    </row>
    <row r="3942" spans="3:3">
      <c r="C3942" s="14"/>
    </row>
    <row r="3943" spans="3:3">
      <c r="C3943" s="14"/>
    </row>
    <row r="3944" spans="3:3">
      <c r="C3944" s="14"/>
    </row>
    <row r="3945" spans="3:3">
      <c r="C3945" s="14"/>
    </row>
    <row r="3946" spans="3:3">
      <c r="C3946" s="14"/>
    </row>
    <row r="3947" spans="3:3">
      <c r="C3947" s="14"/>
    </row>
    <row r="3948" spans="3:3">
      <c r="C3948" s="14"/>
    </row>
    <row r="3949" spans="3:3">
      <c r="C3949" s="14"/>
    </row>
    <row r="3950" spans="3:3">
      <c r="C3950" s="14"/>
    </row>
    <row r="3951" spans="3:3">
      <c r="C3951" s="14"/>
    </row>
    <row r="3952" spans="3:3">
      <c r="C3952" s="14"/>
    </row>
    <row r="3953" spans="3:3">
      <c r="C3953" s="14"/>
    </row>
    <row r="3954" spans="3:3">
      <c r="C3954" s="14"/>
    </row>
    <row r="3955" spans="3:3">
      <c r="C3955" s="14"/>
    </row>
    <row r="3956" spans="3:3">
      <c r="C3956" s="14"/>
    </row>
    <row r="3957" spans="3:3">
      <c r="C3957" s="14"/>
    </row>
    <row r="3958" spans="3:3">
      <c r="C3958" s="14"/>
    </row>
    <row r="3959" spans="3:3">
      <c r="C3959" s="14"/>
    </row>
    <row r="3960" spans="3:3">
      <c r="C3960" s="14"/>
    </row>
    <row r="3961" spans="3:3">
      <c r="C3961" s="14"/>
    </row>
    <row r="3962" spans="3:3">
      <c r="C3962" s="14"/>
    </row>
    <row r="3963" spans="3:3">
      <c r="C3963" s="14"/>
    </row>
    <row r="3964" spans="3:3">
      <c r="C3964" s="14"/>
    </row>
    <row r="3965" spans="3:3">
      <c r="C3965" s="14"/>
    </row>
    <row r="3966" spans="3:3">
      <c r="C3966" s="14"/>
    </row>
    <row r="3967" spans="3:3">
      <c r="C3967" s="14"/>
    </row>
    <row r="3968" spans="3:3">
      <c r="C3968" s="14"/>
    </row>
    <row r="3969" spans="3:3">
      <c r="C3969" s="14"/>
    </row>
    <row r="3970" spans="3:3">
      <c r="C3970" s="14"/>
    </row>
    <row r="3971" spans="3:3">
      <c r="C3971" s="14"/>
    </row>
    <row r="3972" spans="3:3">
      <c r="C3972" s="14"/>
    </row>
    <row r="3973" spans="3:3">
      <c r="C3973" s="14"/>
    </row>
    <row r="3974" spans="3:3">
      <c r="C3974" s="14"/>
    </row>
    <row r="3975" spans="3:3">
      <c r="C3975" s="14"/>
    </row>
    <row r="3976" spans="3:3">
      <c r="C3976" s="14"/>
    </row>
    <row r="3977" spans="3:3">
      <c r="C3977" s="14"/>
    </row>
    <row r="3978" spans="3:3">
      <c r="C3978" s="14"/>
    </row>
    <row r="3979" spans="3:3">
      <c r="C3979" s="14"/>
    </row>
    <row r="3980" spans="3:3">
      <c r="C3980" s="14"/>
    </row>
    <row r="3981" spans="3:3">
      <c r="C3981" s="14"/>
    </row>
    <row r="3982" spans="3:3">
      <c r="C3982" s="14"/>
    </row>
    <row r="3983" spans="3:3">
      <c r="C3983" s="14"/>
    </row>
    <row r="3984" spans="3:3">
      <c r="C3984" s="14"/>
    </row>
    <row r="3985" spans="3:3">
      <c r="C3985" s="14"/>
    </row>
    <row r="3986" spans="3:3">
      <c r="C3986" s="14"/>
    </row>
    <row r="3987" spans="3:3">
      <c r="C3987" s="14"/>
    </row>
    <row r="3988" spans="3:3">
      <c r="C3988" s="14"/>
    </row>
    <row r="3989" spans="3:3">
      <c r="C3989" s="14"/>
    </row>
    <row r="3990" spans="3:3">
      <c r="C3990" s="14"/>
    </row>
    <row r="3991" spans="3:3">
      <c r="C3991" s="14"/>
    </row>
    <row r="3992" spans="3:3">
      <c r="C3992" s="14"/>
    </row>
    <row r="3993" spans="3:3">
      <c r="C3993" s="14"/>
    </row>
    <row r="3994" spans="3:3">
      <c r="C3994" s="14"/>
    </row>
    <row r="3995" spans="3:3">
      <c r="C3995" s="14"/>
    </row>
    <row r="3996" spans="3:3">
      <c r="C3996" s="14"/>
    </row>
    <row r="3997" spans="3:3">
      <c r="C3997" s="14"/>
    </row>
    <row r="3998" spans="3:3">
      <c r="C3998" s="14"/>
    </row>
    <row r="3999" spans="3:3">
      <c r="C3999" s="14"/>
    </row>
    <row r="4000" spans="3:3">
      <c r="C4000" s="14"/>
    </row>
    <row r="4001" spans="3:3">
      <c r="C4001" s="14"/>
    </row>
    <row r="4002" spans="3:3">
      <c r="C4002" s="14"/>
    </row>
    <row r="4003" spans="3:3">
      <c r="C4003" s="14"/>
    </row>
    <row r="4004" spans="3:3">
      <c r="C4004" s="14"/>
    </row>
    <row r="4005" spans="3:3">
      <c r="C4005" s="14"/>
    </row>
    <row r="4006" spans="3:3">
      <c r="C4006" s="14"/>
    </row>
    <row r="4007" spans="3:3">
      <c r="C4007" s="14"/>
    </row>
    <row r="4008" spans="3:3">
      <c r="C4008" s="14"/>
    </row>
    <row r="4009" spans="3:3">
      <c r="C4009" s="14"/>
    </row>
    <row r="4010" spans="3:3">
      <c r="C4010" s="14"/>
    </row>
    <row r="4011" spans="3:3">
      <c r="C4011" s="14"/>
    </row>
    <row r="4012" spans="3:3">
      <c r="C4012" s="14"/>
    </row>
    <row r="4013" spans="3:3">
      <c r="C4013" s="14"/>
    </row>
    <row r="4014" spans="3:3">
      <c r="C4014" s="14"/>
    </row>
    <row r="4015" spans="3:3">
      <c r="C4015" s="14"/>
    </row>
    <row r="4016" spans="3:3">
      <c r="C4016" s="14"/>
    </row>
    <row r="4017" spans="3:3">
      <c r="C4017" s="14"/>
    </row>
    <row r="4018" spans="3:3">
      <c r="C4018" s="14"/>
    </row>
    <row r="4019" spans="3:3">
      <c r="C4019" s="14"/>
    </row>
    <row r="4020" spans="3:3">
      <c r="C4020" s="14"/>
    </row>
    <row r="4021" spans="3:3">
      <c r="C4021" s="14"/>
    </row>
    <row r="4022" spans="3:3">
      <c r="C4022" s="14"/>
    </row>
    <row r="4023" spans="3:3">
      <c r="C4023" s="14"/>
    </row>
    <row r="4024" spans="3:3">
      <c r="C4024" s="14"/>
    </row>
    <row r="4025" spans="3:3">
      <c r="C4025" s="14"/>
    </row>
    <row r="4026" spans="3:3">
      <c r="C4026" s="14"/>
    </row>
    <row r="4027" spans="3:3">
      <c r="C4027" s="14"/>
    </row>
    <row r="4028" spans="3:3">
      <c r="C4028" s="14"/>
    </row>
    <row r="4029" spans="3:3">
      <c r="C4029" s="14"/>
    </row>
    <row r="4030" spans="3:3">
      <c r="C4030" s="14"/>
    </row>
    <row r="4031" spans="3:3">
      <c r="C4031" s="14"/>
    </row>
    <row r="4032" spans="3:3">
      <c r="C4032" s="14"/>
    </row>
    <row r="4033" spans="3:3">
      <c r="C4033" s="14"/>
    </row>
    <row r="4034" spans="3:3">
      <c r="C4034" s="14"/>
    </row>
    <row r="4035" spans="3:3">
      <c r="C4035" s="14"/>
    </row>
    <row r="4036" spans="3:3">
      <c r="C4036" s="14"/>
    </row>
    <row r="4037" spans="3:3">
      <c r="C4037" s="14"/>
    </row>
    <row r="4038" spans="3:3">
      <c r="C4038" s="14"/>
    </row>
    <row r="4039" spans="3:3">
      <c r="C4039" s="14"/>
    </row>
    <row r="4040" spans="3:3">
      <c r="C4040" s="14"/>
    </row>
    <row r="4041" spans="3:3">
      <c r="C4041" s="14"/>
    </row>
    <row r="4042" spans="3:3">
      <c r="C4042" s="14"/>
    </row>
    <row r="4043" spans="3:3">
      <c r="C4043" s="14"/>
    </row>
    <row r="4044" spans="3:3">
      <c r="C4044" s="14"/>
    </row>
    <row r="4045" spans="3:3">
      <c r="C4045" s="14"/>
    </row>
    <row r="4046" spans="3:3">
      <c r="C4046" s="14"/>
    </row>
    <row r="4047" spans="3:3">
      <c r="C4047" s="14"/>
    </row>
    <row r="4048" spans="3:3">
      <c r="C4048" s="14"/>
    </row>
    <row r="4049" spans="3:3">
      <c r="C4049" s="14"/>
    </row>
    <row r="4050" spans="3:3">
      <c r="C4050" s="14"/>
    </row>
    <row r="4051" spans="3:3">
      <c r="C4051" s="14"/>
    </row>
    <row r="4052" spans="3:3">
      <c r="C4052" s="14"/>
    </row>
    <row r="4053" spans="3:3">
      <c r="C4053" s="14"/>
    </row>
    <row r="4054" spans="3:3">
      <c r="C4054" s="14"/>
    </row>
    <row r="4055" spans="3:3">
      <c r="C4055" s="14"/>
    </row>
    <row r="4056" spans="3:3">
      <c r="C4056" s="14"/>
    </row>
    <row r="4057" spans="3:3">
      <c r="C4057" s="14"/>
    </row>
    <row r="4058" spans="3:3">
      <c r="C4058" s="14"/>
    </row>
    <row r="4059" spans="3:3">
      <c r="C4059" s="14"/>
    </row>
    <row r="4060" spans="3:3">
      <c r="C4060" s="14"/>
    </row>
    <row r="4061" spans="3:3">
      <c r="C4061" s="14"/>
    </row>
    <row r="4062" spans="3:3">
      <c r="C4062" s="14"/>
    </row>
    <row r="4063" spans="3:3">
      <c r="C4063" s="14"/>
    </row>
    <row r="4064" spans="3:3">
      <c r="C4064" s="14"/>
    </row>
    <row r="4065" spans="3:3">
      <c r="C4065" s="14"/>
    </row>
    <row r="4066" spans="3:3">
      <c r="C4066" s="14"/>
    </row>
    <row r="4067" spans="3:3">
      <c r="C4067" s="14"/>
    </row>
    <row r="4068" spans="3:3">
      <c r="C4068" s="14"/>
    </row>
    <row r="4069" spans="3:3">
      <c r="C4069" s="14"/>
    </row>
    <row r="4070" spans="3:3">
      <c r="C4070" s="14"/>
    </row>
    <row r="4071" spans="3:3">
      <c r="C4071" s="14"/>
    </row>
    <row r="4072" spans="3:3">
      <c r="C4072" s="14"/>
    </row>
    <row r="4073" spans="3:3">
      <c r="C4073" s="14"/>
    </row>
    <row r="4074" spans="3:3">
      <c r="C4074" s="14"/>
    </row>
    <row r="4075" spans="3:3">
      <c r="C4075" s="14"/>
    </row>
    <row r="4076" spans="3:3">
      <c r="C4076" s="14"/>
    </row>
    <row r="4077" spans="3:3">
      <c r="C4077" s="14"/>
    </row>
    <row r="4078" spans="3:3">
      <c r="C4078" s="14"/>
    </row>
    <row r="4079" spans="3:3">
      <c r="C4079" s="14"/>
    </row>
    <row r="4080" spans="3:3">
      <c r="C4080" s="14"/>
    </row>
    <row r="4081" spans="3:3">
      <c r="C4081" s="14"/>
    </row>
    <row r="4082" spans="3:3">
      <c r="C4082" s="14"/>
    </row>
    <row r="4083" spans="3:3">
      <c r="C4083" s="14"/>
    </row>
    <row r="4084" spans="3:3">
      <c r="C4084" s="14"/>
    </row>
    <row r="4085" spans="3:3">
      <c r="C4085" s="14"/>
    </row>
    <row r="4086" spans="3:3">
      <c r="C4086" s="14"/>
    </row>
    <row r="4087" spans="3:3">
      <c r="C4087" s="14"/>
    </row>
    <row r="4088" spans="3:3">
      <c r="C4088" s="14"/>
    </row>
    <row r="4089" spans="3:3">
      <c r="C4089" s="14"/>
    </row>
    <row r="4090" spans="3:3">
      <c r="C4090" s="14"/>
    </row>
    <row r="4091" spans="3:3">
      <c r="C4091" s="14"/>
    </row>
    <row r="4092" spans="3:3">
      <c r="C4092" s="14"/>
    </row>
    <row r="4093" spans="3:3">
      <c r="C4093" s="14"/>
    </row>
    <row r="4094" spans="3:3">
      <c r="C4094" s="14"/>
    </row>
    <row r="4095" spans="3:3">
      <c r="C4095" s="14"/>
    </row>
    <row r="4096" spans="3:3">
      <c r="C4096" s="14"/>
    </row>
    <row r="4097" spans="3:3">
      <c r="C4097" s="14"/>
    </row>
    <row r="4098" spans="3:3">
      <c r="C4098" s="14"/>
    </row>
    <row r="4099" spans="3:3">
      <c r="C4099" s="14"/>
    </row>
    <row r="4100" spans="3:3">
      <c r="C4100" s="14"/>
    </row>
    <row r="4101" spans="3:3">
      <c r="C4101" s="14"/>
    </row>
    <row r="4102" spans="3:3">
      <c r="C4102" s="14"/>
    </row>
    <row r="4103" spans="3:3">
      <c r="C4103" s="14"/>
    </row>
    <row r="4104" spans="3:3">
      <c r="C4104" s="14"/>
    </row>
    <row r="4105" spans="3:3">
      <c r="C4105" s="14"/>
    </row>
    <row r="4106" spans="3:3">
      <c r="C4106" s="14"/>
    </row>
    <row r="4107" spans="3:3">
      <c r="C4107" s="14"/>
    </row>
    <row r="4108" spans="3:3">
      <c r="C4108" s="14"/>
    </row>
    <row r="4109" spans="3:3">
      <c r="C4109" s="14"/>
    </row>
    <row r="4110" spans="3:3">
      <c r="C4110" s="14"/>
    </row>
    <row r="4111" spans="3:3">
      <c r="C4111" s="14"/>
    </row>
    <row r="4112" spans="3:3">
      <c r="C4112" s="14"/>
    </row>
    <row r="4113" spans="3:3">
      <c r="C4113" s="14"/>
    </row>
    <row r="4114" spans="3:3">
      <c r="C4114" s="14"/>
    </row>
    <row r="4115" spans="3:3">
      <c r="C4115" s="14"/>
    </row>
    <row r="4116" spans="3:3">
      <c r="C4116" s="14"/>
    </row>
    <row r="4117" spans="3:3">
      <c r="C4117" s="14"/>
    </row>
    <row r="4118" spans="3:3">
      <c r="C4118" s="14"/>
    </row>
    <row r="4119" spans="3:3">
      <c r="C4119" s="14"/>
    </row>
    <row r="4120" spans="3:3">
      <c r="C4120" s="14"/>
    </row>
    <row r="4121" spans="3:3">
      <c r="C4121" s="14"/>
    </row>
    <row r="4122" spans="3:3">
      <c r="C4122" s="14"/>
    </row>
    <row r="4123" spans="3:3">
      <c r="C4123" s="14"/>
    </row>
    <row r="4124" spans="3:3">
      <c r="C4124" s="14"/>
    </row>
    <row r="4125" spans="3:3">
      <c r="C4125" s="14"/>
    </row>
    <row r="4126" spans="3:3">
      <c r="C4126" s="14"/>
    </row>
    <row r="4127" spans="3:3">
      <c r="C4127" s="14"/>
    </row>
    <row r="4128" spans="3:3">
      <c r="C4128" s="14"/>
    </row>
    <row r="4129" spans="3:3">
      <c r="C4129" s="14"/>
    </row>
    <row r="4130" spans="3:3">
      <c r="C4130" s="14"/>
    </row>
    <row r="4131" spans="3:3">
      <c r="C4131" s="14"/>
    </row>
    <row r="4132" spans="3:3">
      <c r="C4132" s="14"/>
    </row>
    <row r="4133" spans="3:3">
      <c r="C4133" s="14"/>
    </row>
    <row r="4134" spans="3:3">
      <c r="C4134" s="14"/>
    </row>
    <row r="4135" spans="3:3">
      <c r="C4135" s="14"/>
    </row>
    <row r="4136" spans="3:3">
      <c r="C4136" s="14"/>
    </row>
    <row r="4137" spans="3:3">
      <c r="C4137" s="14"/>
    </row>
    <row r="4138" spans="3:3">
      <c r="C4138" s="14"/>
    </row>
    <row r="4139" spans="3:3">
      <c r="C4139" s="14"/>
    </row>
    <row r="4140" spans="3:3">
      <c r="C4140" s="14"/>
    </row>
    <row r="4141" spans="3:3">
      <c r="C4141" s="14"/>
    </row>
    <row r="4142" spans="3:3">
      <c r="C4142" s="14"/>
    </row>
    <row r="4143" spans="3:3">
      <c r="C4143" s="14"/>
    </row>
    <row r="4144" spans="3:3">
      <c r="C4144" s="14"/>
    </row>
    <row r="4145" spans="3:3">
      <c r="C4145" s="14"/>
    </row>
    <row r="4146" spans="3:3">
      <c r="C4146" s="14"/>
    </row>
    <row r="4147" spans="3:3">
      <c r="C4147" s="14"/>
    </row>
    <row r="4148" spans="3:3">
      <c r="C4148" s="14"/>
    </row>
    <row r="4149" spans="3:3">
      <c r="C4149" s="14"/>
    </row>
    <row r="4150" spans="3:3">
      <c r="C4150" s="14"/>
    </row>
    <row r="4151" spans="3:3">
      <c r="C4151" s="14"/>
    </row>
    <row r="4152" spans="3:3">
      <c r="C4152" s="14"/>
    </row>
    <row r="4153" spans="3:3">
      <c r="C4153" s="14"/>
    </row>
    <row r="4154" spans="3:3">
      <c r="C4154" s="14"/>
    </row>
    <row r="4155" spans="3:3">
      <c r="C4155" s="14"/>
    </row>
    <row r="4156" spans="3:3">
      <c r="C4156" s="14"/>
    </row>
    <row r="4157" spans="3:3">
      <c r="C4157" s="14"/>
    </row>
    <row r="4158" spans="3:3">
      <c r="C4158" s="14"/>
    </row>
    <row r="4159" spans="3:3">
      <c r="C4159" s="14"/>
    </row>
    <row r="4160" spans="3:3">
      <c r="C4160" s="14"/>
    </row>
    <row r="4161" spans="3:3">
      <c r="C4161" s="14"/>
    </row>
    <row r="4162" spans="3:3">
      <c r="C4162" s="14"/>
    </row>
    <row r="4163" spans="3:3">
      <c r="C4163" s="14"/>
    </row>
    <row r="4164" spans="3:3">
      <c r="C4164" s="14"/>
    </row>
    <row r="4165" spans="3:3">
      <c r="C4165" s="14"/>
    </row>
    <row r="4166" spans="3:3">
      <c r="C4166" s="14"/>
    </row>
    <row r="4167" spans="3:3">
      <c r="C4167" s="14"/>
    </row>
    <row r="4168" spans="3:3">
      <c r="C4168" s="14"/>
    </row>
    <row r="4169" spans="3:3">
      <c r="C4169" s="14"/>
    </row>
    <row r="4170" spans="3:3">
      <c r="C4170" s="14"/>
    </row>
    <row r="4171" spans="3:3">
      <c r="C4171" s="14"/>
    </row>
    <row r="4172" spans="3:3">
      <c r="C4172" s="14"/>
    </row>
    <row r="4173" spans="3:3">
      <c r="C4173" s="14"/>
    </row>
    <row r="4174" spans="3:3">
      <c r="C4174" s="14"/>
    </row>
    <row r="4175" spans="3:3">
      <c r="C4175" s="14"/>
    </row>
    <row r="4176" spans="3:3">
      <c r="C4176" s="14"/>
    </row>
    <row r="4177" spans="3:3">
      <c r="C4177" s="14"/>
    </row>
    <row r="4178" spans="3:3">
      <c r="C4178" s="14"/>
    </row>
    <row r="4179" spans="3:3">
      <c r="C4179" s="14"/>
    </row>
    <row r="4180" spans="3:3">
      <c r="C4180" s="14"/>
    </row>
    <row r="4181" spans="3:3">
      <c r="C4181" s="14"/>
    </row>
    <row r="4182" spans="3:3">
      <c r="C4182" s="14"/>
    </row>
    <row r="4183" spans="3:3">
      <c r="C4183" s="14"/>
    </row>
    <row r="4184" spans="3:3">
      <c r="C4184" s="14"/>
    </row>
    <row r="4185" spans="3:3">
      <c r="C4185" s="14"/>
    </row>
    <row r="4186" spans="3:3">
      <c r="C4186" s="14"/>
    </row>
    <row r="4187" spans="3:3">
      <c r="C4187" s="14"/>
    </row>
    <row r="4188" spans="3:3">
      <c r="C4188" s="14"/>
    </row>
    <row r="4189" spans="3:3">
      <c r="C4189" s="14"/>
    </row>
    <row r="4190" spans="3:3">
      <c r="C4190" s="14"/>
    </row>
    <row r="4191" spans="3:3">
      <c r="C4191" s="14"/>
    </row>
    <row r="4192" spans="3:3">
      <c r="C4192" s="14"/>
    </row>
    <row r="4193" spans="3:3">
      <c r="C4193" s="14"/>
    </row>
    <row r="4194" spans="3:3">
      <c r="C4194" s="14"/>
    </row>
    <row r="4195" spans="3:3">
      <c r="C4195" s="14"/>
    </row>
    <row r="4196" spans="3:3">
      <c r="C4196" s="14"/>
    </row>
    <row r="4197" spans="3:3">
      <c r="C4197" s="14"/>
    </row>
    <row r="4198" spans="3:3">
      <c r="C4198" s="14"/>
    </row>
    <row r="4199" spans="3:3">
      <c r="C4199" s="14"/>
    </row>
    <row r="4200" spans="3:3">
      <c r="C4200" s="14"/>
    </row>
    <row r="4201" spans="3:3">
      <c r="C4201" s="14"/>
    </row>
    <row r="4202" spans="3:3">
      <c r="C4202" s="14"/>
    </row>
    <row r="4203" spans="3:3">
      <c r="C4203" s="14"/>
    </row>
    <row r="4204" spans="3:3">
      <c r="C4204" s="14"/>
    </row>
    <row r="4205" spans="3:3">
      <c r="C4205" s="14"/>
    </row>
    <row r="4206" spans="3:3">
      <c r="C4206" s="14"/>
    </row>
    <row r="4207" spans="3:3">
      <c r="C4207" s="14"/>
    </row>
    <row r="4208" spans="3:3">
      <c r="C4208" s="14"/>
    </row>
    <row r="4209" spans="3:3">
      <c r="C4209" s="14"/>
    </row>
    <row r="4210" spans="3:3">
      <c r="C4210" s="14"/>
    </row>
    <row r="4211" spans="3:3">
      <c r="C4211" s="14"/>
    </row>
    <row r="4212" spans="3:3">
      <c r="C4212" s="14"/>
    </row>
    <row r="4213" spans="3:3">
      <c r="C4213" s="14"/>
    </row>
    <row r="4214" spans="3:3">
      <c r="C4214" s="14"/>
    </row>
    <row r="4215" spans="3:3">
      <c r="C4215" s="14"/>
    </row>
    <row r="4216" spans="3:3">
      <c r="C4216" s="14"/>
    </row>
    <row r="4217" spans="3:3">
      <c r="C4217" s="14"/>
    </row>
    <row r="4218" spans="3:3">
      <c r="C4218" s="14"/>
    </row>
    <row r="4219" spans="3:3">
      <c r="C4219" s="14"/>
    </row>
    <row r="4220" spans="3:3">
      <c r="C4220" s="14"/>
    </row>
    <row r="4221" spans="3:3">
      <c r="C4221" s="14"/>
    </row>
    <row r="4222" spans="3:3">
      <c r="C4222" s="14"/>
    </row>
    <row r="4223" spans="3:3">
      <c r="C4223" s="14"/>
    </row>
    <row r="4224" spans="3:3">
      <c r="C4224" s="14"/>
    </row>
    <row r="4225" spans="3:3">
      <c r="C4225" s="14"/>
    </row>
    <row r="4226" spans="3:3">
      <c r="C4226" s="14"/>
    </row>
    <row r="4227" spans="3:3">
      <c r="C4227" s="14"/>
    </row>
    <row r="4228" spans="3:3">
      <c r="C4228" s="14"/>
    </row>
    <row r="4229" spans="3:3">
      <c r="C4229" s="14"/>
    </row>
    <row r="4230" spans="3:3">
      <c r="C4230" s="14"/>
    </row>
    <row r="4231" spans="3:3">
      <c r="C4231" s="14"/>
    </row>
    <row r="4232" spans="3:3">
      <c r="C4232" s="14"/>
    </row>
    <row r="4233" spans="3:3">
      <c r="C4233" s="14"/>
    </row>
    <row r="4234" spans="3:3">
      <c r="C4234" s="14"/>
    </row>
    <row r="4235" spans="3:3">
      <c r="C4235" s="14"/>
    </row>
    <row r="4236" spans="3:3">
      <c r="C4236" s="14"/>
    </row>
    <row r="4237" spans="3:3">
      <c r="C4237" s="14"/>
    </row>
    <row r="4238" spans="3:3">
      <c r="C4238" s="14"/>
    </row>
    <row r="4239" spans="3:3">
      <c r="C4239" s="14"/>
    </row>
    <row r="4240" spans="3:3">
      <c r="C4240" s="14"/>
    </row>
    <row r="4241" spans="3:3">
      <c r="C4241" s="14"/>
    </row>
    <row r="4242" spans="3:3">
      <c r="C4242" s="14"/>
    </row>
    <row r="4243" spans="3:3">
      <c r="C4243" s="14"/>
    </row>
    <row r="4244" spans="3:3">
      <c r="C4244" s="14"/>
    </row>
    <row r="4245" spans="3:3">
      <c r="C4245" s="14"/>
    </row>
    <row r="4246" spans="3:3">
      <c r="C4246" s="14"/>
    </row>
    <row r="4247" spans="3:3">
      <c r="C4247" s="14"/>
    </row>
    <row r="4248" spans="3:3">
      <c r="C4248" s="14"/>
    </row>
    <row r="4249" spans="3:3">
      <c r="C4249" s="14"/>
    </row>
    <row r="4250" spans="3:3">
      <c r="C4250" s="14"/>
    </row>
    <row r="4251" spans="3:3">
      <c r="C4251" s="14"/>
    </row>
    <row r="4252" spans="3:3">
      <c r="C4252" s="14"/>
    </row>
    <row r="4253" spans="3:3">
      <c r="C4253" s="14"/>
    </row>
    <row r="4254" spans="3:3">
      <c r="C4254" s="14"/>
    </row>
    <row r="4255" spans="3:3">
      <c r="C4255" s="14"/>
    </row>
    <row r="4256" spans="3:3">
      <c r="C4256" s="14"/>
    </row>
    <row r="4257" spans="3:3">
      <c r="C4257" s="14"/>
    </row>
    <row r="4258" spans="3:3">
      <c r="C4258" s="14"/>
    </row>
    <row r="4259" spans="3:3">
      <c r="C4259" s="14"/>
    </row>
    <row r="4260" spans="3:3">
      <c r="C4260" s="14"/>
    </row>
    <row r="4261" spans="3:3">
      <c r="C4261" s="14"/>
    </row>
    <row r="4262" spans="3:3">
      <c r="C4262" s="14"/>
    </row>
    <row r="4263" spans="3:3">
      <c r="C4263" s="14"/>
    </row>
    <row r="4264" spans="3:3">
      <c r="C4264" s="14"/>
    </row>
    <row r="4265" spans="3:3">
      <c r="C4265" s="14"/>
    </row>
    <row r="4266" spans="3:3">
      <c r="C4266" s="14"/>
    </row>
    <row r="4267" spans="3:3">
      <c r="C4267" s="14"/>
    </row>
    <row r="4268" spans="3:3">
      <c r="C4268" s="14"/>
    </row>
    <row r="4269" spans="3:3">
      <c r="C4269" s="14"/>
    </row>
    <row r="4270" spans="3:3">
      <c r="C4270" s="14"/>
    </row>
    <row r="4271" spans="3:3">
      <c r="C4271" s="14"/>
    </row>
    <row r="4272" spans="3:3">
      <c r="C4272" s="14"/>
    </row>
    <row r="4273" spans="3:3">
      <c r="C4273" s="14"/>
    </row>
    <row r="4274" spans="3:3">
      <c r="C4274" s="14"/>
    </row>
    <row r="4275" spans="3:3">
      <c r="C4275" s="14"/>
    </row>
    <row r="4276" spans="3:3">
      <c r="C4276" s="14"/>
    </row>
    <row r="4277" spans="3:3">
      <c r="C4277" s="14"/>
    </row>
    <row r="4278" spans="3:3">
      <c r="C4278" s="14"/>
    </row>
    <row r="4279" spans="3:3">
      <c r="C4279" s="14"/>
    </row>
    <row r="4280" spans="3:3">
      <c r="C4280" s="14"/>
    </row>
    <row r="4281" spans="3:3">
      <c r="C4281" s="14"/>
    </row>
    <row r="4282" spans="3:3">
      <c r="C4282" s="14"/>
    </row>
    <row r="4283" spans="3:3">
      <c r="C4283" s="14"/>
    </row>
    <row r="4284" spans="3:3">
      <c r="C4284" s="14"/>
    </row>
    <row r="4285" spans="3:3">
      <c r="C4285" s="14"/>
    </row>
    <row r="4286" spans="3:3">
      <c r="C4286" s="14"/>
    </row>
    <row r="4287" spans="3:3">
      <c r="C4287" s="14"/>
    </row>
    <row r="4288" spans="3:3">
      <c r="C4288" s="14"/>
    </row>
    <row r="4289" spans="3:3">
      <c r="C4289" s="14"/>
    </row>
    <row r="4290" spans="3:3">
      <c r="C4290" s="14"/>
    </row>
    <row r="4291" spans="3:3">
      <c r="C4291" s="14"/>
    </row>
    <row r="4292" spans="3:3">
      <c r="C4292" s="14"/>
    </row>
    <row r="4293" spans="3:3">
      <c r="C4293" s="14"/>
    </row>
    <row r="4294" spans="3:3">
      <c r="C4294" s="14"/>
    </row>
    <row r="4295" spans="3:3">
      <c r="C4295" s="14"/>
    </row>
    <row r="4296" spans="3:3">
      <c r="C4296" s="14"/>
    </row>
    <row r="4297" spans="3:3">
      <c r="C4297" s="14"/>
    </row>
    <row r="4298" spans="3:3">
      <c r="C4298" s="14"/>
    </row>
    <row r="4299" spans="3:3">
      <c r="C4299" s="14"/>
    </row>
    <row r="4300" spans="3:3">
      <c r="C4300" s="14"/>
    </row>
    <row r="4301" spans="3:3">
      <c r="C4301" s="14"/>
    </row>
    <row r="4302" spans="3:3">
      <c r="C4302" s="14"/>
    </row>
    <row r="4303" spans="3:3">
      <c r="C4303" s="14"/>
    </row>
    <row r="4304" spans="3:3">
      <c r="C4304" s="14"/>
    </row>
    <row r="4305" spans="3:3">
      <c r="C4305" s="14"/>
    </row>
    <row r="4306" spans="3:3">
      <c r="C4306" s="14"/>
    </row>
    <row r="4307" spans="3:3">
      <c r="C4307" s="14"/>
    </row>
    <row r="4308" spans="3:3">
      <c r="C4308" s="14"/>
    </row>
    <row r="4309" spans="3:3">
      <c r="C4309" s="14"/>
    </row>
    <row r="4310" spans="3:3">
      <c r="C4310" s="14"/>
    </row>
    <row r="4311" spans="3:3">
      <c r="C4311" s="14"/>
    </row>
    <row r="4312" spans="3:3">
      <c r="C4312" s="14"/>
    </row>
    <row r="4313" spans="3:3">
      <c r="C4313" s="14"/>
    </row>
    <row r="4314" spans="3:3">
      <c r="C4314" s="14"/>
    </row>
    <row r="4315" spans="3:3">
      <c r="C4315" s="14"/>
    </row>
    <row r="4316" spans="3:3">
      <c r="C4316" s="14"/>
    </row>
    <row r="4317" spans="3:3">
      <c r="C4317" s="14"/>
    </row>
    <row r="4318" spans="3:3">
      <c r="C4318" s="14"/>
    </row>
    <row r="4319" spans="3:3">
      <c r="C4319" s="14"/>
    </row>
    <row r="4320" spans="3:3">
      <c r="C4320" s="14"/>
    </row>
    <row r="4321" spans="3:3">
      <c r="C4321" s="14"/>
    </row>
    <row r="4322" spans="3:3">
      <c r="C4322" s="14"/>
    </row>
    <row r="4323" spans="3:3">
      <c r="C4323" s="14"/>
    </row>
    <row r="4324" spans="3:3">
      <c r="C4324" s="14"/>
    </row>
    <row r="4325" spans="3:3">
      <c r="C4325" s="14"/>
    </row>
    <row r="4326" spans="3:3">
      <c r="C4326" s="14"/>
    </row>
    <row r="4327" spans="3:3">
      <c r="C4327" s="14"/>
    </row>
    <row r="4328" spans="3:3">
      <c r="C4328" s="14"/>
    </row>
    <row r="4329" spans="3:3">
      <c r="C4329" s="14"/>
    </row>
    <row r="4330" spans="3:3">
      <c r="C4330" s="14"/>
    </row>
    <row r="4331" spans="3:3">
      <c r="C4331" s="14"/>
    </row>
    <row r="4332" spans="3:3">
      <c r="C4332" s="14"/>
    </row>
    <row r="4333" spans="3:3">
      <c r="C4333" s="14"/>
    </row>
    <row r="4334" spans="3:3">
      <c r="C4334" s="14"/>
    </row>
    <row r="4335" spans="3:3">
      <c r="C4335" s="14"/>
    </row>
    <row r="4336" spans="3:3">
      <c r="C4336" s="14"/>
    </row>
    <row r="4337" spans="3:3">
      <c r="C4337" s="14"/>
    </row>
    <row r="4338" spans="3:3">
      <c r="C4338" s="14"/>
    </row>
    <row r="4339" spans="3:3">
      <c r="C4339" s="14"/>
    </row>
    <row r="4340" spans="3:3">
      <c r="C4340" s="14"/>
    </row>
    <row r="4341" spans="3:3">
      <c r="C4341" s="14"/>
    </row>
    <row r="4342" spans="3:3">
      <c r="C4342" s="14"/>
    </row>
    <row r="4343" spans="3:3">
      <c r="C4343" s="14"/>
    </row>
    <row r="4344" spans="3:3">
      <c r="C4344" s="14"/>
    </row>
    <row r="4345" spans="3:3">
      <c r="C4345" s="14"/>
    </row>
    <row r="4346" spans="3:3">
      <c r="C4346" s="14"/>
    </row>
    <row r="4347" spans="3:3">
      <c r="C4347" s="14"/>
    </row>
    <row r="4348" spans="3:3">
      <c r="C4348" s="14"/>
    </row>
    <row r="4349" spans="3:3">
      <c r="C4349" s="14"/>
    </row>
    <row r="4350" spans="3:3">
      <c r="C4350" s="14"/>
    </row>
    <row r="4351" spans="3:3">
      <c r="C4351" s="14"/>
    </row>
    <row r="4352" spans="3:3">
      <c r="C4352" s="14"/>
    </row>
    <row r="4353" spans="3:3">
      <c r="C4353" s="14"/>
    </row>
    <row r="4354" spans="3:3">
      <c r="C4354" s="14"/>
    </row>
    <row r="4355" spans="3:3">
      <c r="C4355" s="14"/>
    </row>
    <row r="4356" spans="3:3">
      <c r="C4356" s="14"/>
    </row>
    <row r="4357" spans="3:3">
      <c r="C4357" s="14"/>
    </row>
    <row r="4358" spans="3:3">
      <c r="C4358" s="14"/>
    </row>
    <row r="4359" spans="3:3">
      <c r="C4359" s="14"/>
    </row>
    <row r="4360" spans="3:3">
      <c r="C4360" s="14"/>
    </row>
    <row r="4361" spans="3:3">
      <c r="C4361" s="14"/>
    </row>
    <row r="4362" spans="3:3">
      <c r="C4362" s="14"/>
    </row>
    <row r="4363" spans="3:3">
      <c r="C4363" s="14"/>
    </row>
    <row r="4364" spans="3:3">
      <c r="C4364" s="14"/>
    </row>
    <row r="4365" spans="3:3">
      <c r="C4365" s="14"/>
    </row>
    <row r="4366" spans="3:3">
      <c r="C4366" s="14"/>
    </row>
    <row r="4367" spans="3:3">
      <c r="C4367" s="14"/>
    </row>
    <row r="4368" spans="3:3">
      <c r="C4368" s="14"/>
    </row>
    <row r="4369" spans="3:3">
      <c r="C4369" s="14"/>
    </row>
    <row r="4370" spans="3:3">
      <c r="C4370" s="14"/>
    </row>
    <row r="4371" spans="3:3">
      <c r="C4371" s="14"/>
    </row>
    <row r="4372" spans="3:3">
      <c r="C4372" s="14"/>
    </row>
    <row r="4373" spans="3:3">
      <c r="C4373" s="14"/>
    </row>
    <row r="4374" spans="3:3">
      <c r="C4374" s="14"/>
    </row>
    <row r="4375" spans="3:3">
      <c r="C4375" s="14"/>
    </row>
    <row r="4376" spans="3:3">
      <c r="C4376" s="14"/>
    </row>
    <row r="4377" spans="3:3">
      <c r="C4377" s="14"/>
    </row>
    <row r="4378" spans="3:3">
      <c r="C4378" s="14"/>
    </row>
    <row r="4379" spans="3:3">
      <c r="C4379" s="14"/>
    </row>
    <row r="4380" spans="3:3">
      <c r="C4380" s="14"/>
    </row>
    <row r="4381" spans="3:3">
      <c r="C4381" s="14"/>
    </row>
    <row r="4382" spans="3:3">
      <c r="C4382" s="14"/>
    </row>
    <row r="4383" spans="3:3">
      <c r="C4383" s="14"/>
    </row>
    <row r="4384" spans="3:3">
      <c r="C4384" s="14"/>
    </row>
    <row r="4385" spans="3:3">
      <c r="C4385" s="14"/>
    </row>
    <row r="4386" spans="3:3">
      <c r="C4386" s="14"/>
    </row>
    <row r="4387" spans="3:3">
      <c r="C4387" s="14"/>
    </row>
    <row r="4388" spans="3:3">
      <c r="C4388" s="14"/>
    </row>
    <row r="4389" spans="3:3">
      <c r="C4389" s="14"/>
    </row>
    <row r="4390" spans="3:3">
      <c r="C4390" s="14"/>
    </row>
    <row r="4391" spans="3:3">
      <c r="C4391" s="14"/>
    </row>
    <row r="4392" spans="3:3">
      <c r="C4392" s="14"/>
    </row>
    <row r="4393" spans="3:3">
      <c r="C4393" s="14"/>
    </row>
    <row r="4394" spans="3:3">
      <c r="C4394" s="14"/>
    </row>
    <row r="4395" spans="3:3">
      <c r="C4395" s="14"/>
    </row>
    <row r="4396" spans="3:3">
      <c r="C4396" s="14"/>
    </row>
    <row r="4397" spans="3:3">
      <c r="C4397" s="14"/>
    </row>
    <row r="4398" spans="3:3">
      <c r="C4398" s="14"/>
    </row>
    <row r="4399" spans="3:3">
      <c r="C4399" s="14"/>
    </row>
    <row r="4400" spans="3:3">
      <c r="C4400" s="14"/>
    </row>
    <row r="4401" spans="3:3">
      <c r="C4401" s="14"/>
    </row>
    <row r="4402" spans="3:3">
      <c r="C4402" s="14"/>
    </row>
    <row r="4403" spans="3:3">
      <c r="C4403" s="14"/>
    </row>
    <row r="4404" spans="3:3">
      <c r="C4404" s="14"/>
    </row>
    <row r="4405" spans="3:3">
      <c r="C4405" s="14"/>
    </row>
    <row r="4406" spans="3:3">
      <c r="C4406" s="14"/>
    </row>
    <row r="4407" spans="3:3">
      <c r="C4407" s="14"/>
    </row>
    <row r="4408" spans="3:3">
      <c r="C4408" s="14"/>
    </row>
    <row r="4409" spans="3:3">
      <c r="C4409" s="14"/>
    </row>
    <row r="4410" spans="3:3">
      <c r="C4410" s="14"/>
    </row>
    <row r="4411" spans="3:3">
      <c r="C4411" s="14"/>
    </row>
    <row r="4412" spans="3:3">
      <c r="C4412" s="14"/>
    </row>
    <row r="4413" spans="3:3">
      <c r="C4413" s="14"/>
    </row>
    <row r="4414" spans="3:3">
      <c r="C4414" s="14"/>
    </row>
    <row r="4415" spans="3:3">
      <c r="C4415" s="14"/>
    </row>
    <row r="4416" spans="3:3">
      <c r="C4416" s="14"/>
    </row>
    <row r="4417" spans="3:3">
      <c r="C4417" s="14"/>
    </row>
    <row r="4418" spans="3:3">
      <c r="C4418" s="14"/>
    </row>
    <row r="4419" spans="3:3">
      <c r="C4419" s="14"/>
    </row>
    <row r="4420" spans="3:3">
      <c r="C4420" s="14"/>
    </row>
    <row r="4421" spans="3:3">
      <c r="C4421" s="14"/>
    </row>
    <row r="4422" spans="3:3">
      <c r="C4422" s="14"/>
    </row>
    <row r="4423" spans="3:3">
      <c r="C4423" s="14"/>
    </row>
    <row r="4424" spans="3:3">
      <c r="C4424" s="14"/>
    </row>
    <row r="4425" spans="3:3">
      <c r="C4425" s="14"/>
    </row>
    <row r="4426" spans="3:3">
      <c r="C4426" s="14"/>
    </row>
    <row r="4427" spans="3:3">
      <c r="C4427" s="14"/>
    </row>
    <row r="4428" spans="3:3">
      <c r="C4428" s="14"/>
    </row>
    <row r="4429" spans="3:3">
      <c r="C4429" s="14"/>
    </row>
    <row r="4430" spans="3:3">
      <c r="C4430" s="14"/>
    </row>
    <row r="4431" spans="3:3">
      <c r="C4431" s="14"/>
    </row>
    <row r="4432" spans="3:3">
      <c r="C4432" s="14"/>
    </row>
    <row r="4433" spans="3:3">
      <c r="C4433" s="14"/>
    </row>
    <row r="4434" spans="3:3">
      <c r="C4434" s="14"/>
    </row>
    <row r="4435" spans="3:3">
      <c r="C4435" s="14"/>
    </row>
    <row r="4436" spans="3:3">
      <c r="C4436" s="14"/>
    </row>
    <row r="4437" spans="3:3">
      <c r="C4437" s="14"/>
    </row>
    <row r="4438" spans="3:3">
      <c r="C4438" s="14"/>
    </row>
    <row r="4439" spans="3:3">
      <c r="C4439" s="14"/>
    </row>
    <row r="4440" spans="3:3">
      <c r="C4440" s="14"/>
    </row>
    <row r="4441" spans="3:3">
      <c r="C4441" s="14"/>
    </row>
    <row r="4442" spans="3:3">
      <c r="C4442" s="14"/>
    </row>
    <row r="4443" spans="3:3">
      <c r="C4443" s="14"/>
    </row>
    <row r="4444" spans="3:3">
      <c r="C4444" s="14"/>
    </row>
    <row r="4445" spans="3:3">
      <c r="C4445" s="14"/>
    </row>
    <row r="4446" spans="3:3">
      <c r="C4446" s="14"/>
    </row>
    <row r="4447" spans="3:3">
      <c r="C4447" s="14"/>
    </row>
    <row r="4448" spans="3:3">
      <c r="C4448" s="14"/>
    </row>
    <row r="4449" spans="3:3">
      <c r="C4449" s="14"/>
    </row>
    <row r="4450" spans="3:3">
      <c r="C4450" s="14"/>
    </row>
    <row r="4451" spans="3:3">
      <c r="C4451" s="14"/>
    </row>
    <row r="4452" spans="3:3">
      <c r="C4452" s="14"/>
    </row>
    <row r="4453" spans="3:3">
      <c r="C4453" s="14"/>
    </row>
    <row r="4454" spans="3:3">
      <c r="C4454" s="14"/>
    </row>
    <row r="4455" spans="3:3">
      <c r="C4455" s="14"/>
    </row>
    <row r="4456" spans="3:3">
      <c r="C4456" s="14"/>
    </row>
    <row r="4457" spans="3:3">
      <c r="C4457" s="14"/>
    </row>
    <row r="4458" spans="3:3">
      <c r="C4458" s="14"/>
    </row>
    <row r="4459" spans="3:3">
      <c r="C4459" s="14"/>
    </row>
    <row r="4460" spans="3:3">
      <c r="C4460" s="14"/>
    </row>
    <row r="4461" spans="3:3">
      <c r="C4461" s="14"/>
    </row>
    <row r="4462" spans="3:3">
      <c r="C4462" s="14"/>
    </row>
    <row r="4463" spans="3:3">
      <c r="C4463" s="14"/>
    </row>
    <row r="4464" spans="3:3">
      <c r="C4464" s="14"/>
    </row>
    <row r="4465" spans="3:3">
      <c r="C4465" s="14"/>
    </row>
    <row r="4466" spans="3:3">
      <c r="C4466" s="14"/>
    </row>
    <row r="4467" spans="3:3">
      <c r="C4467" s="14"/>
    </row>
    <row r="4468" spans="3:3">
      <c r="C4468" s="14"/>
    </row>
    <row r="4469" spans="3:3">
      <c r="C4469" s="14"/>
    </row>
    <row r="4470" spans="3:3">
      <c r="C4470" s="14"/>
    </row>
    <row r="4471" spans="3:3">
      <c r="C4471" s="14"/>
    </row>
    <row r="4472" spans="3:3">
      <c r="C4472" s="14"/>
    </row>
    <row r="4473" spans="3:3">
      <c r="C4473" s="14"/>
    </row>
    <row r="4474" spans="3:3">
      <c r="C4474" s="14"/>
    </row>
    <row r="4475" spans="3:3">
      <c r="C4475" s="14"/>
    </row>
    <row r="4476" spans="3:3">
      <c r="C4476" s="14"/>
    </row>
    <row r="4477" spans="3:3">
      <c r="C4477" s="14"/>
    </row>
    <row r="4478" spans="3:3">
      <c r="C4478" s="14"/>
    </row>
    <row r="4479" spans="3:3">
      <c r="C4479" s="14"/>
    </row>
    <row r="4480" spans="3:3">
      <c r="C4480" s="14"/>
    </row>
    <row r="4481" spans="3:3">
      <c r="C4481" s="14"/>
    </row>
    <row r="4482" spans="3:3">
      <c r="C4482" s="14"/>
    </row>
    <row r="4483" spans="3:3">
      <c r="C4483" s="14"/>
    </row>
    <row r="4484" spans="3:3">
      <c r="C4484" s="14"/>
    </row>
    <row r="4485" spans="3:3">
      <c r="C4485" s="14"/>
    </row>
    <row r="4486" spans="3:3">
      <c r="C4486" s="14"/>
    </row>
    <row r="4487" spans="3:3">
      <c r="C4487" s="14"/>
    </row>
    <row r="4488" spans="3:3">
      <c r="C4488" s="14"/>
    </row>
    <row r="4489" spans="3:3">
      <c r="C4489" s="14"/>
    </row>
    <row r="4490" spans="3:3">
      <c r="C4490" s="14"/>
    </row>
    <row r="4491" spans="3:3">
      <c r="C4491" s="14"/>
    </row>
    <row r="4492" spans="3:3">
      <c r="C4492" s="14"/>
    </row>
    <row r="4493" spans="3:3">
      <c r="C4493" s="14"/>
    </row>
    <row r="4494" spans="3:3">
      <c r="C4494" s="14"/>
    </row>
    <row r="4495" spans="3:3">
      <c r="C4495" s="14"/>
    </row>
    <row r="4496" spans="3:3">
      <c r="C4496" s="14"/>
    </row>
    <row r="4497" spans="3:3">
      <c r="C4497" s="14"/>
    </row>
    <row r="4498" spans="3:3">
      <c r="C4498" s="14"/>
    </row>
    <row r="4499" spans="3:3">
      <c r="C4499" s="14"/>
    </row>
    <row r="4500" spans="3:3">
      <c r="C4500" s="14"/>
    </row>
    <row r="4501" spans="3:3">
      <c r="C4501" s="14"/>
    </row>
    <row r="4502" spans="3:3">
      <c r="C4502" s="14"/>
    </row>
    <row r="4503" spans="3:3">
      <c r="C4503" s="14"/>
    </row>
    <row r="4504" spans="3:3">
      <c r="C4504" s="14"/>
    </row>
    <row r="4505" spans="3:3">
      <c r="C4505" s="14"/>
    </row>
    <row r="4506" spans="3:3">
      <c r="C4506" s="14"/>
    </row>
    <row r="4507" spans="3:3">
      <c r="C4507" s="14"/>
    </row>
    <row r="4508" spans="3:3">
      <c r="C4508" s="14"/>
    </row>
    <row r="4509" spans="3:3">
      <c r="C4509" s="14"/>
    </row>
    <row r="4510" spans="3:3">
      <c r="C4510" s="14"/>
    </row>
    <row r="4511" spans="3:3">
      <c r="C4511" s="14"/>
    </row>
    <row r="4512" spans="3:3">
      <c r="C4512" s="14"/>
    </row>
    <row r="4513" spans="3:3">
      <c r="C4513" s="14"/>
    </row>
    <row r="4514" spans="3:3">
      <c r="C4514" s="14"/>
    </row>
    <row r="4515" spans="3:3">
      <c r="C4515" s="14"/>
    </row>
    <row r="4516" spans="3:3">
      <c r="C4516" s="14"/>
    </row>
    <row r="4517" spans="3:3">
      <c r="C4517" s="14"/>
    </row>
    <row r="4518" spans="3:3">
      <c r="C4518" s="14"/>
    </row>
    <row r="4519" spans="3:3">
      <c r="C4519" s="14"/>
    </row>
    <row r="4520" spans="3:3">
      <c r="C4520" s="14"/>
    </row>
    <row r="4521" spans="3:3">
      <c r="C4521" s="14"/>
    </row>
    <row r="4522" spans="3:3">
      <c r="C4522" s="14"/>
    </row>
    <row r="4523" spans="3:3">
      <c r="C4523" s="14"/>
    </row>
    <row r="4524" spans="3:3">
      <c r="C4524" s="14"/>
    </row>
    <row r="4525" spans="3:3">
      <c r="C4525" s="14"/>
    </row>
    <row r="4526" spans="3:3">
      <c r="C4526" s="14"/>
    </row>
    <row r="4527" spans="3:3">
      <c r="C4527" s="14"/>
    </row>
    <row r="4528" spans="3:3">
      <c r="C4528" s="14"/>
    </row>
    <row r="4529" spans="3:3">
      <c r="C4529" s="14"/>
    </row>
    <row r="4530" spans="3:3">
      <c r="C4530" s="14"/>
    </row>
    <row r="4531" spans="3:3">
      <c r="C4531" s="14"/>
    </row>
    <row r="4532" spans="3:3">
      <c r="C4532" s="14"/>
    </row>
    <row r="4533" spans="3:3">
      <c r="C4533" s="14"/>
    </row>
    <row r="4534" spans="3:3">
      <c r="C4534" s="14"/>
    </row>
    <row r="4535" spans="3:3">
      <c r="C4535" s="14"/>
    </row>
    <row r="4536" spans="3:3">
      <c r="C4536" s="14"/>
    </row>
    <row r="4537" spans="3:3">
      <c r="C4537" s="14"/>
    </row>
    <row r="4538" spans="3:3">
      <c r="C4538" s="14"/>
    </row>
    <row r="4539" spans="3:3">
      <c r="C4539" s="14"/>
    </row>
    <row r="4540" spans="3:3">
      <c r="C4540" s="14"/>
    </row>
    <row r="4541" spans="3:3">
      <c r="C4541" s="14"/>
    </row>
    <row r="4542" spans="3:3">
      <c r="C4542" s="14"/>
    </row>
    <row r="4543" spans="3:3">
      <c r="C4543" s="14"/>
    </row>
    <row r="4544" spans="3:3">
      <c r="C4544" s="14"/>
    </row>
    <row r="4545" spans="3:3">
      <c r="C4545" s="14"/>
    </row>
    <row r="4546" spans="3:3">
      <c r="C4546" s="14"/>
    </row>
    <row r="4547" spans="3:3">
      <c r="C4547" s="14"/>
    </row>
    <row r="4548" spans="3:3">
      <c r="C4548" s="14"/>
    </row>
    <row r="4549" spans="3:3">
      <c r="C4549" s="14"/>
    </row>
    <row r="4550" spans="3:3">
      <c r="C4550" s="14"/>
    </row>
    <row r="4551" spans="3:3">
      <c r="C4551" s="14"/>
    </row>
    <row r="4552" spans="3:3">
      <c r="C4552" s="14"/>
    </row>
    <row r="4553" spans="3:3">
      <c r="C4553" s="14"/>
    </row>
    <row r="4554" spans="3:3">
      <c r="C4554" s="14"/>
    </row>
    <row r="4555" spans="3:3">
      <c r="C4555" s="14"/>
    </row>
    <row r="4556" spans="3:3">
      <c r="C4556" s="14"/>
    </row>
    <row r="4557" spans="3:3">
      <c r="C4557" s="14"/>
    </row>
    <row r="4558" spans="3:3">
      <c r="C4558" s="14"/>
    </row>
    <row r="4559" spans="3:3">
      <c r="C4559" s="14"/>
    </row>
    <row r="4560" spans="3:3">
      <c r="C4560" s="14"/>
    </row>
    <row r="4561" spans="3:3">
      <c r="C4561" s="14"/>
    </row>
    <row r="4562" spans="3:3">
      <c r="C4562" s="14"/>
    </row>
    <row r="4563" spans="3:3">
      <c r="C4563" s="14"/>
    </row>
    <row r="4564" spans="3:3">
      <c r="C4564" s="14"/>
    </row>
    <row r="4565" spans="3:3">
      <c r="C4565" s="14"/>
    </row>
    <row r="4566" spans="3:3">
      <c r="C4566" s="14"/>
    </row>
    <row r="4567" spans="3:3">
      <c r="C4567" s="14"/>
    </row>
    <row r="4568" spans="3:3">
      <c r="C4568" s="14"/>
    </row>
    <row r="4569" spans="3:3">
      <c r="C4569" s="14"/>
    </row>
    <row r="4570" spans="3:3">
      <c r="C4570" s="14"/>
    </row>
    <row r="4571" spans="3:3">
      <c r="C4571" s="14"/>
    </row>
    <row r="4572" spans="3:3">
      <c r="C4572" s="14"/>
    </row>
    <row r="4573" spans="3:3">
      <c r="C4573" s="14"/>
    </row>
    <row r="4574" spans="3:3">
      <c r="C4574" s="14"/>
    </row>
    <row r="4575" spans="3:3">
      <c r="C4575" s="14"/>
    </row>
    <row r="4576" spans="3:3">
      <c r="C4576" s="14"/>
    </row>
    <row r="4577" spans="3:3">
      <c r="C4577" s="14"/>
    </row>
    <row r="4578" spans="3:3">
      <c r="C4578" s="14"/>
    </row>
    <row r="4579" spans="3:3">
      <c r="C4579" s="14"/>
    </row>
    <row r="4580" spans="3:3">
      <c r="C4580" s="14"/>
    </row>
    <row r="4581" spans="3:3">
      <c r="C4581" s="14"/>
    </row>
    <row r="4582" spans="3:3">
      <c r="C4582" s="14"/>
    </row>
    <row r="4583" spans="3:3">
      <c r="C4583" s="14"/>
    </row>
    <row r="4584" spans="3:3">
      <c r="C4584" s="14"/>
    </row>
    <row r="4585" spans="3:3">
      <c r="C4585" s="14"/>
    </row>
    <row r="4586" spans="3:3">
      <c r="C4586" s="14"/>
    </row>
    <row r="4587" spans="3:3">
      <c r="C4587" s="14"/>
    </row>
    <row r="4588" spans="3:3">
      <c r="C4588" s="14"/>
    </row>
    <row r="4589" spans="3:3">
      <c r="C4589" s="14"/>
    </row>
    <row r="4590" spans="3:3">
      <c r="C4590" s="14"/>
    </row>
    <row r="4591" spans="3:3">
      <c r="C4591" s="14"/>
    </row>
    <row r="4592" spans="3:3">
      <c r="C4592" s="14"/>
    </row>
    <row r="4593" spans="3:3">
      <c r="C4593" s="14"/>
    </row>
    <row r="4594" spans="3:3">
      <c r="C4594" s="14"/>
    </row>
    <row r="4595" spans="3:3">
      <c r="C4595" s="14"/>
    </row>
    <row r="4596" spans="3:3">
      <c r="C4596" s="14"/>
    </row>
    <row r="4597" spans="3:3">
      <c r="C4597" s="14"/>
    </row>
    <row r="4598" spans="3:3">
      <c r="C4598" s="14"/>
    </row>
    <row r="4599" spans="3:3">
      <c r="C4599" s="14"/>
    </row>
    <row r="4600" spans="3:3">
      <c r="C4600" s="14"/>
    </row>
    <row r="4601" spans="3:3">
      <c r="C4601" s="14"/>
    </row>
    <row r="4602" spans="3:3">
      <c r="C4602" s="14"/>
    </row>
    <row r="4603" spans="3:3">
      <c r="C4603" s="14"/>
    </row>
    <row r="4604" spans="3:3">
      <c r="C4604" s="14"/>
    </row>
    <row r="4605" spans="3:3">
      <c r="C4605" s="14"/>
    </row>
    <row r="4606" spans="3:3">
      <c r="C4606" s="14"/>
    </row>
    <row r="4607" spans="3:3">
      <c r="C4607" s="14"/>
    </row>
    <row r="4608" spans="3:3">
      <c r="C4608" s="14"/>
    </row>
    <row r="4609" spans="3:3">
      <c r="C4609" s="14"/>
    </row>
    <row r="4610" spans="3:3">
      <c r="C4610" s="14"/>
    </row>
    <row r="4611" spans="3:3">
      <c r="C4611" s="14"/>
    </row>
    <row r="4612" spans="3:3">
      <c r="C4612" s="14"/>
    </row>
    <row r="4613" spans="3:3">
      <c r="C4613" s="14"/>
    </row>
    <row r="4614" spans="3:3">
      <c r="C4614" s="14"/>
    </row>
    <row r="4615" spans="3:3">
      <c r="C4615" s="14"/>
    </row>
    <row r="4616" spans="3:3">
      <c r="C4616" s="14"/>
    </row>
    <row r="4617" spans="3:3">
      <c r="C4617" s="14"/>
    </row>
    <row r="4618" spans="3:3">
      <c r="C4618" s="14"/>
    </row>
    <row r="4619" spans="3:3">
      <c r="C4619" s="14"/>
    </row>
    <row r="4620" spans="3:3">
      <c r="C4620" s="14"/>
    </row>
    <row r="4621" spans="3:3">
      <c r="C4621" s="14"/>
    </row>
    <row r="4622" spans="3:3">
      <c r="C4622" s="14"/>
    </row>
    <row r="4623" spans="3:3">
      <c r="C4623" s="14"/>
    </row>
    <row r="4624" spans="3:3">
      <c r="C4624" s="14"/>
    </row>
    <row r="4625" spans="3:3">
      <c r="C4625" s="14"/>
    </row>
    <row r="4626" spans="3:3">
      <c r="C4626" s="14"/>
    </row>
    <row r="4627" spans="3:3">
      <c r="C4627" s="14"/>
    </row>
    <row r="4628" spans="3:3">
      <c r="C4628" s="14"/>
    </row>
    <row r="4629" spans="3:3">
      <c r="C4629" s="14"/>
    </row>
    <row r="4630" spans="3:3">
      <c r="C4630" s="14"/>
    </row>
    <row r="4631" spans="3:3">
      <c r="C4631" s="14"/>
    </row>
    <row r="4632" spans="3:3">
      <c r="C4632" s="14"/>
    </row>
    <row r="4633" spans="3:3">
      <c r="C4633" s="14"/>
    </row>
    <row r="4634" spans="3:3">
      <c r="C4634" s="14"/>
    </row>
    <row r="4635" spans="3:3">
      <c r="C4635" s="14"/>
    </row>
    <row r="4636" spans="3:3">
      <c r="C4636" s="14"/>
    </row>
    <row r="4637" spans="3:3">
      <c r="C4637" s="14"/>
    </row>
    <row r="4638" spans="3:3">
      <c r="C4638" s="14"/>
    </row>
    <row r="4639" spans="3:3">
      <c r="C4639" s="14"/>
    </row>
    <row r="4640" spans="3:3">
      <c r="C4640" s="14"/>
    </row>
    <row r="4641" spans="3:3">
      <c r="C4641" s="14"/>
    </row>
    <row r="4642" spans="3:3">
      <c r="C4642" s="14"/>
    </row>
    <row r="4643" spans="3:3">
      <c r="C4643" s="14"/>
    </row>
    <row r="4644" spans="3:3">
      <c r="C4644" s="14"/>
    </row>
    <row r="4645" spans="3:3">
      <c r="C4645" s="14"/>
    </row>
    <row r="4646" spans="3:3">
      <c r="C4646" s="14"/>
    </row>
    <row r="4647" spans="3:3">
      <c r="C4647" s="14"/>
    </row>
    <row r="4648" spans="3:3">
      <c r="C4648" s="14"/>
    </row>
    <row r="4649" spans="3:3">
      <c r="C4649" s="14"/>
    </row>
    <row r="4650" spans="3:3">
      <c r="C4650" s="14"/>
    </row>
    <row r="4651" spans="3:3">
      <c r="C4651" s="14"/>
    </row>
    <row r="4652" spans="3:3">
      <c r="C4652" s="14"/>
    </row>
    <row r="4653" spans="3:3">
      <c r="C4653" s="14"/>
    </row>
    <row r="4654" spans="3:3">
      <c r="C4654" s="14"/>
    </row>
    <row r="4655" spans="3:3">
      <c r="C4655" s="14"/>
    </row>
    <row r="4656" spans="3:3">
      <c r="C4656" s="14"/>
    </row>
    <row r="4657" spans="3:3">
      <c r="C4657" s="14"/>
    </row>
    <row r="4658" spans="3:3">
      <c r="C4658" s="14"/>
    </row>
    <row r="4659" spans="3:3">
      <c r="C4659" s="14"/>
    </row>
    <row r="4660" spans="3:3">
      <c r="C4660" s="14"/>
    </row>
    <row r="4661" spans="3:3">
      <c r="C4661" s="14"/>
    </row>
    <row r="4662" spans="3:3">
      <c r="C4662" s="14"/>
    </row>
    <row r="4663" spans="3:3">
      <c r="C4663" s="14"/>
    </row>
    <row r="4664" spans="3:3">
      <c r="C4664" s="14"/>
    </row>
    <row r="4665" spans="3:3">
      <c r="C4665" s="14"/>
    </row>
    <row r="4666" spans="3:3">
      <c r="C4666" s="14"/>
    </row>
    <row r="4667" spans="3:3">
      <c r="C4667" s="14"/>
    </row>
    <row r="4668" spans="3:3">
      <c r="C4668" s="14"/>
    </row>
    <row r="4669" spans="3:3">
      <c r="C4669" s="14"/>
    </row>
    <row r="4670" spans="3:3">
      <c r="C4670" s="14"/>
    </row>
    <row r="4671" spans="3:3">
      <c r="C4671" s="14"/>
    </row>
    <row r="4672" spans="3:3">
      <c r="C4672" s="14"/>
    </row>
    <row r="4673" spans="3:3">
      <c r="C4673" s="14"/>
    </row>
    <row r="4674" spans="3:3">
      <c r="C4674" s="14"/>
    </row>
    <row r="4675" spans="3:3">
      <c r="C4675" s="14"/>
    </row>
    <row r="4676" spans="3:3">
      <c r="C4676" s="14"/>
    </row>
    <row r="4677" spans="3:3">
      <c r="C4677" s="14"/>
    </row>
    <row r="4678" spans="3:3">
      <c r="C4678" s="14"/>
    </row>
    <row r="4679" spans="3:3">
      <c r="C4679" s="14"/>
    </row>
    <row r="4680" spans="3:3">
      <c r="C4680" s="14"/>
    </row>
    <row r="4681" spans="3:3">
      <c r="C4681" s="14"/>
    </row>
    <row r="4682" spans="3:3">
      <c r="C4682" s="14"/>
    </row>
    <row r="4683" spans="3:3">
      <c r="C4683" s="14"/>
    </row>
    <row r="4684" spans="3:3">
      <c r="C4684" s="14"/>
    </row>
    <row r="4685" spans="3:3">
      <c r="C4685" s="14"/>
    </row>
    <row r="4686" spans="3:3">
      <c r="C4686" s="14"/>
    </row>
    <row r="4687" spans="3:3">
      <c r="C4687" s="14"/>
    </row>
    <row r="4688" spans="3:3">
      <c r="C4688" s="14"/>
    </row>
    <row r="4689" spans="3:3">
      <c r="C4689" s="14"/>
    </row>
    <row r="4690" spans="3:3">
      <c r="C4690" s="14"/>
    </row>
    <row r="4691" spans="3:3">
      <c r="C4691" s="14"/>
    </row>
    <row r="4692" spans="3:3">
      <c r="C4692" s="14"/>
    </row>
    <row r="4693" spans="3:3">
      <c r="C4693" s="14"/>
    </row>
    <row r="4694" spans="3:3">
      <c r="C4694" s="14"/>
    </row>
    <row r="4695" spans="3:3">
      <c r="C4695" s="14"/>
    </row>
    <row r="4696" spans="3:3">
      <c r="C4696" s="14"/>
    </row>
    <row r="4697" spans="3:3">
      <c r="C4697" s="14"/>
    </row>
    <row r="4698" spans="3:3">
      <c r="C4698" s="14"/>
    </row>
    <row r="4699" spans="3:3">
      <c r="C4699" s="14"/>
    </row>
    <row r="4700" spans="3:3">
      <c r="C4700" s="14"/>
    </row>
    <row r="4701" spans="3:3">
      <c r="C4701" s="14"/>
    </row>
    <row r="4702" spans="3:3">
      <c r="C4702" s="14"/>
    </row>
    <row r="4703" spans="3:3">
      <c r="C4703" s="14"/>
    </row>
    <row r="4704" spans="3:3">
      <c r="C4704" s="14"/>
    </row>
    <row r="4705" spans="3:3">
      <c r="C4705" s="14"/>
    </row>
    <row r="4706" spans="3:3">
      <c r="C4706" s="14"/>
    </row>
    <row r="4707" spans="3:3">
      <c r="C4707" s="14"/>
    </row>
    <row r="4708" spans="3:3">
      <c r="C4708" s="14"/>
    </row>
    <row r="4709" spans="3:3">
      <c r="C4709" s="14"/>
    </row>
    <row r="4710" spans="3:3">
      <c r="C4710" s="14"/>
    </row>
    <row r="4711" spans="3:3">
      <c r="C4711" s="14"/>
    </row>
    <row r="4712" spans="3:3">
      <c r="C4712" s="14"/>
    </row>
    <row r="4713" spans="3:3">
      <c r="C4713" s="14"/>
    </row>
    <row r="4714" spans="3:3">
      <c r="C4714" s="14"/>
    </row>
    <row r="4715" spans="3:3">
      <c r="C4715" s="14"/>
    </row>
    <row r="4716" spans="3:3">
      <c r="C4716" s="14"/>
    </row>
    <row r="4717" spans="3:3">
      <c r="C4717" s="14"/>
    </row>
    <row r="4718" spans="3:3">
      <c r="C4718" s="14"/>
    </row>
    <row r="4719" spans="3:3">
      <c r="C4719" s="14"/>
    </row>
    <row r="4720" spans="3:3">
      <c r="C4720" s="14"/>
    </row>
    <row r="4721" spans="3:3">
      <c r="C4721" s="14"/>
    </row>
    <row r="4722" spans="3:3">
      <c r="C4722" s="14"/>
    </row>
    <row r="4723" spans="3:3">
      <c r="C4723" s="14"/>
    </row>
    <row r="4724" spans="3:3">
      <c r="C4724" s="14"/>
    </row>
    <row r="4725" spans="3:3">
      <c r="C4725" s="14"/>
    </row>
    <row r="4726" spans="3:3">
      <c r="C4726" s="14"/>
    </row>
    <row r="4727" spans="3:3">
      <c r="C4727" s="14"/>
    </row>
    <row r="4728" spans="3:3">
      <c r="C4728" s="14"/>
    </row>
    <row r="4729" spans="3:3">
      <c r="C4729" s="14"/>
    </row>
    <row r="4730" spans="3:3">
      <c r="C4730" s="14"/>
    </row>
    <row r="4731" spans="3:3">
      <c r="C4731" s="14"/>
    </row>
    <row r="4732" spans="3:3">
      <c r="C4732" s="14"/>
    </row>
    <row r="4733" spans="3:3">
      <c r="C4733" s="14"/>
    </row>
    <row r="4734" spans="3:3">
      <c r="C4734" s="14"/>
    </row>
    <row r="4735" spans="3:3">
      <c r="C4735" s="14"/>
    </row>
    <row r="4736" spans="3:3">
      <c r="C4736" s="14"/>
    </row>
    <row r="4737" spans="3:3">
      <c r="C4737" s="14"/>
    </row>
    <row r="4738" spans="3:3">
      <c r="C4738" s="14"/>
    </row>
    <row r="4739" spans="3:3">
      <c r="C4739" s="14"/>
    </row>
    <row r="4740" spans="3:3">
      <c r="C4740" s="14"/>
    </row>
    <row r="4741" spans="3:3">
      <c r="C4741" s="14"/>
    </row>
    <row r="4742" spans="3:3">
      <c r="C4742" s="14"/>
    </row>
    <row r="4743" spans="3:3">
      <c r="C4743" s="14"/>
    </row>
    <row r="4744" spans="3:3">
      <c r="C4744" s="14"/>
    </row>
    <row r="4745" spans="3:3">
      <c r="C4745" s="14"/>
    </row>
    <row r="4746" spans="3:3">
      <c r="C4746" s="14"/>
    </row>
    <row r="4747" spans="3:3">
      <c r="C4747" s="14"/>
    </row>
    <row r="4748" spans="3:3">
      <c r="C4748" s="14"/>
    </row>
    <row r="4749" spans="3:3">
      <c r="C4749" s="14"/>
    </row>
    <row r="4750" spans="3:3">
      <c r="C4750" s="14"/>
    </row>
    <row r="4751" spans="3:3">
      <c r="C4751" s="14"/>
    </row>
    <row r="4752" spans="3:3">
      <c r="C4752" s="14"/>
    </row>
    <row r="4753" spans="3:3">
      <c r="C4753" s="14"/>
    </row>
    <row r="4754" spans="3:3">
      <c r="C4754" s="14"/>
    </row>
    <row r="4755" spans="3:3">
      <c r="C4755" s="14"/>
    </row>
    <row r="4756" spans="3:3">
      <c r="C4756" s="14"/>
    </row>
    <row r="4757" spans="3:3">
      <c r="C4757" s="14"/>
    </row>
    <row r="4758" spans="3:3">
      <c r="C4758" s="14"/>
    </row>
    <row r="4759" spans="3:3">
      <c r="C4759" s="14"/>
    </row>
    <row r="4760" spans="3:3">
      <c r="C4760" s="14"/>
    </row>
    <row r="4761" spans="3:3">
      <c r="C4761" s="14"/>
    </row>
    <row r="4762" spans="3:3">
      <c r="C4762" s="14"/>
    </row>
    <row r="4763" spans="3:3">
      <c r="C4763" s="14"/>
    </row>
    <row r="4764" spans="3:3">
      <c r="C4764" s="14"/>
    </row>
    <row r="4765" spans="3:3">
      <c r="C4765" s="14"/>
    </row>
    <row r="4766" spans="3:3">
      <c r="C4766" s="14"/>
    </row>
    <row r="4767" spans="3:3">
      <c r="C4767" s="14"/>
    </row>
    <row r="4768" spans="3:3">
      <c r="C4768" s="14"/>
    </row>
    <row r="4769" spans="3:3">
      <c r="C4769" s="14"/>
    </row>
    <row r="4770" spans="3:3">
      <c r="C4770" s="14"/>
    </row>
    <row r="4771" spans="3:3">
      <c r="C4771" s="14"/>
    </row>
    <row r="4772" spans="3:3">
      <c r="C4772" s="14"/>
    </row>
    <row r="4773" spans="3:3">
      <c r="C4773" s="14"/>
    </row>
    <row r="4774" spans="3:3">
      <c r="C4774" s="14"/>
    </row>
    <row r="4775" spans="3:3">
      <c r="C4775" s="14"/>
    </row>
    <row r="4776" spans="3:3">
      <c r="C4776" s="14"/>
    </row>
    <row r="4777" spans="3:3">
      <c r="C4777" s="14"/>
    </row>
    <row r="4778" spans="3:3">
      <c r="C4778" s="14"/>
    </row>
    <row r="4779" spans="3:3">
      <c r="C4779" s="14"/>
    </row>
    <row r="4780" spans="3:3">
      <c r="C4780" s="14"/>
    </row>
    <row r="4781" spans="3:3">
      <c r="C4781" s="14"/>
    </row>
    <row r="4782" spans="3:3">
      <c r="C4782" s="14"/>
    </row>
    <row r="4783" spans="3:3">
      <c r="C4783" s="14"/>
    </row>
    <row r="4784" spans="3:3">
      <c r="C4784" s="14"/>
    </row>
    <row r="4785" spans="3:3">
      <c r="C4785" s="14"/>
    </row>
    <row r="4786" spans="3:3">
      <c r="C4786" s="14"/>
    </row>
    <row r="4787" spans="3:3">
      <c r="C4787" s="14"/>
    </row>
    <row r="4788" spans="3:3">
      <c r="C4788" s="14"/>
    </row>
    <row r="4789" spans="3:3">
      <c r="C4789" s="14"/>
    </row>
    <row r="4790" spans="3:3">
      <c r="C4790" s="14"/>
    </row>
    <row r="4791" spans="3:3">
      <c r="C4791" s="14"/>
    </row>
    <row r="4792" spans="3:3">
      <c r="C4792" s="14"/>
    </row>
    <row r="4793" spans="3:3">
      <c r="C4793" s="14"/>
    </row>
    <row r="4794" spans="3:3">
      <c r="C4794" s="14"/>
    </row>
    <row r="4795" spans="3:3">
      <c r="C4795" s="14"/>
    </row>
    <row r="4796" spans="3:3">
      <c r="C4796" s="14"/>
    </row>
    <row r="4797" spans="3:3">
      <c r="C4797" s="14"/>
    </row>
    <row r="4798" spans="3:3">
      <c r="C4798" s="14"/>
    </row>
    <row r="4799" spans="3:3">
      <c r="C4799" s="14"/>
    </row>
    <row r="4800" spans="3:3">
      <c r="C4800" s="14"/>
    </row>
    <row r="4801" spans="3:3">
      <c r="C4801" s="14"/>
    </row>
    <row r="4802" spans="3:3">
      <c r="C4802" s="14"/>
    </row>
    <row r="4803" spans="3:3">
      <c r="C4803" s="14"/>
    </row>
    <row r="4804" spans="3:3">
      <c r="C4804" s="14"/>
    </row>
    <row r="4805" spans="3:3">
      <c r="C4805" s="14"/>
    </row>
    <row r="4806" spans="3:3">
      <c r="C4806" s="14"/>
    </row>
    <row r="4807" spans="3:3">
      <c r="C4807" s="14"/>
    </row>
    <row r="4808" spans="3:3">
      <c r="C4808" s="14"/>
    </row>
    <row r="4809" spans="3:3">
      <c r="C4809" s="14"/>
    </row>
    <row r="4810" spans="3:3">
      <c r="C4810" s="14"/>
    </row>
    <row r="4811" spans="3:3">
      <c r="C4811" s="14"/>
    </row>
    <row r="4812" spans="3:3">
      <c r="C4812" s="14"/>
    </row>
    <row r="4813" spans="3:3">
      <c r="C4813" s="14"/>
    </row>
    <row r="4814" spans="3:3">
      <c r="C4814" s="14"/>
    </row>
    <row r="4815" spans="3:3">
      <c r="C4815" s="14"/>
    </row>
    <row r="4816" spans="3:3">
      <c r="C4816" s="14"/>
    </row>
    <row r="4817" spans="3:3">
      <c r="C4817" s="14"/>
    </row>
    <row r="4818" spans="3:3">
      <c r="C4818" s="14"/>
    </row>
    <row r="4819" spans="3:3">
      <c r="C4819" s="14"/>
    </row>
    <row r="4820" spans="3:3">
      <c r="C4820" s="14"/>
    </row>
    <row r="4821" spans="3:3">
      <c r="C4821" s="14"/>
    </row>
    <row r="4822" spans="3:3">
      <c r="C4822" s="14"/>
    </row>
    <row r="4823" spans="3:3">
      <c r="C4823" s="14"/>
    </row>
    <row r="4824" spans="3:3">
      <c r="C4824" s="14"/>
    </row>
    <row r="4825" spans="3:3">
      <c r="C4825" s="14"/>
    </row>
    <row r="4826" spans="3:3">
      <c r="C4826" s="14"/>
    </row>
    <row r="4827" spans="3:3">
      <c r="C4827" s="14"/>
    </row>
    <row r="4828" spans="3:3">
      <c r="C4828" s="14"/>
    </row>
    <row r="4829" spans="3:3">
      <c r="C4829" s="14"/>
    </row>
    <row r="4830" spans="3:3">
      <c r="C4830" s="14"/>
    </row>
    <row r="4831" spans="3:3">
      <c r="C4831" s="14"/>
    </row>
    <row r="4832" spans="3:3">
      <c r="C4832" s="14"/>
    </row>
    <row r="4833" spans="3:3">
      <c r="C4833" s="14"/>
    </row>
    <row r="4834" spans="3:3">
      <c r="C4834" s="14"/>
    </row>
    <row r="4835" spans="3:3">
      <c r="C4835" s="14"/>
    </row>
    <row r="4836" spans="3:3">
      <c r="C4836" s="14"/>
    </row>
    <row r="4837" spans="3:3">
      <c r="C4837" s="14"/>
    </row>
    <row r="4838" spans="3:3">
      <c r="C4838" s="14"/>
    </row>
    <row r="4839" spans="3:3">
      <c r="C4839" s="14"/>
    </row>
    <row r="4840" spans="3:3">
      <c r="C4840" s="14"/>
    </row>
    <row r="4841" spans="3:3">
      <c r="C4841" s="14"/>
    </row>
    <row r="4842" spans="3:3">
      <c r="C4842" s="14"/>
    </row>
    <row r="4843" spans="3:3">
      <c r="C4843" s="14"/>
    </row>
    <row r="4844" spans="3:3">
      <c r="C4844" s="14"/>
    </row>
    <row r="4845" spans="3:3">
      <c r="C4845" s="14"/>
    </row>
    <row r="4846" spans="3:3">
      <c r="C4846" s="14"/>
    </row>
    <row r="4847" spans="3:3">
      <c r="C4847" s="14"/>
    </row>
    <row r="4848" spans="3:3">
      <c r="C4848" s="14"/>
    </row>
    <row r="4849" spans="3:3">
      <c r="C4849" s="14"/>
    </row>
    <row r="4850" spans="3:3">
      <c r="C4850" s="14"/>
    </row>
    <row r="4851" spans="3:3">
      <c r="C4851" s="14"/>
    </row>
    <row r="4852" spans="3:3">
      <c r="C4852" s="14"/>
    </row>
    <row r="4853" spans="3:3">
      <c r="C4853" s="14"/>
    </row>
    <row r="4854" spans="3:3">
      <c r="C4854" s="14"/>
    </row>
    <row r="4855" spans="3:3">
      <c r="C4855" s="14"/>
    </row>
    <row r="4856" spans="3:3">
      <c r="C4856" s="14"/>
    </row>
    <row r="4857" spans="3:3">
      <c r="C4857" s="14"/>
    </row>
    <row r="4858" spans="3:3">
      <c r="C4858" s="14"/>
    </row>
    <row r="4859" spans="3:3">
      <c r="C4859" s="14"/>
    </row>
    <row r="4860" spans="3:3">
      <c r="C4860" s="14"/>
    </row>
    <row r="4861" spans="3:3">
      <c r="C4861" s="14"/>
    </row>
    <row r="4862" spans="3:3">
      <c r="C4862" s="14"/>
    </row>
    <row r="4863" spans="3:3">
      <c r="C4863" s="14"/>
    </row>
    <row r="4864" spans="3:3">
      <c r="C4864" s="14"/>
    </row>
    <row r="4865" spans="3:3">
      <c r="C4865" s="14"/>
    </row>
    <row r="4866" spans="3:3">
      <c r="C4866" s="14"/>
    </row>
    <row r="4867" spans="3:3">
      <c r="C4867" s="14"/>
    </row>
    <row r="4868" spans="3:3">
      <c r="C4868" s="14"/>
    </row>
    <row r="4869" spans="3:3">
      <c r="C4869" s="14"/>
    </row>
    <row r="4870" spans="3:3">
      <c r="C4870" s="14"/>
    </row>
    <row r="4871" spans="3:3">
      <c r="C4871" s="14"/>
    </row>
    <row r="4872" spans="3:3">
      <c r="C4872" s="14"/>
    </row>
    <row r="4873" spans="3:3">
      <c r="C4873" s="14"/>
    </row>
    <row r="4874" spans="3:3">
      <c r="C4874" s="14"/>
    </row>
    <row r="4875" spans="3:3">
      <c r="C4875" s="14"/>
    </row>
    <row r="4876" spans="3:3">
      <c r="C4876" s="14"/>
    </row>
    <row r="4877" spans="3:3">
      <c r="C4877" s="14"/>
    </row>
    <row r="4878" spans="3:3">
      <c r="C4878" s="14"/>
    </row>
    <row r="4879" spans="3:3">
      <c r="C4879" s="14"/>
    </row>
    <row r="4880" spans="3:3">
      <c r="C4880" s="14"/>
    </row>
    <row r="4881" spans="3:3">
      <c r="C4881" s="14"/>
    </row>
    <row r="4882" spans="3:3">
      <c r="C4882" s="14"/>
    </row>
    <row r="4883" spans="3:3">
      <c r="C4883" s="14"/>
    </row>
    <row r="4884" spans="3:3">
      <c r="C4884" s="14"/>
    </row>
    <row r="4885" spans="3:3">
      <c r="C4885" s="14"/>
    </row>
    <row r="4886" spans="3:3">
      <c r="C4886" s="14"/>
    </row>
    <row r="4887" spans="3:3">
      <c r="C4887" s="14"/>
    </row>
    <row r="4888" spans="3:3">
      <c r="C4888" s="14"/>
    </row>
    <row r="4889" spans="3:3">
      <c r="C4889" s="14"/>
    </row>
    <row r="4890" spans="3:3">
      <c r="C4890" s="14"/>
    </row>
    <row r="4891" spans="3:3">
      <c r="C4891" s="14"/>
    </row>
    <row r="4892" spans="3:3">
      <c r="C4892" s="14"/>
    </row>
    <row r="4893" spans="3:3">
      <c r="C4893" s="14"/>
    </row>
    <row r="4894" spans="3:3">
      <c r="C4894" s="14"/>
    </row>
    <row r="4895" spans="3:3">
      <c r="C4895" s="14"/>
    </row>
    <row r="4896" spans="3:3">
      <c r="C4896" s="14"/>
    </row>
    <row r="4897" spans="3:3">
      <c r="C4897" s="14"/>
    </row>
    <row r="4898" spans="3:3">
      <c r="C4898" s="14"/>
    </row>
    <row r="4899" spans="3:3">
      <c r="C4899" s="14"/>
    </row>
    <row r="4900" spans="3:3">
      <c r="C4900" s="14"/>
    </row>
    <row r="4901" spans="3:3">
      <c r="C4901" s="14"/>
    </row>
    <row r="4902" spans="3:3">
      <c r="C4902" s="14"/>
    </row>
    <row r="4903" spans="3:3">
      <c r="C4903" s="14"/>
    </row>
    <row r="4904" spans="3:3">
      <c r="C4904" s="14"/>
    </row>
    <row r="4905" spans="3:3">
      <c r="C4905" s="14"/>
    </row>
    <row r="4906" spans="3:3">
      <c r="C4906" s="14"/>
    </row>
    <row r="4907" spans="3:3">
      <c r="C4907" s="14"/>
    </row>
    <row r="4908" spans="3:3">
      <c r="C4908" s="14"/>
    </row>
    <row r="4909" spans="3:3">
      <c r="C4909" s="14"/>
    </row>
    <row r="4910" spans="3:3">
      <c r="C4910" s="14"/>
    </row>
    <row r="4911" spans="3:3">
      <c r="C4911" s="14"/>
    </row>
    <row r="4912" spans="3:3">
      <c r="C4912" s="14"/>
    </row>
    <row r="4913" spans="3:3">
      <c r="C4913" s="14"/>
    </row>
    <row r="4914" spans="3:3">
      <c r="C4914" s="14"/>
    </row>
    <row r="4915" spans="3:3">
      <c r="C4915" s="14"/>
    </row>
    <row r="4916" spans="3:3">
      <c r="C4916" s="14"/>
    </row>
    <row r="4917" spans="3:3">
      <c r="C4917" s="14"/>
    </row>
    <row r="4918" spans="3:3">
      <c r="C4918" s="14"/>
    </row>
    <row r="4919" spans="3:3">
      <c r="C4919" s="14"/>
    </row>
    <row r="4920" spans="3:3">
      <c r="C4920" s="14"/>
    </row>
    <row r="4921" spans="3:3">
      <c r="C4921" s="14"/>
    </row>
    <row r="4922" spans="3:3">
      <c r="C4922" s="14"/>
    </row>
    <row r="4923" spans="3:3">
      <c r="C4923" s="14"/>
    </row>
    <row r="4924" spans="3:3">
      <c r="C4924" s="14"/>
    </row>
    <row r="4925" spans="3:3">
      <c r="C4925" s="14"/>
    </row>
    <row r="4926" spans="3:3">
      <c r="C4926" s="14"/>
    </row>
    <row r="4927" spans="3:3">
      <c r="C4927" s="14"/>
    </row>
    <row r="4928" spans="3:3">
      <c r="C4928" s="14"/>
    </row>
    <row r="4929" spans="3:3">
      <c r="C4929" s="14"/>
    </row>
    <row r="4930" spans="3:3">
      <c r="C4930" s="14"/>
    </row>
    <row r="4931" spans="3:3">
      <c r="C4931" s="14"/>
    </row>
    <row r="4932" spans="3:3">
      <c r="C4932" s="14"/>
    </row>
    <row r="4933" spans="3:3">
      <c r="C4933" s="14"/>
    </row>
    <row r="4934" spans="3:3">
      <c r="C4934" s="14"/>
    </row>
    <row r="4935" spans="3:3">
      <c r="C4935" s="14"/>
    </row>
    <row r="4936" spans="3:3">
      <c r="C4936" s="14"/>
    </row>
    <row r="4937" spans="3:3">
      <c r="C4937" s="14"/>
    </row>
    <row r="4938" spans="3:3">
      <c r="C4938" s="14"/>
    </row>
    <row r="4939" spans="3:3">
      <c r="C4939" s="14"/>
    </row>
    <row r="4940" spans="3:3">
      <c r="C4940" s="14"/>
    </row>
    <row r="4941" spans="3:3">
      <c r="C4941" s="14"/>
    </row>
    <row r="4942" spans="3:3">
      <c r="C4942" s="14"/>
    </row>
    <row r="4943" spans="3:3">
      <c r="C4943" s="14"/>
    </row>
    <row r="4944" spans="3:3">
      <c r="C4944" s="14"/>
    </row>
    <row r="4945" spans="3:3">
      <c r="C4945" s="14"/>
    </row>
    <row r="4946" spans="3:3">
      <c r="C4946" s="14"/>
    </row>
    <row r="4947" spans="3:3">
      <c r="C4947" s="14"/>
    </row>
    <row r="4948" spans="3:3">
      <c r="C4948" s="14"/>
    </row>
    <row r="4949" spans="3:3">
      <c r="C4949" s="14"/>
    </row>
    <row r="4950" spans="3:3">
      <c r="C4950" s="14"/>
    </row>
    <row r="4951" spans="3:3">
      <c r="C4951" s="14"/>
    </row>
    <row r="4952" spans="3:3">
      <c r="C4952" s="14"/>
    </row>
    <row r="4953" spans="3:3">
      <c r="C4953" s="14"/>
    </row>
    <row r="4954" spans="3:3">
      <c r="C4954" s="14"/>
    </row>
    <row r="4955" spans="3:3">
      <c r="C4955" s="14"/>
    </row>
    <row r="4956" spans="3:3">
      <c r="C4956" s="14"/>
    </row>
    <row r="4957" spans="3:3">
      <c r="C4957" s="14"/>
    </row>
    <row r="4958" spans="3:3">
      <c r="C4958" s="14"/>
    </row>
    <row r="4959" spans="3:3">
      <c r="C4959" s="14"/>
    </row>
    <row r="4960" spans="3:3">
      <c r="C4960" s="14"/>
    </row>
    <row r="4961" spans="3:3">
      <c r="C4961" s="14"/>
    </row>
    <row r="4962" spans="3:3">
      <c r="C4962" s="14"/>
    </row>
    <row r="4963" spans="3:3">
      <c r="C4963" s="14"/>
    </row>
    <row r="4964" spans="3:3">
      <c r="C4964" s="14"/>
    </row>
    <row r="4965" spans="3:3">
      <c r="C4965" s="14"/>
    </row>
    <row r="4966" spans="3:3">
      <c r="C4966" s="14"/>
    </row>
    <row r="4967" spans="3:3">
      <c r="C4967" s="14"/>
    </row>
    <row r="4968" spans="3:3">
      <c r="C4968" s="14"/>
    </row>
    <row r="4969" spans="3:3">
      <c r="C4969" s="14"/>
    </row>
    <row r="4970" spans="3:3">
      <c r="C4970" s="14"/>
    </row>
    <row r="4971" spans="3:3">
      <c r="C4971" s="14"/>
    </row>
    <row r="4972" spans="3:3">
      <c r="C4972" s="14"/>
    </row>
    <row r="4973" spans="3:3">
      <c r="C4973" s="14"/>
    </row>
    <row r="4974" spans="3:3">
      <c r="C4974" s="14"/>
    </row>
    <row r="4975" spans="3:3">
      <c r="C4975" s="14"/>
    </row>
    <row r="4976" spans="3:3">
      <c r="C4976" s="14"/>
    </row>
    <row r="4977" spans="3:3">
      <c r="C4977" s="14"/>
    </row>
    <row r="4978" spans="3:3">
      <c r="C4978" s="14"/>
    </row>
    <row r="4979" spans="3:3">
      <c r="C4979" s="14"/>
    </row>
    <row r="4980" spans="3:3">
      <c r="C4980" s="14"/>
    </row>
    <row r="4981" spans="3:3">
      <c r="C4981" s="14"/>
    </row>
    <row r="4982" spans="3:3">
      <c r="C4982" s="14"/>
    </row>
    <row r="4983" spans="3:3">
      <c r="C4983" s="14"/>
    </row>
    <row r="4984" spans="3:3">
      <c r="C4984" s="14"/>
    </row>
    <row r="4985" spans="3:3">
      <c r="C4985" s="14"/>
    </row>
    <row r="4986" spans="3:3">
      <c r="C4986" s="14"/>
    </row>
    <row r="4987" spans="3:3">
      <c r="C4987" s="14"/>
    </row>
    <row r="4988" spans="3:3">
      <c r="C4988" s="14"/>
    </row>
    <row r="4989" spans="3:3">
      <c r="C4989" s="14"/>
    </row>
    <row r="4990" spans="3:3">
      <c r="C4990" s="14"/>
    </row>
    <row r="4991" spans="3:3">
      <c r="C4991" s="14"/>
    </row>
    <row r="4992" spans="3:3">
      <c r="C4992" s="14"/>
    </row>
    <row r="4993" spans="3:3">
      <c r="C4993" s="14"/>
    </row>
    <row r="4994" spans="3:3">
      <c r="C4994" s="14"/>
    </row>
    <row r="4995" spans="3:3">
      <c r="C4995" s="14"/>
    </row>
    <row r="4996" spans="3:3">
      <c r="C4996" s="14"/>
    </row>
    <row r="4997" spans="3:3">
      <c r="C4997" s="14"/>
    </row>
    <row r="4998" spans="3:3">
      <c r="C4998" s="14"/>
    </row>
    <row r="4999" spans="3:3">
      <c r="C4999" s="14"/>
    </row>
    <row r="5000" spans="3:3">
      <c r="C5000" s="14"/>
    </row>
    <row r="5001" spans="3:3">
      <c r="C5001" s="14"/>
    </row>
    <row r="5002" spans="3:3">
      <c r="C5002" s="14"/>
    </row>
    <row r="5003" spans="3:3">
      <c r="C5003" s="14"/>
    </row>
    <row r="5004" spans="3:3">
      <c r="C5004" s="14"/>
    </row>
    <row r="5005" spans="3:3">
      <c r="C5005" s="14"/>
    </row>
    <row r="5006" spans="3:3">
      <c r="C5006" s="14"/>
    </row>
    <row r="5007" spans="3:3">
      <c r="C5007" s="14"/>
    </row>
    <row r="5008" spans="3:3">
      <c r="C5008" s="14"/>
    </row>
    <row r="5009" spans="3:3">
      <c r="C5009" s="14"/>
    </row>
    <row r="5010" spans="3:3">
      <c r="C5010" s="14"/>
    </row>
    <row r="5011" spans="3:3">
      <c r="C5011" s="14"/>
    </row>
    <row r="5012" spans="3:3">
      <c r="C5012" s="14"/>
    </row>
    <row r="5013" spans="3:3">
      <c r="C5013" s="14"/>
    </row>
    <row r="5014" spans="3:3">
      <c r="C5014" s="14"/>
    </row>
    <row r="5015" spans="3:3">
      <c r="C5015" s="14"/>
    </row>
    <row r="5016" spans="3:3">
      <c r="C5016" s="14"/>
    </row>
    <row r="5017" spans="3:3">
      <c r="C5017" s="14"/>
    </row>
    <row r="5018" spans="3:3">
      <c r="C5018" s="14"/>
    </row>
    <row r="5019" spans="3:3">
      <c r="C5019" s="14"/>
    </row>
    <row r="5020" spans="3:3">
      <c r="C5020" s="14"/>
    </row>
    <row r="5021" spans="3:3">
      <c r="C5021" s="14"/>
    </row>
    <row r="5022" spans="3:3">
      <c r="C5022" s="14"/>
    </row>
    <row r="5023" spans="3:3">
      <c r="C5023" s="14"/>
    </row>
    <row r="5024" spans="3:3">
      <c r="C5024" s="14"/>
    </row>
    <row r="5025" spans="3:3">
      <c r="C5025" s="14"/>
    </row>
    <row r="5026" spans="3:3">
      <c r="C5026" s="14"/>
    </row>
    <row r="5027" spans="3:3">
      <c r="C5027" s="14"/>
    </row>
    <row r="5028" spans="3:3">
      <c r="C5028" s="14"/>
    </row>
    <row r="5029" spans="3:3">
      <c r="C5029" s="14"/>
    </row>
    <row r="5030" spans="3:3">
      <c r="C5030" s="14"/>
    </row>
    <row r="5031" spans="3:3">
      <c r="C5031" s="14"/>
    </row>
    <row r="5032" spans="3:3">
      <c r="C5032" s="14"/>
    </row>
    <row r="5033" spans="3:3">
      <c r="C5033" s="14"/>
    </row>
    <row r="5034" spans="3:3">
      <c r="C5034" s="14"/>
    </row>
    <row r="5035" spans="3:3">
      <c r="C5035" s="14"/>
    </row>
    <row r="5036" spans="3:3">
      <c r="C5036" s="14"/>
    </row>
    <row r="5037" spans="3:3">
      <c r="C5037" s="14"/>
    </row>
    <row r="5038" spans="3:3">
      <c r="C5038" s="14"/>
    </row>
    <row r="5039" spans="3:3">
      <c r="C5039" s="14"/>
    </row>
    <row r="5040" spans="3:3">
      <c r="C5040" s="14"/>
    </row>
    <row r="5041" spans="3:3">
      <c r="C5041" s="14"/>
    </row>
    <row r="5042" spans="3:3">
      <c r="C5042" s="14"/>
    </row>
    <row r="5043" spans="3:3">
      <c r="C5043" s="14"/>
    </row>
    <row r="5044" spans="3:3">
      <c r="C5044" s="14"/>
    </row>
    <row r="5045" spans="3:3">
      <c r="C5045" s="14"/>
    </row>
    <row r="5046" spans="3:3">
      <c r="C5046" s="14"/>
    </row>
    <row r="5047" spans="3:3">
      <c r="C5047" s="14"/>
    </row>
    <row r="5048" spans="3:3">
      <c r="C5048" s="14"/>
    </row>
    <row r="5049" spans="3:3">
      <c r="C5049" s="14"/>
    </row>
    <row r="5050" spans="3:3">
      <c r="C5050" s="14"/>
    </row>
    <row r="5051" spans="3:3">
      <c r="C5051" s="14"/>
    </row>
    <row r="5052" spans="3:3">
      <c r="C5052" s="14"/>
    </row>
    <row r="5053" spans="3:3">
      <c r="C5053" s="14"/>
    </row>
    <row r="5054" spans="3:3">
      <c r="C5054" s="14"/>
    </row>
    <row r="5055" spans="3:3">
      <c r="C5055" s="14"/>
    </row>
    <row r="5056" spans="3:3">
      <c r="C5056" s="14"/>
    </row>
    <row r="5057" spans="3:3">
      <c r="C5057" s="14"/>
    </row>
    <row r="5058" spans="3:3">
      <c r="C5058" s="14"/>
    </row>
    <row r="5059" spans="3:3">
      <c r="C5059" s="14"/>
    </row>
    <row r="5060" spans="3:3">
      <c r="C5060" s="14"/>
    </row>
    <row r="5061" spans="3:3">
      <c r="C5061" s="14"/>
    </row>
    <row r="5062" spans="3:3">
      <c r="C5062" s="14"/>
    </row>
    <row r="5063" spans="3:3">
      <c r="C5063" s="14"/>
    </row>
    <row r="5064" spans="3:3">
      <c r="C5064" s="14"/>
    </row>
    <row r="5065" spans="3:3">
      <c r="C5065" s="14"/>
    </row>
    <row r="5066" spans="3:3">
      <c r="C5066" s="14"/>
    </row>
    <row r="5067" spans="3:3">
      <c r="C5067" s="14"/>
    </row>
    <row r="5068" spans="3:3">
      <c r="C5068" s="14"/>
    </row>
    <row r="5069" spans="3:3">
      <c r="C5069" s="14"/>
    </row>
    <row r="5070" spans="3:3">
      <c r="C5070" s="14"/>
    </row>
    <row r="5071" spans="3:3">
      <c r="C5071" s="14"/>
    </row>
    <row r="5072" spans="3:3">
      <c r="C5072" s="14"/>
    </row>
    <row r="5073" spans="3:3">
      <c r="C5073" s="14"/>
    </row>
    <row r="5074" spans="3:3">
      <c r="C5074" s="14"/>
    </row>
    <row r="5075" spans="3:3">
      <c r="C5075" s="14"/>
    </row>
    <row r="5076" spans="3:3">
      <c r="C5076" s="14"/>
    </row>
    <row r="5077" spans="3:3">
      <c r="C5077" s="14"/>
    </row>
    <row r="5078" spans="3:3">
      <c r="C5078" s="14"/>
    </row>
    <row r="5079" spans="3:3">
      <c r="C5079" s="14"/>
    </row>
    <row r="5080" spans="3:3">
      <c r="C5080" s="14"/>
    </row>
    <row r="5081" spans="3:3">
      <c r="C5081" s="14"/>
    </row>
    <row r="5082" spans="3:3">
      <c r="C5082" s="14"/>
    </row>
    <row r="5083" spans="3:3">
      <c r="C5083" s="14"/>
    </row>
    <row r="5084" spans="3:3">
      <c r="C5084" s="14"/>
    </row>
    <row r="5085" spans="3:3">
      <c r="C5085" s="14"/>
    </row>
    <row r="5086" spans="3:3">
      <c r="C5086" s="14"/>
    </row>
    <row r="5087" spans="3:3">
      <c r="C5087" s="14"/>
    </row>
    <row r="5088" spans="3:3">
      <c r="C5088" s="14"/>
    </row>
    <row r="5089" spans="3:3">
      <c r="C5089" s="14"/>
    </row>
    <row r="5090" spans="3:3">
      <c r="C5090" s="14"/>
    </row>
    <row r="5091" spans="3:3">
      <c r="C5091" s="14"/>
    </row>
    <row r="5092" spans="3:3">
      <c r="C5092" s="14"/>
    </row>
    <row r="5093" spans="3:3">
      <c r="C5093" s="14"/>
    </row>
    <row r="5094" spans="3:3">
      <c r="C5094" s="14"/>
    </row>
    <row r="5095" spans="3:3">
      <c r="C5095" s="14"/>
    </row>
    <row r="5096" spans="3:3">
      <c r="C5096" s="14"/>
    </row>
    <row r="5097" spans="3:3">
      <c r="C5097" s="14"/>
    </row>
    <row r="5098" spans="3:3">
      <c r="C5098" s="14"/>
    </row>
    <row r="5099" spans="3:3">
      <c r="C5099" s="14"/>
    </row>
    <row r="5100" spans="3:3">
      <c r="C5100" s="14"/>
    </row>
    <row r="5101" spans="3:3">
      <c r="C5101" s="14"/>
    </row>
    <row r="5102" spans="3:3">
      <c r="C5102" s="14"/>
    </row>
    <row r="5103" spans="3:3">
      <c r="C5103" s="14"/>
    </row>
    <row r="5104" spans="3:3">
      <c r="C5104" s="14"/>
    </row>
    <row r="5105" spans="3:3">
      <c r="C5105" s="14"/>
    </row>
    <row r="5106" spans="3:3">
      <c r="C5106" s="14"/>
    </row>
    <row r="5107" spans="3:3">
      <c r="C5107" s="14"/>
    </row>
    <row r="5108" spans="3:3">
      <c r="C5108" s="14"/>
    </row>
    <row r="5109" spans="3:3">
      <c r="C5109" s="14"/>
    </row>
    <row r="5110" spans="3:3">
      <c r="C5110" s="14"/>
    </row>
    <row r="5111" spans="3:3">
      <c r="C5111" s="14"/>
    </row>
    <row r="5112" spans="3:3">
      <c r="C5112" s="14"/>
    </row>
    <row r="5113" spans="3:3">
      <c r="C5113" s="14"/>
    </row>
    <row r="5114" spans="3:3">
      <c r="C5114" s="14"/>
    </row>
    <row r="5115" spans="3:3">
      <c r="C5115" s="14"/>
    </row>
    <row r="5116" spans="3:3">
      <c r="C5116" s="14"/>
    </row>
    <row r="5117" spans="3:3">
      <c r="C5117" s="14"/>
    </row>
    <row r="5118" spans="3:3">
      <c r="C5118" s="14"/>
    </row>
    <row r="5119" spans="3:3">
      <c r="C5119" s="14"/>
    </row>
    <row r="5120" spans="3:3">
      <c r="C5120" s="14"/>
    </row>
    <row r="5121" spans="3:3">
      <c r="C5121" s="14"/>
    </row>
    <row r="5122" spans="3:3">
      <c r="C5122" s="14"/>
    </row>
    <row r="5123" spans="3:3">
      <c r="C5123" s="14"/>
    </row>
    <row r="5124" spans="3:3">
      <c r="C5124" s="14"/>
    </row>
    <row r="5125" spans="3:3">
      <c r="C5125" s="14"/>
    </row>
    <row r="5126" spans="3:3">
      <c r="C5126" s="14"/>
    </row>
    <row r="5127" spans="3:3">
      <c r="C5127" s="14"/>
    </row>
    <row r="5128" spans="3:3">
      <c r="C5128" s="14"/>
    </row>
    <row r="5129" spans="3:3">
      <c r="C5129" s="14"/>
    </row>
    <row r="5130" spans="3:3">
      <c r="C5130" s="14"/>
    </row>
    <row r="5131" spans="3:3">
      <c r="C5131" s="14"/>
    </row>
    <row r="5132" spans="3:3">
      <c r="C5132" s="14"/>
    </row>
    <row r="5133" spans="3:3">
      <c r="C5133" s="14"/>
    </row>
    <row r="5134" spans="3:3">
      <c r="C5134" s="14"/>
    </row>
    <row r="5135" spans="3:3">
      <c r="C5135" s="14"/>
    </row>
    <row r="5136" spans="3:3">
      <c r="C5136" s="14"/>
    </row>
    <row r="5137" spans="3:3">
      <c r="C5137" s="14"/>
    </row>
    <row r="5138" spans="3:3">
      <c r="C5138" s="14"/>
    </row>
    <row r="5139" spans="3:3">
      <c r="C5139" s="14"/>
    </row>
    <row r="5140" spans="3:3">
      <c r="C5140" s="14"/>
    </row>
    <row r="5141" spans="3:3">
      <c r="C5141" s="14"/>
    </row>
    <row r="5142" spans="3:3">
      <c r="C5142" s="14"/>
    </row>
    <row r="5143" spans="3:3">
      <c r="C5143" s="14"/>
    </row>
    <row r="5144" spans="3:3">
      <c r="C5144" s="14"/>
    </row>
    <row r="5145" spans="3:3">
      <c r="C5145" s="14"/>
    </row>
    <row r="5146" spans="3:3">
      <c r="C5146" s="14"/>
    </row>
    <row r="5147" spans="3:3">
      <c r="C5147" s="14"/>
    </row>
    <row r="5148" spans="3:3">
      <c r="C5148" s="14"/>
    </row>
    <row r="5149" spans="3:3">
      <c r="C5149" s="14"/>
    </row>
    <row r="5150" spans="3:3">
      <c r="C5150" s="14"/>
    </row>
    <row r="5151" spans="3:3">
      <c r="C5151" s="14"/>
    </row>
    <row r="5152" spans="3:3">
      <c r="C5152" s="14"/>
    </row>
    <row r="5153" spans="3:3">
      <c r="C5153" s="14"/>
    </row>
    <row r="5154" spans="3:3">
      <c r="C5154" s="14"/>
    </row>
    <row r="5155" spans="3:3">
      <c r="C5155" s="14"/>
    </row>
    <row r="5156" spans="3:3">
      <c r="C5156" s="14"/>
    </row>
    <row r="5157" spans="3:3">
      <c r="C5157" s="14"/>
    </row>
    <row r="5158" spans="3:3">
      <c r="C5158" s="14"/>
    </row>
    <row r="5159" spans="3:3">
      <c r="C5159" s="14"/>
    </row>
    <row r="5160" spans="3:3">
      <c r="C5160" s="14"/>
    </row>
    <row r="5161" spans="3:3">
      <c r="C5161" s="14"/>
    </row>
    <row r="5162" spans="3:3">
      <c r="C5162" s="14"/>
    </row>
    <row r="5163" spans="3:3">
      <c r="C5163" s="14"/>
    </row>
    <row r="5164" spans="3:3">
      <c r="C5164" s="14"/>
    </row>
    <row r="5165" spans="3:3">
      <c r="C5165" s="14"/>
    </row>
    <row r="5166" spans="3:3">
      <c r="C5166" s="14"/>
    </row>
    <row r="5167" spans="3:3">
      <c r="C5167" s="14"/>
    </row>
    <row r="5168" spans="3:3">
      <c r="C5168" s="14"/>
    </row>
    <row r="5169" spans="3:3">
      <c r="C5169" s="14"/>
    </row>
    <row r="5170" spans="3:3">
      <c r="C5170" s="14"/>
    </row>
    <row r="5171" spans="3:3">
      <c r="C5171" s="14"/>
    </row>
    <row r="5172" spans="3:3">
      <c r="C5172" s="14"/>
    </row>
    <row r="5173" spans="3:3">
      <c r="C5173" s="14"/>
    </row>
    <row r="5174" spans="3:3">
      <c r="C5174" s="14"/>
    </row>
    <row r="5175" spans="3:3">
      <c r="C5175" s="14"/>
    </row>
    <row r="5176" spans="3:3">
      <c r="C5176" s="14"/>
    </row>
    <row r="5177" spans="3:3">
      <c r="C5177" s="14"/>
    </row>
    <row r="5178" spans="3:3">
      <c r="C5178" s="14"/>
    </row>
    <row r="5179" spans="3:3">
      <c r="C5179" s="14"/>
    </row>
    <row r="5180" spans="3:3">
      <c r="C5180" s="14"/>
    </row>
    <row r="5181" spans="3:3">
      <c r="C5181" s="14"/>
    </row>
    <row r="5182" spans="3:3">
      <c r="C5182" s="14"/>
    </row>
    <row r="5183" spans="3:3">
      <c r="C5183" s="14"/>
    </row>
    <row r="5184" spans="3:3">
      <c r="C5184" s="14"/>
    </row>
    <row r="5185" spans="3:3">
      <c r="C5185" s="14"/>
    </row>
    <row r="5186" spans="3:3">
      <c r="C5186" s="14"/>
    </row>
    <row r="5187" spans="3:3">
      <c r="C5187" s="14"/>
    </row>
    <row r="5188" spans="3:3">
      <c r="C5188" s="14"/>
    </row>
    <row r="5189" spans="3:3">
      <c r="C5189" s="14"/>
    </row>
    <row r="5190" spans="3:3">
      <c r="C5190" s="14"/>
    </row>
    <row r="5191" spans="3:3">
      <c r="C5191" s="14"/>
    </row>
    <row r="5192" spans="3:3">
      <c r="C5192" s="14"/>
    </row>
    <row r="5193" spans="3:3">
      <c r="C5193" s="14"/>
    </row>
    <row r="5194" spans="3:3">
      <c r="C5194" s="14"/>
    </row>
    <row r="5195" spans="3:3">
      <c r="C5195" s="14"/>
    </row>
    <row r="5196" spans="3:3">
      <c r="C5196" s="14"/>
    </row>
    <row r="5197" spans="3:3">
      <c r="C5197" s="14"/>
    </row>
    <row r="5198" spans="3:3">
      <c r="C5198" s="14"/>
    </row>
    <row r="5199" spans="3:3">
      <c r="C5199" s="14"/>
    </row>
    <row r="5200" spans="3:3">
      <c r="C5200" s="14"/>
    </row>
    <row r="5201" spans="3:3">
      <c r="C5201" s="14"/>
    </row>
    <row r="5202" spans="3:3">
      <c r="C5202" s="14"/>
    </row>
    <row r="5203" spans="3:3">
      <c r="C5203" s="14"/>
    </row>
    <row r="5204" spans="3:3">
      <c r="C5204" s="14"/>
    </row>
    <row r="5205" spans="3:3">
      <c r="C5205" s="14"/>
    </row>
    <row r="5206" spans="3:3">
      <c r="C5206" s="14"/>
    </row>
    <row r="5207" spans="3:3">
      <c r="C5207" s="14"/>
    </row>
    <row r="5208" spans="3:3">
      <c r="C5208" s="14"/>
    </row>
    <row r="5209" spans="3:3">
      <c r="C5209" s="14"/>
    </row>
    <row r="5210" spans="3:3">
      <c r="C5210" s="14"/>
    </row>
    <row r="5211" spans="3:3">
      <c r="C5211" s="14"/>
    </row>
    <row r="5212" spans="3:3">
      <c r="C5212" s="14"/>
    </row>
    <row r="5213" spans="3:3">
      <c r="C5213" s="14"/>
    </row>
    <row r="5214" spans="3:3">
      <c r="C5214" s="14"/>
    </row>
    <row r="5215" spans="3:3">
      <c r="C5215" s="14"/>
    </row>
    <row r="5216" spans="3:3">
      <c r="C5216" s="14"/>
    </row>
    <row r="5217" spans="3:3">
      <c r="C5217" s="14"/>
    </row>
    <row r="5218" spans="3:3">
      <c r="C5218" s="14"/>
    </row>
    <row r="5219" spans="3:3">
      <c r="C5219" s="14"/>
    </row>
    <row r="5220" spans="3:3">
      <c r="C5220" s="14"/>
    </row>
    <row r="5221" spans="3:3">
      <c r="C5221" s="14"/>
    </row>
    <row r="5222" spans="3:3">
      <c r="C5222" s="14"/>
    </row>
    <row r="5223" spans="3:3">
      <c r="C5223" s="14"/>
    </row>
    <row r="5224" spans="3:3">
      <c r="C5224" s="14"/>
    </row>
    <row r="5225" spans="3:3">
      <c r="C5225" s="14"/>
    </row>
    <row r="5226" spans="3:3">
      <c r="C5226" s="14"/>
    </row>
    <row r="5227" spans="3:3">
      <c r="C5227" s="14"/>
    </row>
    <row r="5228" spans="3:3">
      <c r="C5228" s="14"/>
    </row>
    <row r="5229" spans="3:3">
      <c r="C5229" s="14"/>
    </row>
    <row r="5230" spans="3:3">
      <c r="C5230" s="14"/>
    </row>
    <row r="5231" spans="3:3">
      <c r="C5231" s="14"/>
    </row>
    <row r="5232" spans="3:3">
      <c r="C5232" s="14"/>
    </row>
    <row r="5233" spans="3:3">
      <c r="C5233" s="14"/>
    </row>
    <row r="5234" spans="3:3">
      <c r="C5234" s="14"/>
    </row>
    <row r="5235" spans="3:3">
      <c r="C5235" s="14"/>
    </row>
    <row r="5236" spans="3:3">
      <c r="C5236" s="14"/>
    </row>
    <row r="5237" spans="3:3">
      <c r="C5237" s="14"/>
    </row>
    <row r="5238" spans="3:3">
      <c r="C5238" s="14"/>
    </row>
    <row r="5239" spans="3:3">
      <c r="C5239" s="14"/>
    </row>
    <row r="5240" spans="3:3">
      <c r="C5240" s="14"/>
    </row>
    <row r="5241" spans="3:3">
      <c r="C5241" s="14"/>
    </row>
    <row r="5242" spans="3:3">
      <c r="C5242" s="14"/>
    </row>
    <row r="5243" spans="3:3">
      <c r="C5243" s="14"/>
    </row>
    <row r="5244" spans="3:3">
      <c r="C5244" s="14"/>
    </row>
    <row r="5245" spans="3:3">
      <c r="C5245" s="14"/>
    </row>
    <row r="5246" spans="3:3">
      <c r="C5246" s="14"/>
    </row>
    <row r="5247" spans="3:3">
      <c r="C5247" s="14"/>
    </row>
    <row r="5248" spans="3:3">
      <c r="C5248" s="14"/>
    </row>
    <row r="5249" spans="3:3">
      <c r="C5249" s="14"/>
    </row>
    <row r="5250" spans="3:3">
      <c r="C5250" s="14"/>
    </row>
    <row r="5251" spans="3:3">
      <c r="C5251" s="14"/>
    </row>
    <row r="5252" spans="3:3">
      <c r="C5252" s="14"/>
    </row>
    <row r="5253" spans="3:3">
      <c r="C5253" s="14"/>
    </row>
    <row r="5254" spans="3:3">
      <c r="C5254" s="14"/>
    </row>
    <row r="5255" spans="3:3">
      <c r="C5255" s="14"/>
    </row>
    <row r="5256" spans="3:3">
      <c r="C5256" s="14"/>
    </row>
    <row r="5257" spans="3:3">
      <c r="C5257" s="14"/>
    </row>
    <row r="5258" spans="3:3">
      <c r="C5258" s="14"/>
    </row>
    <row r="5259" spans="3:3">
      <c r="C5259" s="14"/>
    </row>
    <row r="5260" spans="3:3">
      <c r="C5260" s="14"/>
    </row>
    <row r="5261" spans="3:3">
      <c r="C5261" s="14"/>
    </row>
    <row r="5262" spans="3:3">
      <c r="C5262" s="14"/>
    </row>
    <row r="5263" spans="3:3">
      <c r="C5263" s="14"/>
    </row>
    <row r="5264" spans="3:3">
      <c r="C5264" s="14"/>
    </row>
    <row r="5265" spans="3:3">
      <c r="C5265" s="14"/>
    </row>
    <row r="5266" spans="3:3">
      <c r="C5266" s="14"/>
    </row>
    <row r="5267" spans="3:3">
      <c r="C5267" s="14"/>
    </row>
    <row r="5268" spans="3:3">
      <c r="C5268" s="14"/>
    </row>
    <row r="5269" spans="3:3">
      <c r="C5269" s="14"/>
    </row>
    <row r="5270" spans="3:3">
      <c r="C5270" s="14"/>
    </row>
    <row r="5271" spans="3:3">
      <c r="C5271" s="14"/>
    </row>
    <row r="5272" spans="3:3">
      <c r="C5272" s="14"/>
    </row>
    <row r="5273" spans="3:3">
      <c r="C5273" s="14"/>
    </row>
    <row r="5274" spans="3:3">
      <c r="C5274" s="14"/>
    </row>
    <row r="5275" spans="3:3">
      <c r="C5275" s="14"/>
    </row>
    <row r="5276" spans="3:3">
      <c r="C5276" s="14"/>
    </row>
    <row r="5277" spans="3:3">
      <c r="C5277" s="14"/>
    </row>
    <row r="5278" spans="3:3">
      <c r="C5278" s="14"/>
    </row>
    <row r="5279" spans="3:3">
      <c r="C5279" s="14"/>
    </row>
    <row r="5280" spans="3:3">
      <c r="C5280" s="14"/>
    </row>
    <row r="5281" spans="3:3">
      <c r="C5281" s="14"/>
    </row>
    <row r="5282" spans="3:3">
      <c r="C5282" s="14"/>
    </row>
    <row r="5283" spans="3:3">
      <c r="C5283" s="14"/>
    </row>
    <row r="5284" spans="3:3">
      <c r="C5284" s="14"/>
    </row>
    <row r="5285" spans="3:3">
      <c r="C5285" s="14"/>
    </row>
    <row r="5286" spans="3:3">
      <c r="C5286" s="14"/>
    </row>
    <row r="5287" spans="3:3">
      <c r="C5287" s="14"/>
    </row>
    <row r="5288" spans="3:3">
      <c r="C5288" s="14"/>
    </row>
    <row r="5289" spans="3:3">
      <c r="C5289" s="14"/>
    </row>
    <row r="5290" spans="3:3">
      <c r="C5290" s="14"/>
    </row>
    <row r="5291" spans="3:3">
      <c r="C5291" s="14"/>
    </row>
    <row r="5292" spans="3:3">
      <c r="C5292" s="14"/>
    </row>
    <row r="5293" spans="3:3">
      <c r="C5293" s="14"/>
    </row>
    <row r="5294" spans="3:3">
      <c r="C5294" s="14"/>
    </row>
    <row r="5295" spans="3:3">
      <c r="C5295" s="14"/>
    </row>
    <row r="5296" spans="3:3">
      <c r="C5296" s="14"/>
    </row>
    <row r="5297" spans="3:3">
      <c r="C5297" s="14"/>
    </row>
    <row r="5298" spans="3:3">
      <c r="C5298" s="14"/>
    </row>
    <row r="5299" spans="3:3">
      <c r="C5299" s="14"/>
    </row>
    <row r="5300" spans="3:3">
      <c r="C5300" s="14"/>
    </row>
    <row r="5301" spans="3:3">
      <c r="C5301" s="14"/>
    </row>
    <row r="5302" spans="3:3">
      <c r="C5302" s="14"/>
    </row>
    <row r="5303" spans="3:3">
      <c r="C5303" s="14"/>
    </row>
    <row r="5304" spans="3:3">
      <c r="C5304" s="14"/>
    </row>
    <row r="5305" spans="3:3">
      <c r="C5305" s="14"/>
    </row>
    <row r="5306" spans="3:3">
      <c r="C5306" s="14"/>
    </row>
    <row r="5307" spans="3:3">
      <c r="C5307" s="14"/>
    </row>
    <row r="5308" spans="3:3">
      <c r="C5308" s="14"/>
    </row>
    <row r="5309" spans="3:3">
      <c r="C5309" s="14"/>
    </row>
    <row r="5310" spans="3:3">
      <c r="C5310" s="14"/>
    </row>
    <row r="5311" spans="3:3">
      <c r="C5311" s="14"/>
    </row>
    <row r="5312" spans="3:3">
      <c r="C5312" s="14"/>
    </row>
    <row r="5313" spans="3:3">
      <c r="C5313" s="14"/>
    </row>
    <row r="5314" spans="3:3">
      <c r="C5314" s="14"/>
    </row>
    <row r="5315" spans="3:3">
      <c r="C5315" s="14"/>
    </row>
    <row r="5316" spans="3:3">
      <c r="C5316" s="14"/>
    </row>
    <row r="5317" spans="3:3">
      <c r="C5317" s="14"/>
    </row>
    <row r="5318" spans="3:3">
      <c r="C5318" s="14"/>
    </row>
    <row r="5319" spans="3:3">
      <c r="C5319" s="14"/>
    </row>
    <row r="5320" spans="3:3">
      <c r="C5320" s="14"/>
    </row>
    <row r="5321" spans="3:3">
      <c r="C5321" s="14"/>
    </row>
    <row r="5322" spans="3:3">
      <c r="C5322" s="14"/>
    </row>
    <row r="5323" spans="3:3">
      <c r="C5323" s="14"/>
    </row>
    <row r="5324" spans="3:3">
      <c r="C5324" s="14"/>
    </row>
    <row r="5325" spans="3:3">
      <c r="C5325" s="14"/>
    </row>
    <row r="5326" spans="3:3">
      <c r="C5326" s="14"/>
    </row>
    <row r="5327" spans="3:3">
      <c r="C5327" s="14"/>
    </row>
    <row r="5328" spans="3:3">
      <c r="C5328" s="14"/>
    </row>
    <row r="5329" spans="3:3">
      <c r="C5329" s="14"/>
    </row>
    <row r="5330" spans="3:3">
      <c r="C5330" s="14"/>
    </row>
    <row r="5331" spans="3:3">
      <c r="C5331" s="14"/>
    </row>
    <row r="5332" spans="3:3">
      <c r="C5332" s="14"/>
    </row>
    <row r="5333" spans="3:3">
      <c r="C5333" s="14"/>
    </row>
    <row r="5334" spans="3:3">
      <c r="C5334" s="14"/>
    </row>
    <row r="5335" spans="3:3">
      <c r="C5335" s="14"/>
    </row>
    <row r="5336" spans="3:3">
      <c r="C5336" s="14"/>
    </row>
    <row r="5337" spans="3:3">
      <c r="C5337" s="14"/>
    </row>
    <row r="5338" spans="3:3">
      <c r="C5338" s="14"/>
    </row>
    <row r="5339" spans="3:3">
      <c r="C5339" s="14"/>
    </row>
    <row r="5340" spans="3:3">
      <c r="C5340" s="14"/>
    </row>
    <row r="5341" spans="3:3">
      <c r="C5341" s="14"/>
    </row>
    <row r="5342" spans="3:3">
      <c r="C5342" s="14"/>
    </row>
    <row r="5343" spans="3:3">
      <c r="C5343" s="14"/>
    </row>
    <row r="5344" spans="3:3">
      <c r="C5344" s="14"/>
    </row>
    <row r="5345" spans="3:3">
      <c r="C5345" s="14"/>
    </row>
    <row r="5346" spans="3:3">
      <c r="C5346" s="14"/>
    </row>
    <row r="5347" spans="3:3">
      <c r="C5347" s="14"/>
    </row>
    <row r="5348" spans="3:3">
      <c r="C5348" s="14"/>
    </row>
    <row r="5349" spans="3:3">
      <c r="C5349" s="14"/>
    </row>
    <row r="5350" spans="3:3">
      <c r="C5350" s="14"/>
    </row>
    <row r="5351" spans="3:3">
      <c r="C5351" s="14"/>
    </row>
    <row r="5352" spans="3:3">
      <c r="C5352" s="14"/>
    </row>
    <row r="5353" spans="3:3">
      <c r="C5353" s="14"/>
    </row>
    <row r="5354" spans="3:3">
      <c r="C5354" s="14"/>
    </row>
    <row r="5355" spans="3:3">
      <c r="C5355" s="14"/>
    </row>
    <row r="5356" spans="3:3">
      <c r="C5356" s="14"/>
    </row>
    <row r="5357" spans="3:3">
      <c r="C5357" s="14"/>
    </row>
    <row r="5358" spans="3:3">
      <c r="C5358" s="14"/>
    </row>
    <row r="5359" spans="3:3">
      <c r="C5359" s="14"/>
    </row>
    <row r="5360" spans="3:3">
      <c r="C5360" s="14"/>
    </row>
    <row r="5361" spans="3:3">
      <c r="C5361" s="14"/>
    </row>
    <row r="5362" spans="3:3">
      <c r="C5362" s="14"/>
    </row>
    <row r="5363" spans="3:3">
      <c r="C5363" s="14"/>
    </row>
    <row r="5364" spans="3:3">
      <c r="C5364" s="14"/>
    </row>
    <row r="5365" spans="3:3">
      <c r="C5365" s="14"/>
    </row>
    <row r="5366" spans="3:3">
      <c r="C5366" s="14"/>
    </row>
    <row r="5367" spans="3:3">
      <c r="C5367" s="14"/>
    </row>
    <row r="5368" spans="3:3">
      <c r="C5368" s="14"/>
    </row>
    <row r="5369" spans="3:3">
      <c r="C5369" s="14"/>
    </row>
    <row r="5370" spans="3:3">
      <c r="C5370" s="14"/>
    </row>
    <row r="5371" spans="3:3">
      <c r="C5371" s="14"/>
    </row>
    <row r="5372" spans="3:3">
      <c r="C5372" s="14"/>
    </row>
    <row r="5373" spans="3:3">
      <c r="C5373" s="14"/>
    </row>
    <row r="5374" spans="3:3">
      <c r="C5374" s="14"/>
    </row>
    <row r="5375" spans="3:3">
      <c r="C5375" s="14"/>
    </row>
    <row r="5376" spans="3:3">
      <c r="C5376" s="14"/>
    </row>
    <row r="5377" spans="3:3">
      <c r="C5377" s="14"/>
    </row>
    <row r="5378" spans="3:3">
      <c r="C5378" s="14"/>
    </row>
    <row r="5379" spans="3:3">
      <c r="C5379" s="14"/>
    </row>
    <row r="5380" spans="3:3">
      <c r="C5380" s="14"/>
    </row>
    <row r="5381" spans="3:3">
      <c r="C5381" s="14"/>
    </row>
    <row r="5382" spans="3:3">
      <c r="C5382" s="14"/>
    </row>
    <row r="5383" spans="3:3">
      <c r="C5383" s="14"/>
    </row>
    <row r="5384" spans="3:3">
      <c r="C5384" s="14"/>
    </row>
    <row r="5385" spans="3:3">
      <c r="C5385" s="14"/>
    </row>
    <row r="5386" spans="3:3">
      <c r="C5386" s="14"/>
    </row>
    <row r="5387" spans="3:3">
      <c r="C5387" s="14"/>
    </row>
    <row r="5388" spans="3:3">
      <c r="C5388" s="14"/>
    </row>
    <row r="5389" spans="3:3">
      <c r="C5389" s="14"/>
    </row>
    <row r="5390" spans="3:3">
      <c r="C5390" s="14"/>
    </row>
    <row r="5391" spans="3:3">
      <c r="C5391" s="14"/>
    </row>
    <row r="5392" spans="3:3">
      <c r="C5392" s="14"/>
    </row>
    <row r="5393" spans="3:3">
      <c r="C5393" s="14"/>
    </row>
    <row r="5394" spans="3:3">
      <c r="C5394" s="14"/>
    </row>
    <row r="5395" spans="3:3">
      <c r="C5395" s="14"/>
    </row>
    <row r="5396" spans="3:3">
      <c r="C5396" s="14"/>
    </row>
    <row r="5397" spans="3:3">
      <c r="C5397" s="14"/>
    </row>
    <row r="5398" spans="3:3">
      <c r="C5398" s="14"/>
    </row>
    <row r="5399" spans="3:3">
      <c r="C5399" s="14"/>
    </row>
    <row r="5400" spans="3:3">
      <c r="C5400" s="14"/>
    </row>
    <row r="5401" spans="3:3">
      <c r="C5401" s="14"/>
    </row>
    <row r="5402" spans="3:3">
      <c r="C5402" s="14"/>
    </row>
    <row r="5403" spans="3:3">
      <c r="C5403" s="14"/>
    </row>
    <row r="5404" spans="3:3">
      <c r="C5404" s="14"/>
    </row>
    <row r="5405" spans="3:3">
      <c r="C5405" s="14"/>
    </row>
    <row r="5406" spans="3:3">
      <c r="C5406" s="14"/>
    </row>
    <row r="5407" spans="3:3">
      <c r="C5407" s="14"/>
    </row>
    <row r="5408" spans="3:3">
      <c r="C5408" s="14"/>
    </row>
    <row r="5409" spans="3:3">
      <c r="C5409" s="14"/>
    </row>
    <row r="5410" spans="3:3">
      <c r="C5410" s="14"/>
    </row>
    <row r="5411" spans="3:3">
      <c r="C5411" s="14"/>
    </row>
    <row r="5412" spans="3:3">
      <c r="C5412" s="14"/>
    </row>
    <row r="5413" spans="3:3">
      <c r="C5413" s="14"/>
    </row>
    <row r="5414" spans="3:3">
      <c r="C5414" s="14"/>
    </row>
    <row r="5415" spans="3:3">
      <c r="C5415" s="14"/>
    </row>
    <row r="5416" spans="3:3">
      <c r="C5416" s="14"/>
    </row>
    <row r="5417" spans="3:3">
      <c r="C5417" s="14"/>
    </row>
    <row r="5418" spans="3:3">
      <c r="C5418" s="14"/>
    </row>
    <row r="5419" spans="3:3">
      <c r="C5419" s="14"/>
    </row>
    <row r="5420" spans="3:3">
      <c r="C5420" s="14"/>
    </row>
    <row r="5421" spans="3:3">
      <c r="C5421" s="14"/>
    </row>
    <row r="5422" spans="3:3">
      <c r="C5422" s="14"/>
    </row>
    <row r="5423" spans="3:3">
      <c r="C5423" s="14"/>
    </row>
    <row r="5424" spans="3:3">
      <c r="C5424" s="14"/>
    </row>
    <row r="5425" spans="3:3">
      <c r="C5425" s="14"/>
    </row>
    <row r="5426" spans="3:3">
      <c r="C5426" s="14"/>
    </row>
    <row r="5427" spans="3:3">
      <c r="C5427" s="14"/>
    </row>
    <row r="5428" spans="3:3">
      <c r="C5428" s="14"/>
    </row>
    <row r="5429" spans="3:3">
      <c r="C5429" s="14"/>
    </row>
    <row r="5430" spans="3:3">
      <c r="C5430" s="14"/>
    </row>
    <row r="5431" spans="3:3">
      <c r="C5431" s="14"/>
    </row>
    <row r="5432" spans="3:3">
      <c r="C5432" s="14"/>
    </row>
    <row r="5433" spans="3:3">
      <c r="C5433" s="14"/>
    </row>
    <row r="5434" spans="3:3">
      <c r="C5434" s="14"/>
    </row>
    <row r="5435" spans="3:3">
      <c r="C5435" s="14"/>
    </row>
    <row r="5436" spans="3:3">
      <c r="C5436" s="14"/>
    </row>
    <row r="5437" spans="3:3">
      <c r="C5437" s="14"/>
    </row>
    <row r="5438" spans="3:3">
      <c r="C5438" s="14"/>
    </row>
    <row r="5439" spans="3:3">
      <c r="C5439" s="14"/>
    </row>
    <row r="5440" spans="3:3">
      <c r="C5440" s="14"/>
    </row>
    <row r="5441" spans="3:3">
      <c r="C5441" s="14"/>
    </row>
    <row r="5442" spans="3:3">
      <c r="C5442" s="14"/>
    </row>
    <row r="5443" spans="3:3">
      <c r="C5443" s="14"/>
    </row>
    <row r="5444" spans="3:3">
      <c r="C5444" s="14"/>
    </row>
    <row r="5445" spans="3:3">
      <c r="C5445" s="14"/>
    </row>
    <row r="5446" spans="3:3">
      <c r="C5446" s="14"/>
    </row>
    <row r="5447" spans="3:3">
      <c r="C5447" s="14"/>
    </row>
    <row r="5448" spans="3:3">
      <c r="C5448" s="14"/>
    </row>
    <row r="5449" spans="3:3">
      <c r="C5449" s="14"/>
    </row>
    <row r="5450" spans="3:3">
      <c r="C5450" s="14"/>
    </row>
    <row r="5451" spans="3:3">
      <c r="C5451" s="14"/>
    </row>
    <row r="5452" spans="3:3">
      <c r="C5452" s="14"/>
    </row>
    <row r="5453" spans="3:3">
      <c r="C5453" s="14"/>
    </row>
    <row r="5454" spans="3:3">
      <c r="C5454" s="14"/>
    </row>
    <row r="5455" spans="3:3">
      <c r="C5455" s="14"/>
    </row>
    <row r="5456" spans="3:3">
      <c r="C5456" s="14"/>
    </row>
    <row r="5457" spans="3:3">
      <c r="C5457" s="14"/>
    </row>
    <row r="5458" spans="3:3">
      <c r="C5458" s="14"/>
    </row>
    <row r="5459" spans="3:3">
      <c r="C5459" s="14"/>
    </row>
    <row r="5460" spans="3:3">
      <c r="C5460" s="14"/>
    </row>
    <row r="5461" spans="3:3">
      <c r="C5461" s="14"/>
    </row>
    <row r="5462" spans="3:3">
      <c r="C5462" s="14"/>
    </row>
    <row r="5463" spans="3:3">
      <c r="C5463" s="14"/>
    </row>
    <row r="5464" spans="3:3">
      <c r="C5464" s="14"/>
    </row>
    <row r="5465" spans="3:3">
      <c r="C5465" s="14"/>
    </row>
    <row r="5466" spans="3:3">
      <c r="C5466" s="14"/>
    </row>
    <row r="5467" spans="3:3">
      <c r="C5467" s="14"/>
    </row>
    <row r="5468" spans="3:3">
      <c r="C5468" s="14"/>
    </row>
    <row r="5469" spans="3:3">
      <c r="C5469" s="14"/>
    </row>
    <row r="5470" spans="3:3">
      <c r="C5470" s="14"/>
    </row>
    <row r="5471" spans="3:3">
      <c r="C5471" s="14"/>
    </row>
    <row r="5472" spans="3:3">
      <c r="C5472" s="14"/>
    </row>
    <row r="5473" spans="3:3">
      <c r="C5473" s="14"/>
    </row>
    <row r="5474" spans="3:3">
      <c r="C5474" s="14"/>
    </row>
    <row r="5475" spans="3:3">
      <c r="C5475" s="14"/>
    </row>
    <row r="5476" spans="3:3">
      <c r="C5476" s="14"/>
    </row>
    <row r="5477" spans="3:3">
      <c r="C5477" s="14"/>
    </row>
    <row r="5478" spans="3:3">
      <c r="C5478" s="14"/>
    </row>
    <row r="5479" spans="3:3">
      <c r="C5479" s="14"/>
    </row>
    <row r="5480" spans="3:3">
      <c r="C5480" s="14"/>
    </row>
    <row r="5481" spans="3:3">
      <c r="C5481" s="14"/>
    </row>
    <row r="5482" spans="3:3">
      <c r="C5482" s="14"/>
    </row>
    <row r="5483" spans="3:3">
      <c r="C5483" s="14"/>
    </row>
    <row r="5484" spans="3:3">
      <c r="C5484" s="14"/>
    </row>
    <row r="5485" spans="3:3">
      <c r="C5485" s="14"/>
    </row>
    <row r="5486" spans="3:3">
      <c r="C5486" s="14"/>
    </row>
    <row r="5487" spans="3:3">
      <c r="C5487" s="14"/>
    </row>
    <row r="5488" spans="3:3">
      <c r="C5488" s="14"/>
    </row>
    <row r="5489" spans="3:3">
      <c r="C5489" s="14"/>
    </row>
    <row r="5490" spans="3:3">
      <c r="C5490" s="14"/>
    </row>
    <row r="5491" spans="3:3">
      <c r="C5491" s="14"/>
    </row>
    <row r="5492" spans="3:3">
      <c r="C5492" s="14"/>
    </row>
    <row r="5493" spans="3:3">
      <c r="C5493" s="14"/>
    </row>
    <row r="5494" spans="3:3">
      <c r="C5494" s="14"/>
    </row>
    <row r="5495" spans="3:3">
      <c r="C5495" s="14"/>
    </row>
    <row r="5496" spans="3:3">
      <c r="C5496" s="14"/>
    </row>
    <row r="5497" spans="3:3">
      <c r="C5497" s="14"/>
    </row>
    <row r="5498" spans="3:3">
      <c r="C5498" s="14"/>
    </row>
    <row r="5499" spans="3:3">
      <c r="C5499" s="14"/>
    </row>
    <row r="5500" spans="3:3">
      <c r="C5500" s="14"/>
    </row>
    <row r="5501" spans="3:3">
      <c r="C5501" s="14"/>
    </row>
    <row r="5502" spans="3:3">
      <c r="C5502" s="14"/>
    </row>
    <row r="5503" spans="3:3">
      <c r="C5503" s="14"/>
    </row>
    <row r="5504" spans="3:3">
      <c r="C5504" s="14"/>
    </row>
    <row r="5505" spans="3:3">
      <c r="C5505" s="14"/>
    </row>
    <row r="5506" spans="3:3">
      <c r="C5506" s="14"/>
    </row>
    <row r="5507" spans="3:3">
      <c r="C5507" s="14"/>
    </row>
    <row r="5508" spans="3:3">
      <c r="C5508" s="14"/>
    </row>
    <row r="5509" spans="3:3">
      <c r="C5509" s="14"/>
    </row>
    <row r="5510" spans="3:3">
      <c r="C5510" s="14"/>
    </row>
    <row r="5511" spans="3:3">
      <c r="C5511" s="14"/>
    </row>
    <row r="5512" spans="3:3">
      <c r="C5512" s="14"/>
    </row>
    <row r="5513" spans="3:3">
      <c r="C5513" s="14"/>
    </row>
    <row r="5514" spans="3:3">
      <c r="C5514" s="14"/>
    </row>
    <row r="5515" spans="3:3">
      <c r="C5515" s="14"/>
    </row>
    <row r="5516" spans="3:3">
      <c r="C5516" s="14"/>
    </row>
    <row r="5517" spans="3:3">
      <c r="C5517" s="14"/>
    </row>
    <row r="5518" spans="3:3">
      <c r="C5518" s="14"/>
    </row>
    <row r="5519" spans="3:3">
      <c r="C5519" s="14"/>
    </row>
    <row r="5520" spans="3:3">
      <c r="C5520" s="14"/>
    </row>
    <row r="5521" spans="3:3">
      <c r="C5521" s="14"/>
    </row>
    <row r="5522" spans="3:3">
      <c r="C5522" s="14"/>
    </row>
    <row r="5523" spans="3:3">
      <c r="C5523" s="14"/>
    </row>
    <row r="5524" spans="3:3">
      <c r="C5524" s="14"/>
    </row>
    <row r="5525" spans="3:3">
      <c r="C5525" s="14"/>
    </row>
    <row r="5526" spans="3:3">
      <c r="C5526" s="14"/>
    </row>
    <row r="5527" spans="3:3">
      <c r="C5527" s="14"/>
    </row>
    <row r="5528" spans="3:3">
      <c r="C5528" s="14"/>
    </row>
    <row r="5529" spans="3:3">
      <c r="C5529" s="14"/>
    </row>
    <row r="5530" spans="3:3">
      <c r="C5530" s="14"/>
    </row>
    <row r="5531" spans="3:3">
      <c r="C5531" s="14"/>
    </row>
    <row r="5532" spans="3:3">
      <c r="C5532" s="14"/>
    </row>
    <row r="5533" spans="3:3">
      <c r="C5533" s="14"/>
    </row>
    <row r="5534" spans="3:3">
      <c r="C5534" s="14"/>
    </row>
    <row r="5535" spans="3:3">
      <c r="C5535" s="14"/>
    </row>
    <row r="5536" spans="3:3">
      <c r="C5536" s="14"/>
    </row>
    <row r="5537" spans="3:3">
      <c r="C5537" s="14"/>
    </row>
    <row r="5538" spans="3:3">
      <c r="C5538" s="14"/>
    </row>
    <row r="5539" spans="3:3">
      <c r="C5539" s="14"/>
    </row>
    <row r="5540" spans="3:3">
      <c r="C5540" s="14"/>
    </row>
    <row r="5541" spans="3:3">
      <c r="C5541" s="14"/>
    </row>
    <row r="5542" spans="3:3">
      <c r="C5542" s="14"/>
    </row>
    <row r="5543" spans="3:3">
      <c r="C5543" s="14"/>
    </row>
    <row r="5544" spans="3:3">
      <c r="C5544" s="14"/>
    </row>
    <row r="5545" spans="3:3">
      <c r="C5545" s="14"/>
    </row>
    <row r="5546" spans="3:3">
      <c r="C5546" s="14"/>
    </row>
    <row r="5547" spans="3:3">
      <c r="C5547" s="14"/>
    </row>
    <row r="5548" spans="3:3">
      <c r="C5548" s="14"/>
    </row>
    <row r="5549" spans="3:3">
      <c r="C5549" s="14"/>
    </row>
    <row r="5550" spans="3:3">
      <c r="C5550" s="14"/>
    </row>
    <row r="5551" spans="3:3">
      <c r="C5551" s="14"/>
    </row>
    <row r="5552" spans="3:3">
      <c r="C5552" s="14"/>
    </row>
    <row r="5553" spans="3:3">
      <c r="C5553" s="14"/>
    </row>
    <row r="5554" spans="3:3">
      <c r="C5554" s="14"/>
    </row>
    <row r="5555" spans="3:3">
      <c r="C5555" s="14"/>
    </row>
    <row r="5556" spans="3:3">
      <c r="C5556" s="14"/>
    </row>
    <row r="5557" spans="3:3">
      <c r="C5557" s="14"/>
    </row>
    <row r="5558" spans="3:3">
      <c r="C5558" s="14"/>
    </row>
    <row r="5559" spans="3:3">
      <c r="C5559" s="14"/>
    </row>
    <row r="5560" spans="3:3">
      <c r="C5560" s="14"/>
    </row>
    <row r="5561" spans="3:3">
      <c r="C5561" s="14"/>
    </row>
    <row r="5562" spans="3:3">
      <c r="C5562" s="14"/>
    </row>
    <row r="5563" spans="3:3">
      <c r="C5563" s="14"/>
    </row>
    <row r="5564" spans="3:3">
      <c r="C5564" s="14"/>
    </row>
    <row r="5565" spans="3:3">
      <c r="C5565" s="14"/>
    </row>
    <row r="5566" spans="3:3">
      <c r="C5566" s="14"/>
    </row>
    <row r="5567" spans="3:3">
      <c r="C5567" s="14"/>
    </row>
    <row r="5568" spans="3:3">
      <c r="C5568" s="14"/>
    </row>
    <row r="5569" spans="3:3">
      <c r="C5569" s="14"/>
    </row>
    <row r="5570" spans="3:3">
      <c r="C5570" s="14"/>
    </row>
    <row r="5571" spans="3:3">
      <c r="C5571" s="14"/>
    </row>
    <row r="5572" spans="3:3">
      <c r="C5572" s="14"/>
    </row>
    <row r="5573" spans="3:3">
      <c r="C5573" s="14"/>
    </row>
    <row r="5574" spans="3:3">
      <c r="C5574" s="14"/>
    </row>
    <row r="5575" spans="3:3">
      <c r="C5575" s="14"/>
    </row>
    <row r="5576" spans="3:3">
      <c r="C5576" s="14"/>
    </row>
    <row r="5577" spans="3:3">
      <c r="C5577" s="14"/>
    </row>
    <row r="5578" spans="3:3">
      <c r="C5578" s="14"/>
    </row>
    <row r="5579" spans="3:3">
      <c r="C5579" s="14"/>
    </row>
    <row r="5580" spans="3:3">
      <c r="C5580" s="14"/>
    </row>
    <row r="5581" spans="3:3">
      <c r="C5581" s="14"/>
    </row>
    <row r="5582" spans="3:3">
      <c r="C5582" s="14"/>
    </row>
    <row r="5583" spans="3:3">
      <c r="C5583" s="14"/>
    </row>
    <row r="5584" spans="3:3">
      <c r="C5584" s="14"/>
    </row>
    <row r="5585" spans="3:3">
      <c r="C5585" s="14"/>
    </row>
    <row r="5586" spans="3:3">
      <c r="C5586" s="14"/>
    </row>
    <row r="5587" spans="3:3">
      <c r="C5587" s="14"/>
    </row>
    <row r="5588" spans="3:3">
      <c r="C5588" s="14"/>
    </row>
    <row r="5589" spans="3:3">
      <c r="C5589" s="14"/>
    </row>
    <row r="5590" spans="3:3">
      <c r="C5590" s="14"/>
    </row>
    <row r="5591" spans="3:3">
      <c r="C5591" s="14"/>
    </row>
    <row r="5592" spans="3:3">
      <c r="C5592" s="14"/>
    </row>
    <row r="5593" spans="3:3">
      <c r="C5593" s="14"/>
    </row>
    <row r="5594" spans="3:3">
      <c r="C5594" s="14"/>
    </row>
    <row r="5595" spans="3:3">
      <c r="C5595" s="14"/>
    </row>
    <row r="5596" spans="3:3">
      <c r="C5596" s="14"/>
    </row>
    <row r="5597" spans="3:3">
      <c r="C5597" s="14"/>
    </row>
    <row r="5598" spans="3:3">
      <c r="C5598" s="14"/>
    </row>
    <row r="5599" spans="3:3">
      <c r="C5599" s="14"/>
    </row>
    <row r="5600" spans="3:3">
      <c r="C5600" s="14"/>
    </row>
    <row r="5601" spans="3:3">
      <c r="C5601" s="14"/>
    </row>
    <row r="5602" spans="3:3">
      <c r="C5602" s="14"/>
    </row>
    <row r="5603" spans="3:3">
      <c r="C5603" s="14"/>
    </row>
    <row r="5604" spans="3:3">
      <c r="C5604" s="14"/>
    </row>
    <row r="5605" spans="3:3">
      <c r="C5605" s="14"/>
    </row>
    <row r="5606" spans="3:3">
      <c r="C5606" s="14"/>
    </row>
    <row r="5607" spans="3:3">
      <c r="C5607" s="14"/>
    </row>
    <row r="5608" spans="3:3">
      <c r="C5608" s="14"/>
    </row>
    <row r="5609" spans="3:3">
      <c r="C5609" s="14"/>
    </row>
    <row r="5610" spans="3:3">
      <c r="C5610" s="14"/>
    </row>
    <row r="5611" spans="3:3">
      <c r="C5611" s="14"/>
    </row>
    <row r="5612" spans="3:3">
      <c r="C5612" s="14"/>
    </row>
    <row r="5613" spans="3:3">
      <c r="C5613" s="14"/>
    </row>
    <row r="5614" spans="3:3">
      <c r="C5614" s="14"/>
    </row>
    <row r="5615" spans="3:3">
      <c r="C5615" s="14"/>
    </row>
    <row r="5616" spans="3:3">
      <c r="C5616" s="14"/>
    </row>
    <row r="5617" spans="3:3">
      <c r="C5617" s="14"/>
    </row>
    <row r="5618" spans="3:3">
      <c r="C5618" s="14"/>
    </row>
    <row r="5619" spans="3:3">
      <c r="C5619" s="14"/>
    </row>
    <row r="5620" spans="3:3">
      <c r="C5620" s="14"/>
    </row>
    <row r="5621" spans="3:3">
      <c r="C5621" s="14"/>
    </row>
    <row r="5622" spans="3:3">
      <c r="C5622" s="14"/>
    </row>
    <row r="5623" spans="3:3">
      <c r="C5623" s="14"/>
    </row>
    <row r="5624" spans="3:3">
      <c r="C5624" s="14"/>
    </row>
    <row r="5625" spans="3:3">
      <c r="C5625" s="14"/>
    </row>
    <row r="5626" spans="3:3">
      <c r="C5626" s="14"/>
    </row>
    <row r="5627" spans="3:3">
      <c r="C5627" s="14"/>
    </row>
    <row r="5628" spans="3:3">
      <c r="C5628" s="14"/>
    </row>
    <row r="5629" spans="3:3">
      <c r="C5629" s="14"/>
    </row>
    <row r="5630" spans="3:3">
      <c r="C5630" s="14"/>
    </row>
    <row r="5631" spans="3:3">
      <c r="C5631" s="14"/>
    </row>
    <row r="5632" spans="3:3">
      <c r="C5632" s="14"/>
    </row>
    <row r="5633" spans="3:3">
      <c r="C5633" s="14"/>
    </row>
    <row r="5634" spans="3:3">
      <c r="C5634" s="14"/>
    </row>
    <row r="5635" spans="3:3">
      <c r="C5635" s="14"/>
    </row>
    <row r="5636" spans="3:3">
      <c r="C5636" s="14"/>
    </row>
    <row r="5637" spans="3:3">
      <c r="C5637" s="14"/>
    </row>
    <row r="5638" spans="3:3">
      <c r="C5638" s="14"/>
    </row>
    <row r="5639" spans="3:3">
      <c r="C5639" s="14"/>
    </row>
    <row r="5640" spans="3:3">
      <c r="C5640" s="14"/>
    </row>
    <row r="5641" spans="3:3">
      <c r="C5641" s="14"/>
    </row>
    <row r="5642" spans="3:3">
      <c r="C5642" s="14"/>
    </row>
    <row r="5643" spans="3:3">
      <c r="C5643" s="14"/>
    </row>
    <row r="5644" spans="3:3">
      <c r="C5644" s="14"/>
    </row>
    <row r="5645" spans="3:3">
      <c r="C5645" s="14"/>
    </row>
    <row r="5646" spans="3:3">
      <c r="C5646" s="14"/>
    </row>
    <row r="5647" spans="3:3">
      <c r="C5647" s="14"/>
    </row>
    <row r="5648" spans="3:3">
      <c r="C5648" s="14"/>
    </row>
    <row r="5649" spans="3:3">
      <c r="C5649" s="14"/>
    </row>
    <row r="5650" spans="3:3">
      <c r="C5650" s="14"/>
    </row>
    <row r="5651" spans="3:3">
      <c r="C5651" s="14"/>
    </row>
    <row r="5652" spans="3:3">
      <c r="C5652" s="14"/>
    </row>
    <row r="5653" spans="3:3">
      <c r="C5653" s="14"/>
    </row>
    <row r="5654" spans="3:3">
      <c r="C5654" s="14"/>
    </row>
    <row r="5655" spans="3:3">
      <c r="C5655" s="14"/>
    </row>
    <row r="5656" spans="3:3">
      <c r="C5656" s="14"/>
    </row>
    <row r="5657" spans="3:3">
      <c r="C5657" s="14"/>
    </row>
    <row r="5658" spans="3:3">
      <c r="C5658" s="14"/>
    </row>
    <row r="5659" spans="3:3">
      <c r="C5659" s="14"/>
    </row>
    <row r="5660" spans="3:3">
      <c r="C5660" s="14"/>
    </row>
    <row r="5661" spans="3:3">
      <c r="C5661" s="14"/>
    </row>
    <row r="5662" spans="3:3">
      <c r="C5662" s="14"/>
    </row>
    <row r="5663" spans="3:3">
      <c r="C5663" s="14"/>
    </row>
    <row r="5664" spans="3:3">
      <c r="C5664" s="14"/>
    </row>
    <row r="5665" spans="3:3">
      <c r="C5665" s="14"/>
    </row>
    <row r="5666" spans="3:3">
      <c r="C5666" s="14"/>
    </row>
    <row r="5667" spans="3:3">
      <c r="C5667" s="14"/>
    </row>
    <row r="5668" spans="3:3">
      <c r="C5668" s="14"/>
    </row>
    <row r="5669" spans="3:3">
      <c r="C5669" s="14"/>
    </row>
    <row r="5670" spans="3:3">
      <c r="C5670" s="14"/>
    </row>
    <row r="5671" spans="3:3">
      <c r="C5671" s="14"/>
    </row>
    <row r="5672" spans="3:3">
      <c r="C5672" s="14"/>
    </row>
    <row r="5673" spans="3:3">
      <c r="C5673" s="14"/>
    </row>
    <row r="5674" spans="3:3">
      <c r="C5674" s="14"/>
    </row>
    <row r="5675" spans="3:3">
      <c r="C5675" s="14"/>
    </row>
    <row r="5676" spans="3:3">
      <c r="C5676" s="14"/>
    </row>
    <row r="5677" spans="3:3">
      <c r="C5677" s="14"/>
    </row>
    <row r="5678" spans="3:3">
      <c r="C5678" s="14"/>
    </row>
    <row r="5679" spans="3:3">
      <c r="C5679" s="14"/>
    </row>
    <row r="5680" spans="3:3">
      <c r="C5680" s="14"/>
    </row>
    <row r="5681" spans="3:3">
      <c r="C5681" s="14"/>
    </row>
    <row r="5682" spans="3:3">
      <c r="C5682" s="14"/>
    </row>
    <row r="5683" spans="3:3">
      <c r="C5683" s="14"/>
    </row>
    <row r="5684" spans="3:3">
      <c r="C5684" s="14"/>
    </row>
    <row r="5685" spans="3:3">
      <c r="C5685" s="14"/>
    </row>
    <row r="5686" spans="3:3">
      <c r="C5686" s="14"/>
    </row>
    <row r="5687" spans="3:3">
      <c r="C5687" s="14"/>
    </row>
    <row r="5688" spans="3:3">
      <c r="C5688" s="14"/>
    </row>
    <row r="5689" spans="3:3">
      <c r="C5689" s="14"/>
    </row>
    <row r="5690" spans="3:3">
      <c r="C5690" s="14"/>
    </row>
    <row r="5691" spans="3:3">
      <c r="C5691" s="14"/>
    </row>
    <row r="5692" spans="3:3">
      <c r="C5692" s="14"/>
    </row>
    <row r="5693" spans="3:3">
      <c r="C5693" s="14"/>
    </row>
    <row r="5694" spans="3:3">
      <c r="C5694" s="14"/>
    </row>
    <row r="5695" spans="3:3">
      <c r="C5695" s="14"/>
    </row>
    <row r="5696" spans="3:3">
      <c r="C5696" s="14"/>
    </row>
    <row r="5697" spans="3:3">
      <c r="C5697" s="14"/>
    </row>
    <row r="5698" spans="3:3">
      <c r="C5698" s="14"/>
    </row>
    <row r="5699" spans="3:3">
      <c r="C5699" s="14"/>
    </row>
    <row r="5700" spans="3:3">
      <c r="C5700" s="14"/>
    </row>
    <row r="5701" spans="3:3">
      <c r="C5701" s="14"/>
    </row>
    <row r="5702" spans="3:3">
      <c r="C5702" s="14"/>
    </row>
    <row r="5703" spans="3:3">
      <c r="C5703" s="14"/>
    </row>
    <row r="5704" spans="3:3">
      <c r="C5704" s="14"/>
    </row>
    <row r="5705" spans="3:3">
      <c r="C5705" s="14"/>
    </row>
    <row r="5706" spans="3:3">
      <c r="C5706" s="14"/>
    </row>
    <row r="5707" spans="3:3">
      <c r="C5707" s="14"/>
    </row>
    <row r="5708" spans="3:3">
      <c r="C5708" s="14"/>
    </row>
    <row r="5709" spans="3:3">
      <c r="C5709" s="14"/>
    </row>
    <row r="5710" spans="3:3">
      <c r="C5710" s="14"/>
    </row>
    <row r="5711" spans="3:3">
      <c r="C5711" s="14"/>
    </row>
    <row r="5712" spans="3:3">
      <c r="C5712" s="14"/>
    </row>
    <row r="5713" spans="3:3">
      <c r="C5713" s="14"/>
    </row>
    <row r="5714" spans="3:3">
      <c r="C5714" s="14"/>
    </row>
    <row r="5715" spans="3:3">
      <c r="C5715" s="14"/>
    </row>
    <row r="5716" spans="3:3">
      <c r="C5716" s="14"/>
    </row>
    <row r="5717" spans="3:3">
      <c r="C5717" s="14"/>
    </row>
    <row r="5718" spans="3:3">
      <c r="C5718" s="14"/>
    </row>
    <row r="5719" spans="3:3">
      <c r="C5719" s="14"/>
    </row>
    <row r="5720" spans="3:3">
      <c r="C5720" s="14"/>
    </row>
    <row r="5721" spans="3:3">
      <c r="C5721" s="14"/>
    </row>
    <row r="5722" spans="3:3">
      <c r="C5722" s="14"/>
    </row>
    <row r="5723" spans="3:3">
      <c r="C5723" s="14"/>
    </row>
    <row r="5724" spans="3:3">
      <c r="C5724" s="14"/>
    </row>
    <row r="5725" spans="3:3">
      <c r="C5725" s="14"/>
    </row>
    <row r="5726" spans="3:3">
      <c r="C5726" s="14"/>
    </row>
    <row r="5727" spans="3:3">
      <c r="C5727" s="14"/>
    </row>
    <row r="5728" spans="3:3">
      <c r="C5728" s="14"/>
    </row>
    <row r="5729" spans="3:3">
      <c r="C5729" s="14"/>
    </row>
    <row r="5730" spans="3:3">
      <c r="C5730" s="14"/>
    </row>
    <row r="5731" spans="3:3">
      <c r="C5731" s="14"/>
    </row>
    <row r="5732" spans="3:3">
      <c r="C5732" s="14"/>
    </row>
    <row r="5733" spans="3:3">
      <c r="C5733" s="14"/>
    </row>
    <row r="5734" spans="3:3">
      <c r="C5734" s="14"/>
    </row>
    <row r="5735" spans="3:3">
      <c r="C5735" s="14"/>
    </row>
    <row r="5736" spans="3:3">
      <c r="C5736" s="14"/>
    </row>
    <row r="5737" spans="3:3">
      <c r="C5737" s="14"/>
    </row>
    <row r="5738" spans="3:3">
      <c r="C5738" s="14"/>
    </row>
    <row r="5739" spans="3:3">
      <c r="C5739" s="14"/>
    </row>
    <row r="5740" spans="3:3">
      <c r="C5740" s="14"/>
    </row>
    <row r="5741" spans="3:3">
      <c r="C5741" s="14"/>
    </row>
    <row r="5742" spans="3:3">
      <c r="C5742" s="14"/>
    </row>
    <row r="5743" spans="3:3">
      <c r="C5743" s="14"/>
    </row>
    <row r="5744" spans="3:3">
      <c r="C5744" s="14"/>
    </row>
    <row r="5745" spans="3:3">
      <c r="C5745" s="14"/>
    </row>
    <row r="5746" spans="3:3">
      <c r="C5746" s="14"/>
    </row>
    <row r="5747" spans="3:3">
      <c r="C5747" s="14"/>
    </row>
    <row r="5748" spans="3:3">
      <c r="C5748" s="14"/>
    </row>
    <row r="5749" spans="3:3">
      <c r="C5749" s="14"/>
    </row>
    <row r="5750" spans="3:3">
      <c r="C5750" s="14"/>
    </row>
    <row r="5751" spans="3:3">
      <c r="C5751" s="14"/>
    </row>
    <row r="5752" spans="3:3">
      <c r="C5752" s="14"/>
    </row>
    <row r="5753" spans="3:3">
      <c r="C5753" s="14"/>
    </row>
    <row r="5754" spans="3:3">
      <c r="C5754" s="14"/>
    </row>
    <row r="5755" spans="3:3">
      <c r="C5755" s="14"/>
    </row>
    <row r="5756" spans="3:3">
      <c r="C5756" s="14"/>
    </row>
    <row r="5757" spans="3:3">
      <c r="C5757" s="14"/>
    </row>
    <row r="5758" spans="3:3">
      <c r="C5758" s="14"/>
    </row>
    <row r="5759" spans="3:3">
      <c r="C5759" s="14"/>
    </row>
    <row r="5760" spans="3:3">
      <c r="C5760" s="14"/>
    </row>
    <row r="5761" spans="3:3">
      <c r="C5761" s="14"/>
    </row>
    <row r="5762" spans="3:3">
      <c r="C5762" s="14"/>
    </row>
    <row r="5763" spans="3:3">
      <c r="C5763" s="14"/>
    </row>
    <row r="5764" spans="3:3">
      <c r="C5764" s="14"/>
    </row>
    <row r="5765" spans="3:3">
      <c r="C5765" s="14"/>
    </row>
    <row r="5766" spans="3:3">
      <c r="C5766" s="14"/>
    </row>
    <row r="5767" spans="3:3">
      <c r="C5767" s="14"/>
    </row>
    <row r="5768" spans="3:3">
      <c r="C5768" s="14"/>
    </row>
    <row r="5769" spans="3:3">
      <c r="C5769" s="14"/>
    </row>
    <row r="5770" spans="3:3">
      <c r="C5770" s="14"/>
    </row>
    <row r="5771" spans="3:3">
      <c r="C5771" s="14"/>
    </row>
    <row r="5772" spans="3:3">
      <c r="C5772" s="14"/>
    </row>
    <row r="5773" spans="3:3">
      <c r="C5773" s="14"/>
    </row>
    <row r="5774" spans="3:3">
      <c r="C5774" s="14"/>
    </row>
    <row r="5775" spans="3:3">
      <c r="C5775" s="14"/>
    </row>
    <row r="5776" spans="3:3">
      <c r="C5776" s="14"/>
    </row>
    <row r="5777" spans="3:3">
      <c r="C5777" s="14"/>
    </row>
    <row r="5778" spans="3:3">
      <c r="C5778" s="14"/>
    </row>
    <row r="5779" spans="3:3">
      <c r="C5779" s="14"/>
    </row>
    <row r="5780" spans="3:3">
      <c r="C5780" s="14"/>
    </row>
    <row r="5781" spans="3:3">
      <c r="C5781" s="14"/>
    </row>
    <row r="5782" spans="3:3">
      <c r="C5782" s="14"/>
    </row>
    <row r="5783" spans="3:3">
      <c r="C5783" s="14"/>
    </row>
    <row r="5784" spans="3:3">
      <c r="C5784" s="14"/>
    </row>
    <row r="5785" spans="3:3">
      <c r="C5785" s="14"/>
    </row>
    <row r="5786" spans="3:3">
      <c r="C5786" s="14"/>
    </row>
    <row r="5787" spans="3:3">
      <c r="C5787" s="14"/>
    </row>
    <row r="5788" spans="3:3">
      <c r="C5788" s="14"/>
    </row>
    <row r="5789" spans="3:3">
      <c r="C5789" s="14"/>
    </row>
    <row r="5790" spans="3:3">
      <c r="C5790" s="14"/>
    </row>
    <row r="5791" spans="3:3">
      <c r="C5791" s="14"/>
    </row>
    <row r="5792" spans="3:3">
      <c r="C5792" s="14"/>
    </row>
    <row r="5793" spans="3:3">
      <c r="C5793" s="14"/>
    </row>
    <row r="5794" spans="3:3">
      <c r="C5794" s="14"/>
    </row>
    <row r="5795" spans="3:3">
      <c r="C5795" s="14"/>
    </row>
    <row r="5796" spans="3:3">
      <c r="C5796" s="14"/>
    </row>
    <row r="5797" spans="3:3">
      <c r="C5797" s="14"/>
    </row>
    <row r="5798" spans="3:3">
      <c r="C5798" s="14"/>
    </row>
    <row r="5799" spans="3:3">
      <c r="C5799" s="14"/>
    </row>
    <row r="5800" spans="3:3">
      <c r="C5800" s="14"/>
    </row>
    <row r="5801" spans="3:3">
      <c r="C5801" s="14"/>
    </row>
    <row r="5802" spans="3:3">
      <c r="C5802" s="14"/>
    </row>
    <row r="5803" spans="3:3">
      <c r="C5803" s="14"/>
    </row>
    <row r="5804" spans="3:3">
      <c r="C5804" s="14"/>
    </row>
    <row r="5805" spans="3:3">
      <c r="C5805" s="14"/>
    </row>
    <row r="5806" spans="3:3">
      <c r="C5806" s="14"/>
    </row>
    <row r="5807" spans="3:3">
      <c r="C5807" s="14"/>
    </row>
    <row r="5808" spans="3:3">
      <c r="C5808" s="14"/>
    </row>
    <row r="5809" spans="3:3">
      <c r="C5809" s="14"/>
    </row>
    <row r="5810" spans="3:3">
      <c r="C5810" s="14"/>
    </row>
    <row r="5811" spans="3:3">
      <c r="C5811" s="14"/>
    </row>
    <row r="5812" spans="3:3">
      <c r="C5812" s="14"/>
    </row>
    <row r="5813" spans="3:3">
      <c r="C5813" s="14"/>
    </row>
    <row r="5814" spans="3:3">
      <c r="C5814" s="14"/>
    </row>
    <row r="5815" spans="3:3">
      <c r="C5815" s="14"/>
    </row>
    <row r="5816" spans="3:3">
      <c r="C5816" s="14"/>
    </row>
    <row r="5817" spans="3:3">
      <c r="C5817" s="14"/>
    </row>
    <row r="5818" spans="3:3">
      <c r="C5818" s="14"/>
    </row>
    <row r="5819" spans="3:3">
      <c r="C5819" s="14"/>
    </row>
    <row r="5820" spans="3:3">
      <c r="C5820" s="14"/>
    </row>
    <row r="5821" spans="3:3">
      <c r="C5821" s="14"/>
    </row>
    <row r="5822" spans="3:3">
      <c r="C5822" s="14"/>
    </row>
    <row r="5823" spans="3:3">
      <c r="C5823" s="14"/>
    </row>
    <row r="5824" spans="3:3">
      <c r="C5824" s="14"/>
    </row>
    <row r="5825" spans="3:3">
      <c r="C5825" s="14"/>
    </row>
    <row r="5826" spans="3:3">
      <c r="C5826" s="14"/>
    </row>
    <row r="5827" spans="3:3">
      <c r="C5827" s="14"/>
    </row>
    <row r="5828" spans="3:3">
      <c r="C5828" s="14"/>
    </row>
    <row r="5829" spans="3:3">
      <c r="C5829" s="14"/>
    </row>
    <row r="5830" spans="3:3">
      <c r="C5830" s="14"/>
    </row>
    <row r="5831" spans="3:3">
      <c r="C5831" s="14"/>
    </row>
    <row r="5832" spans="3:3">
      <c r="C5832" s="14"/>
    </row>
    <row r="5833" spans="3:3">
      <c r="C5833" s="14"/>
    </row>
    <row r="5834" spans="3:3">
      <c r="C5834" s="14"/>
    </row>
    <row r="5835" spans="3:3">
      <c r="C5835" s="14"/>
    </row>
    <row r="5836" spans="3:3">
      <c r="C5836" s="14"/>
    </row>
    <row r="5837" spans="3:3">
      <c r="C5837" s="14"/>
    </row>
    <row r="5838" spans="3:3">
      <c r="C5838" s="14"/>
    </row>
    <row r="5839" spans="3:3">
      <c r="C5839" s="14"/>
    </row>
    <row r="5840" spans="3:3">
      <c r="C5840" s="14"/>
    </row>
    <row r="5841" spans="3:3">
      <c r="C5841" s="14"/>
    </row>
    <row r="5842" spans="3:3">
      <c r="C5842" s="14"/>
    </row>
    <row r="5843" spans="3:3">
      <c r="C5843" s="14"/>
    </row>
    <row r="5844" spans="3:3">
      <c r="C5844" s="14"/>
    </row>
    <row r="5845" spans="3:3">
      <c r="C5845" s="14"/>
    </row>
    <row r="5846" spans="3:3">
      <c r="C5846" s="14"/>
    </row>
    <row r="5847" spans="3:3">
      <c r="C5847" s="14"/>
    </row>
    <row r="5848" spans="3:3">
      <c r="C5848" s="14"/>
    </row>
    <row r="5849" spans="3:3">
      <c r="C5849" s="14"/>
    </row>
    <row r="5850" spans="3:3">
      <c r="C5850" s="14"/>
    </row>
    <row r="5851" spans="3:3">
      <c r="C5851" s="14"/>
    </row>
    <row r="5852" spans="3:3">
      <c r="C5852" s="14"/>
    </row>
    <row r="5853" spans="3:3">
      <c r="C5853" s="14"/>
    </row>
    <row r="5854" spans="3:3">
      <c r="C5854" s="14"/>
    </row>
    <row r="5855" spans="3:3">
      <c r="C5855" s="14"/>
    </row>
    <row r="5856" spans="3:3">
      <c r="C5856" s="14"/>
    </row>
    <row r="5857" spans="3:3">
      <c r="C5857" s="14"/>
    </row>
    <row r="5858" spans="3:3">
      <c r="C5858" s="14"/>
    </row>
    <row r="5859" spans="3:3">
      <c r="C5859" s="14"/>
    </row>
    <row r="5860" spans="3:3">
      <c r="C5860" s="14"/>
    </row>
    <row r="5861" spans="3:3">
      <c r="C5861" s="14"/>
    </row>
    <row r="5862" spans="3:3">
      <c r="C5862" s="14"/>
    </row>
    <row r="5863" spans="3:3">
      <c r="C5863" s="14"/>
    </row>
    <row r="5864" spans="3:3">
      <c r="C5864" s="14"/>
    </row>
    <row r="5865" spans="3:3">
      <c r="C5865" s="14"/>
    </row>
    <row r="5866" spans="3:3">
      <c r="C5866" s="14"/>
    </row>
    <row r="5867" spans="3:3">
      <c r="C5867" s="14"/>
    </row>
    <row r="5868" spans="3:3">
      <c r="C5868" s="14"/>
    </row>
    <row r="5869" spans="3:3">
      <c r="C5869" s="14"/>
    </row>
    <row r="5870" spans="3:3">
      <c r="C5870" s="14"/>
    </row>
    <row r="5871" spans="3:3">
      <c r="C5871" s="14"/>
    </row>
    <row r="5872" spans="3:3">
      <c r="C5872" s="14"/>
    </row>
    <row r="5873" spans="3:3">
      <c r="C5873" s="14"/>
    </row>
    <row r="5874" spans="3:3">
      <c r="C5874" s="14"/>
    </row>
    <row r="5875" spans="3:3">
      <c r="C5875" s="14"/>
    </row>
    <row r="5876" spans="3:3">
      <c r="C5876" s="14"/>
    </row>
    <row r="5877" spans="3:3">
      <c r="C5877" s="14"/>
    </row>
    <row r="5878" spans="3:3">
      <c r="C5878" s="14"/>
    </row>
    <row r="5879" spans="3:3">
      <c r="C5879" s="14"/>
    </row>
    <row r="5880" spans="3:3">
      <c r="C5880" s="14"/>
    </row>
    <row r="5881" spans="3:3">
      <c r="C5881" s="14"/>
    </row>
    <row r="5882" spans="3:3">
      <c r="C5882" s="14"/>
    </row>
    <row r="5883" spans="3:3">
      <c r="C5883" s="14"/>
    </row>
    <row r="5884" spans="3:3">
      <c r="C5884" s="14"/>
    </row>
    <row r="5885" spans="3:3">
      <c r="C5885" s="14"/>
    </row>
    <row r="5886" spans="3:3">
      <c r="C5886" s="14"/>
    </row>
    <row r="5887" spans="3:3">
      <c r="C5887" s="14"/>
    </row>
    <row r="5888" spans="3:3">
      <c r="C5888" s="14"/>
    </row>
    <row r="5889" spans="3:3">
      <c r="C5889" s="14"/>
    </row>
    <row r="5890" spans="3:3">
      <c r="C5890" s="14"/>
    </row>
    <row r="5891" spans="3:3">
      <c r="C5891" s="14"/>
    </row>
    <row r="5892" spans="3:3">
      <c r="C5892" s="14"/>
    </row>
    <row r="5893" spans="3:3">
      <c r="C5893" s="14"/>
    </row>
    <row r="5894" spans="3:3">
      <c r="C5894" s="14"/>
    </row>
    <row r="5895" spans="3:3">
      <c r="C5895" s="14"/>
    </row>
    <row r="5896" spans="3:3">
      <c r="C5896" s="14"/>
    </row>
    <row r="5897" spans="3:3">
      <c r="C5897" s="14"/>
    </row>
    <row r="5898" spans="3:3">
      <c r="C5898" s="14"/>
    </row>
    <row r="5899" spans="3:3">
      <c r="C5899" s="14"/>
    </row>
    <row r="5900" spans="3:3">
      <c r="C5900" s="14"/>
    </row>
    <row r="5901" spans="3:3">
      <c r="C5901" s="14"/>
    </row>
    <row r="5902" spans="3:3">
      <c r="C5902" s="14"/>
    </row>
    <row r="5903" spans="3:3">
      <c r="C5903" s="14"/>
    </row>
    <row r="5904" spans="3:3">
      <c r="C5904" s="14"/>
    </row>
    <row r="5905" spans="3:3">
      <c r="C5905" s="14"/>
    </row>
    <row r="5906" spans="3:3">
      <c r="C5906" s="14"/>
    </row>
    <row r="5907" spans="3:3">
      <c r="C5907" s="14"/>
    </row>
    <row r="5908" spans="3:3">
      <c r="C5908" s="14"/>
    </row>
    <row r="5909" spans="3:3">
      <c r="C5909" s="14"/>
    </row>
    <row r="5910" spans="3:3">
      <c r="C5910" s="14"/>
    </row>
    <row r="5911" spans="3:3">
      <c r="C5911" s="14"/>
    </row>
    <row r="5912" spans="3:3">
      <c r="C5912" s="14"/>
    </row>
    <row r="5913" spans="3:3">
      <c r="C5913" s="14"/>
    </row>
    <row r="5914" spans="3:3">
      <c r="C5914" s="14"/>
    </row>
    <row r="5915" spans="3:3">
      <c r="C5915" s="14"/>
    </row>
    <row r="5916" spans="3:3">
      <c r="C5916" s="14"/>
    </row>
    <row r="5917" spans="3:3">
      <c r="C5917" s="14"/>
    </row>
    <row r="5918" spans="3:3">
      <c r="C5918" s="14"/>
    </row>
    <row r="5919" spans="3:3">
      <c r="C5919" s="14"/>
    </row>
    <row r="5920" spans="3:3">
      <c r="C5920" s="14"/>
    </row>
    <row r="5921" spans="3:3">
      <c r="C5921" s="14"/>
    </row>
    <row r="5922" spans="3:3">
      <c r="C5922" s="14"/>
    </row>
    <row r="5923" spans="3:3">
      <c r="C5923" s="14"/>
    </row>
    <row r="5924" spans="3:3">
      <c r="C5924" s="14"/>
    </row>
    <row r="5925" spans="3:3">
      <c r="C5925" s="14"/>
    </row>
    <row r="5926" spans="3:3">
      <c r="C5926" s="14"/>
    </row>
    <row r="5927" spans="3:3">
      <c r="C5927" s="14"/>
    </row>
    <row r="5928" spans="3:3">
      <c r="C5928" s="14"/>
    </row>
    <row r="5929" spans="3:3">
      <c r="C5929" s="14"/>
    </row>
    <row r="5930" spans="3:3">
      <c r="C5930" s="14"/>
    </row>
    <row r="5931" spans="3:3">
      <c r="C5931" s="14"/>
    </row>
    <row r="5932" spans="3:3">
      <c r="C5932" s="14"/>
    </row>
    <row r="5933" spans="3:3">
      <c r="C5933" s="14"/>
    </row>
    <row r="5934" spans="3:3">
      <c r="C5934" s="14"/>
    </row>
    <row r="5935" spans="3:3">
      <c r="C5935" s="14"/>
    </row>
    <row r="5936" spans="3:3">
      <c r="C5936" s="14"/>
    </row>
    <row r="5937" spans="3:3">
      <c r="C5937" s="14"/>
    </row>
    <row r="5938" spans="3:3">
      <c r="C5938" s="14"/>
    </row>
    <row r="5939" spans="3:3">
      <c r="C5939" s="14"/>
    </row>
    <row r="5940" spans="3:3">
      <c r="C5940" s="14"/>
    </row>
    <row r="5941" spans="3:3">
      <c r="C5941" s="14"/>
    </row>
    <row r="5942" spans="3:3">
      <c r="C5942" s="14"/>
    </row>
    <row r="5943" spans="3:3">
      <c r="C5943" s="14"/>
    </row>
    <row r="5944" spans="3:3">
      <c r="C5944" s="14"/>
    </row>
    <row r="5945" spans="3:3">
      <c r="C5945" s="14"/>
    </row>
    <row r="5946" spans="3:3">
      <c r="C5946" s="14"/>
    </row>
    <row r="5947" spans="3:3">
      <c r="C5947" s="14"/>
    </row>
    <row r="5948" spans="3:3">
      <c r="C5948" s="14"/>
    </row>
    <row r="5949" spans="3:3">
      <c r="C5949" s="14"/>
    </row>
    <row r="5950" spans="3:3">
      <c r="C5950" s="14"/>
    </row>
    <row r="5951" spans="3:3">
      <c r="C5951" s="14"/>
    </row>
    <row r="5952" spans="3:3">
      <c r="C5952" s="14"/>
    </row>
    <row r="5953" spans="3:3">
      <c r="C5953" s="14"/>
    </row>
    <row r="5954" spans="3:3">
      <c r="C5954" s="14"/>
    </row>
    <row r="5955" spans="3:3">
      <c r="C5955" s="14"/>
    </row>
    <row r="5956" spans="3:3">
      <c r="C5956" s="14"/>
    </row>
    <row r="5957" spans="3:3">
      <c r="C5957" s="14"/>
    </row>
    <row r="5958" spans="3:3">
      <c r="C5958" s="14"/>
    </row>
    <row r="5959" spans="3:3">
      <c r="C5959" s="14"/>
    </row>
    <row r="5960" spans="3:3">
      <c r="C5960" s="14"/>
    </row>
    <row r="5961" spans="3:3">
      <c r="C5961" s="14"/>
    </row>
    <row r="5962" spans="3:3">
      <c r="C5962" s="14"/>
    </row>
    <row r="5963" spans="3:3">
      <c r="C5963" s="14"/>
    </row>
    <row r="5964" spans="3:3">
      <c r="C5964" s="14"/>
    </row>
    <row r="5965" spans="3:3">
      <c r="C5965" s="14"/>
    </row>
    <row r="5966" spans="3:3">
      <c r="C5966" s="14"/>
    </row>
    <row r="5967" spans="3:3">
      <c r="C5967" s="14"/>
    </row>
    <row r="5968" spans="3:3">
      <c r="C5968" s="14"/>
    </row>
    <row r="5969" spans="3:3">
      <c r="C5969" s="14"/>
    </row>
    <row r="5970" spans="3:3">
      <c r="C5970" s="14"/>
    </row>
    <row r="5971" spans="3:3">
      <c r="C5971" s="14"/>
    </row>
    <row r="5972" spans="3:3">
      <c r="C5972" s="14"/>
    </row>
    <row r="5973" spans="3:3">
      <c r="C5973" s="14"/>
    </row>
    <row r="5974" spans="3:3">
      <c r="C5974" s="14"/>
    </row>
    <row r="5975" spans="3:3">
      <c r="C5975" s="14"/>
    </row>
    <row r="5976" spans="3:3">
      <c r="C5976" s="14"/>
    </row>
    <row r="5977" spans="3:3">
      <c r="C5977" s="14"/>
    </row>
    <row r="5978" spans="3:3">
      <c r="C5978" s="14"/>
    </row>
    <row r="5979" spans="3:3">
      <c r="C5979" s="14"/>
    </row>
    <row r="5980" spans="3:3">
      <c r="C5980" s="14"/>
    </row>
    <row r="5981" spans="3:3">
      <c r="C5981" s="14"/>
    </row>
    <row r="5982" spans="3:3">
      <c r="C5982" s="14"/>
    </row>
    <row r="5983" spans="3:3">
      <c r="C5983" s="14"/>
    </row>
    <row r="5984" spans="3:3">
      <c r="C5984" s="14"/>
    </row>
    <row r="5985" spans="3:3">
      <c r="C5985" s="14"/>
    </row>
    <row r="5986" spans="3:3">
      <c r="C5986" s="14"/>
    </row>
    <row r="5987" spans="3:3">
      <c r="C5987" s="14"/>
    </row>
    <row r="5988" spans="3:3">
      <c r="C5988" s="14"/>
    </row>
    <row r="5989" spans="3:3">
      <c r="C5989" s="14"/>
    </row>
    <row r="5990" spans="3:3">
      <c r="C5990" s="14"/>
    </row>
    <row r="5991" spans="3:3">
      <c r="C5991" s="14"/>
    </row>
    <row r="5992" spans="3:3">
      <c r="C5992" s="14"/>
    </row>
    <row r="5993" spans="3:3">
      <c r="C5993" s="14"/>
    </row>
    <row r="5994" spans="3:3">
      <c r="C5994" s="14"/>
    </row>
    <row r="5995" spans="3:3">
      <c r="C5995" s="14"/>
    </row>
    <row r="5996" spans="3:3">
      <c r="C5996" s="14"/>
    </row>
    <row r="5997" spans="3:3">
      <c r="C5997" s="14"/>
    </row>
    <row r="5998" spans="3:3">
      <c r="C5998" s="14"/>
    </row>
    <row r="5999" spans="3:3">
      <c r="C5999" s="14"/>
    </row>
    <row r="6000" spans="3:3">
      <c r="C6000" s="14"/>
    </row>
    <row r="6001" spans="3:3">
      <c r="C6001" s="14"/>
    </row>
    <row r="6002" spans="3:3">
      <c r="C6002" s="14"/>
    </row>
    <row r="6003" spans="3:3">
      <c r="C6003" s="14"/>
    </row>
    <row r="6004" spans="3:3">
      <c r="C6004" s="14"/>
    </row>
    <row r="6005" spans="3:3">
      <c r="C6005" s="14"/>
    </row>
    <row r="6006" spans="3:3">
      <c r="C6006" s="14"/>
    </row>
    <row r="6007" spans="3:3">
      <c r="C6007" s="14"/>
    </row>
    <row r="6008" spans="3:3">
      <c r="C6008" s="14"/>
    </row>
    <row r="6009" spans="3:3">
      <c r="C6009" s="14"/>
    </row>
    <row r="6010" spans="3:3">
      <c r="C6010" s="14"/>
    </row>
    <row r="6011" spans="3:3">
      <c r="C6011" s="14"/>
    </row>
    <row r="6012" spans="3:3">
      <c r="C6012" s="14"/>
    </row>
    <row r="6013" spans="3:3">
      <c r="C6013" s="14"/>
    </row>
    <row r="6014" spans="3:3">
      <c r="C6014" s="14"/>
    </row>
    <row r="6015" spans="3:3">
      <c r="C6015" s="14"/>
    </row>
    <row r="6016" spans="3:3">
      <c r="C6016" s="14"/>
    </row>
    <row r="6017" spans="3:3">
      <c r="C6017" s="14"/>
    </row>
    <row r="6018" spans="3:3">
      <c r="C6018" s="14"/>
    </row>
    <row r="6019" spans="3:3">
      <c r="C6019" s="14"/>
    </row>
    <row r="6020" spans="3:3">
      <c r="C6020" s="14"/>
    </row>
    <row r="6021" spans="3:3">
      <c r="C6021" s="14"/>
    </row>
    <row r="6022" spans="3:3">
      <c r="C6022" s="14"/>
    </row>
    <row r="6023" spans="3:3">
      <c r="C6023" s="14"/>
    </row>
    <row r="6024" spans="3:3">
      <c r="C6024" s="14"/>
    </row>
    <row r="6025" spans="3:3">
      <c r="C6025" s="14"/>
    </row>
    <row r="6026" spans="3:3">
      <c r="C6026" s="14"/>
    </row>
    <row r="6027" spans="3:3">
      <c r="C6027" s="14"/>
    </row>
    <row r="6028" spans="3:3">
      <c r="C6028" s="14"/>
    </row>
    <row r="6029" spans="3:3">
      <c r="C6029" s="14"/>
    </row>
    <row r="6030" spans="3:3">
      <c r="C6030" s="14"/>
    </row>
    <row r="6031" spans="3:3">
      <c r="C6031" s="14"/>
    </row>
    <row r="6032" spans="3:3">
      <c r="C6032" s="14"/>
    </row>
    <row r="6033" spans="3:3">
      <c r="C6033" s="14"/>
    </row>
    <row r="6034" spans="3:3">
      <c r="C6034" s="14"/>
    </row>
    <row r="6035" spans="3:3">
      <c r="C6035" s="14"/>
    </row>
    <row r="6036" spans="3:3">
      <c r="C6036" s="14"/>
    </row>
    <row r="6037" spans="3:3">
      <c r="C6037" s="14"/>
    </row>
    <row r="6038" spans="3:3">
      <c r="C6038" s="14"/>
    </row>
    <row r="6039" spans="3:3">
      <c r="C6039" s="14"/>
    </row>
    <row r="6040" spans="3:3">
      <c r="C6040" s="14"/>
    </row>
    <row r="6041" spans="3:3">
      <c r="C6041" s="14"/>
    </row>
    <row r="6042" spans="3:3">
      <c r="C6042" s="14"/>
    </row>
    <row r="6043" spans="3:3">
      <c r="C6043" s="14"/>
    </row>
    <row r="6044" spans="3:3">
      <c r="C6044" s="14"/>
    </row>
    <row r="6045" spans="3:3">
      <c r="C6045" s="14"/>
    </row>
    <row r="6046" spans="3:3">
      <c r="C6046" s="14"/>
    </row>
    <row r="6047" spans="3:3">
      <c r="C6047" s="14"/>
    </row>
    <row r="6048" spans="3:3">
      <c r="C6048" s="14"/>
    </row>
    <row r="6049" spans="3:3">
      <c r="C6049" s="14"/>
    </row>
    <row r="6050" spans="3:3">
      <c r="C6050" s="14"/>
    </row>
    <row r="6051" spans="3:3">
      <c r="C6051" s="14"/>
    </row>
    <row r="6052" spans="3:3">
      <c r="C6052" s="14"/>
    </row>
    <row r="6053" spans="3:3">
      <c r="C6053" s="14"/>
    </row>
    <row r="6054" spans="3:3">
      <c r="C6054" s="14"/>
    </row>
    <row r="6055" spans="3:3">
      <c r="C6055" s="14"/>
    </row>
    <row r="6056" spans="3:3">
      <c r="C6056" s="14"/>
    </row>
    <row r="6057" spans="3:3">
      <c r="C6057" s="14"/>
    </row>
    <row r="6058" spans="3:3">
      <c r="C6058" s="14"/>
    </row>
    <row r="6059" spans="3:3">
      <c r="C6059" s="14"/>
    </row>
    <row r="6060" spans="3:3">
      <c r="C6060" s="14"/>
    </row>
    <row r="6061" spans="3:3">
      <c r="C6061" s="14"/>
    </row>
    <row r="6062" spans="3:3">
      <c r="C6062" s="14"/>
    </row>
    <row r="6063" spans="3:3">
      <c r="C6063" s="14"/>
    </row>
    <row r="6064" spans="3:3">
      <c r="C6064" s="14"/>
    </row>
    <row r="6065" spans="3:3">
      <c r="C6065" s="14"/>
    </row>
    <row r="6066" spans="3:3">
      <c r="C6066" s="14"/>
    </row>
    <row r="6067" spans="3:3">
      <c r="C6067" s="14"/>
    </row>
    <row r="6068" spans="3:3">
      <c r="C6068" s="14"/>
    </row>
    <row r="6069" spans="3:3">
      <c r="C6069" s="14"/>
    </row>
    <row r="6070" spans="3:3">
      <c r="C6070" s="14"/>
    </row>
    <row r="6071" spans="3:3">
      <c r="C6071" s="14"/>
    </row>
    <row r="6072" spans="3:3">
      <c r="C6072" s="14"/>
    </row>
    <row r="6073" spans="3:3">
      <c r="C6073" s="14"/>
    </row>
    <row r="6074" spans="3:3">
      <c r="C6074" s="14"/>
    </row>
    <row r="6075" spans="3:3">
      <c r="C6075" s="14"/>
    </row>
    <row r="6076" spans="3:3">
      <c r="C6076" s="14"/>
    </row>
    <row r="6077" spans="3:3">
      <c r="C6077" s="14"/>
    </row>
    <row r="6078" spans="3:3">
      <c r="C6078" s="14"/>
    </row>
    <row r="6079" spans="3:3">
      <c r="C6079" s="14"/>
    </row>
    <row r="6080" spans="3:3">
      <c r="C6080" s="14"/>
    </row>
    <row r="6081" spans="3:3">
      <c r="C6081" s="14"/>
    </row>
    <row r="6082" spans="3:3">
      <c r="C6082" s="14"/>
    </row>
    <row r="6083" spans="3:3">
      <c r="C6083" s="14"/>
    </row>
    <row r="6084" spans="3:3">
      <c r="C6084" s="14"/>
    </row>
    <row r="6085" spans="3:3">
      <c r="C6085" s="14"/>
    </row>
    <row r="6086" spans="3:3">
      <c r="C6086" s="14"/>
    </row>
    <row r="6087" spans="3:3">
      <c r="C6087" s="14"/>
    </row>
    <row r="6088" spans="3:3">
      <c r="C6088" s="14"/>
    </row>
    <row r="6089" spans="3:3">
      <c r="C6089" s="14"/>
    </row>
    <row r="6090" spans="3:3">
      <c r="C6090" s="14"/>
    </row>
    <row r="6091" spans="3:3">
      <c r="C6091" s="14"/>
    </row>
    <row r="6092" spans="3:3">
      <c r="C6092" s="14"/>
    </row>
    <row r="6093" spans="3:3">
      <c r="C6093" s="14"/>
    </row>
    <row r="6094" spans="3:3">
      <c r="C6094" s="14"/>
    </row>
    <row r="6095" spans="3:3">
      <c r="C6095" s="14"/>
    </row>
    <row r="6096" spans="3:3">
      <c r="C6096" s="14"/>
    </row>
    <row r="6097" spans="3:3">
      <c r="C6097" s="14"/>
    </row>
    <row r="6098" spans="3:3">
      <c r="C6098" s="14"/>
    </row>
    <row r="6099" spans="3:3">
      <c r="C6099" s="14"/>
    </row>
    <row r="6100" spans="3:3">
      <c r="C6100" s="14"/>
    </row>
    <row r="6101" spans="3:3">
      <c r="C6101" s="14"/>
    </row>
    <row r="6102" spans="3:3">
      <c r="C6102" s="14"/>
    </row>
    <row r="6103" spans="3:3">
      <c r="C6103" s="14"/>
    </row>
    <row r="6104" spans="3:3">
      <c r="C6104" s="14"/>
    </row>
    <row r="6105" spans="3:3">
      <c r="C6105" s="14"/>
    </row>
    <row r="6106" spans="3:3">
      <c r="C6106" s="14"/>
    </row>
    <row r="6107" spans="3:3">
      <c r="C6107" s="14"/>
    </row>
    <row r="6108" spans="3:3">
      <c r="C6108" s="14"/>
    </row>
    <row r="6109" spans="3:3">
      <c r="C6109" s="14"/>
    </row>
    <row r="6110" spans="3:3">
      <c r="C6110" s="14"/>
    </row>
    <row r="6111" spans="3:3">
      <c r="C6111" s="14"/>
    </row>
    <row r="6112" spans="3:3">
      <c r="C6112" s="14"/>
    </row>
    <row r="6113" spans="3:3">
      <c r="C6113" s="14"/>
    </row>
    <row r="6114" spans="3:3">
      <c r="C6114" s="14"/>
    </row>
    <row r="6115" spans="3:3">
      <c r="C6115" s="14"/>
    </row>
    <row r="6116" spans="3:3">
      <c r="C6116" s="14"/>
    </row>
    <row r="6117" spans="3:3">
      <c r="C6117" s="14"/>
    </row>
    <row r="6118" spans="3:3">
      <c r="C6118" s="14"/>
    </row>
    <row r="6119" spans="3:3">
      <c r="C6119" s="14"/>
    </row>
    <row r="6120" spans="3:3">
      <c r="C6120" s="14"/>
    </row>
    <row r="6121" spans="3:3">
      <c r="C6121" s="14"/>
    </row>
    <row r="6122" spans="3:3">
      <c r="C6122" s="14"/>
    </row>
    <row r="6123" spans="3:3">
      <c r="C6123" s="14"/>
    </row>
    <row r="6124" spans="3:3">
      <c r="C6124" s="14"/>
    </row>
    <row r="6125" spans="3:3">
      <c r="C6125" s="14"/>
    </row>
    <row r="6126" spans="3:3">
      <c r="C6126" s="14"/>
    </row>
    <row r="6127" spans="3:3">
      <c r="C6127" s="14"/>
    </row>
    <row r="6128" spans="3:3">
      <c r="C6128" s="14"/>
    </row>
    <row r="6129" spans="3:3">
      <c r="C6129" s="14"/>
    </row>
    <row r="6130" spans="3:3">
      <c r="C6130" s="14"/>
    </row>
    <row r="6131" spans="3:3">
      <c r="C6131" s="14"/>
    </row>
    <row r="6132" spans="3:3">
      <c r="C6132" s="14"/>
    </row>
    <row r="6133" spans="3:3">
      <c r="C6133" s="14"/>
    </row>
    <row r="6134" spans="3:3">
      <c r="C6134" s="14"/>
    </row>
    <row r="6135" spans="3:3">
      <c r="C6135" s="14"/>
    </row>
    <row r="6136" spans="3:3">
      <c r="C6136" s="14"/>
    </row>
    <row r="6137" spans="3:3">
      <c r="C6137" s="14"/>
    </row>
    <row r="6138" spans="3:3">
      <c r="C6138" s="14"/>
    </row>
    <row r="6139" spans="3:3">
      <c r="C6139" s="14"/>
    </row>
    <row r="6140" spans="3:3">
      <c r="C6140" s="14"/>
    </row>
    <row r="6141" spans="3:3">
      <c r="C6141" s="14"/>
    </row>
    <row r="6142" spans="3:3">
      <c r="C6142" s="14"/>
    </row>
    <row r="6143" spans="3:3">
      <c r="C6143" s="14"/>
    </row>
    <row r="6144" spans="3:3">
      <c r="C6144" s="14"/>
    </row>
    <row r="6145" spans="3:3">
      <c r="C6145" s="14"/>
    </row>
    <row r="6146" spans="3:3">
      <c r="C6146" s="14"/>
    </row>
    <row r="6147" spans="3:3">
      <c r="C6147" s="14"/>
    </row>
    <row r="6148" spans="3:3">
      <c r="C6148" s="14"/>
    </row>
    <row r="6149" spans="3:3">
      <c r="C6149" s="14"/>
    </row>
    <row r="6150" spans="3:3">
      <c r="C6150" s="14"/>
    </row>
    <row r="6151" spans="3:3">
      <c r="C6151" s="14"/>
    </row>
    <row r="6152" spans="3:3">
      <c r="C6152" s="14"/>
    </row>
    <row r="6153" spans="3:3">
      <c r="C6153" s="14"/>
    </row>
    <row r="6154" spans="3:3">
      <c r="C6154" s="14"/>
    </row>
    <row r="6155" spans="3:3">
      <c r="C6155" s="14"/>
    </row>
    <row r="6156" spans="3:3">
      <c r="C6156" s="14"/>
    </row>
    <row r="6157" spans="3:3">
      <c r="C6157" s="14"/>
    </row>
    <row r="6158" spans="3:3">
      <c r="C6158" s="14"/>
    </row>
    <row r="6159" spans="3:3">
      <c r="C6159" s="14"/>
    </row>
    <row r="6160" spans="3:3">
      <c r="C6160" s="14"/>
    </row>
    <row r="6161" spans="3:3">
      <c r="C6161" s="14"/>
    </row>
    <row r="6162" spans="3:3">
      <c r="C6162" s="14"/>
    </row>
    <row r="6163" spans="3:3">
      <c r="C6163" s="14"/>
    </row>
    <row r="6164" spans="3:3">
      <c r="C6164" s="14"/>
    </row>
    <row r="6165" spans="3:3">
      <c r="C6165" s="14"/>
    </row>
    <row r="6166" spans="3:3">
      <c r="C6166" s="14"/>
    </row>
    <row r="6167" spans="3:3">
      <c r="C6167" s="14"/>
    </row>
    <row r="6168" spans="3:3">
      <c r="C6168" s="14"/>
    </row>
    <row r="6169" spans="3:3">
      <c r="C6169" s="14"/>
    </row>
    <row r="6170" spans="3:3">
      <c r="C6170" s="14"/>
    </row>
    <row r="6171" spans="3:3">
      <c r="C6171" s="14"/>
    </row>
    <row r="6172" spans="3:3">
      <c r="C6172" s="14"/>
    </row>
    <row r="6173" spans="3:3">
      <c r="C6173" s="14"/>
    </row>
    <row r="6174" spans="3:3">
      <c r="C6174" s="14"/>
    </row>
    <row r="6175" spans="3:3">
      <c r="C6175" s="14"/>
    </row>
    <row r="6176" spans="3:3">
      <c r="C6176" s="14"/>
    </row>
    <row r="6177" spans="3:3">
      <c r="C6177" s="14"/>
    </row>
    <row r="6178" spans="3:3">
      <c r="C6178" s="14"/>
    </row>
    <row r="6179" spans="3:3">
      <c r="C6179" s="14"/>
    </row>
    <row r="6180" spans="3:3">
      <c r="C6180" s="14"/>
    </row>
    <row r="6181" spans="3:3">
      <c r="C6181" s="14"/>
    </row>
    <row r="6182" spans="3:3">
      <c r="C6182" s="14"/>
    </row>
    <row r="6183" spans="3:3">
      <c r="C6183" s="14"/>
    </row>
    <row r="6184" spans="3:3">
      <c r="C6184" s="14"/>
    </row>
    <row r="6185" spans="3:3">
      <c r="C6185" s="14"/>
    </row>
    <row r="6186" spans="3:3">
      <c r="C6186" s="14"/>
    </row>
    <row r="6187" spans="3:3">
      <c r="C6187" s="14"/>
    </row>
    <row r="6188" spans="3:3">
      <c r="C6188" s="14"/>
    </row>
    <row r="6189" spans="3:3">
      <c r="C6189" s="14"/>
    </row>
    <row r="6190" spans="3:3">
      <c r="C6190" s="14"/>
    </row>
    <row r="6191" spans="3:3">
      <c r="C6191" s="14"/>
    </row>
    <row r="6192" spans="3:3">
      <c r="C6192" s="14"/>
    </row>
    <row r="6193" spans="3:3">
      <c r="C6193" s="14"/>
    </row>
    <row r="6194" spans="3:3">
      <c r="C6194" s="14"/>
    </row>
    <row r="6195" spans="3:3">
      <c r="C6195" s="14"/>
    </row>
    <row r="6196" spans="3:3">
      <c r="C6196" s="14"/>
    </row>
    <row r="6197" spans="3:3">
      <c r="C6197" s="14"/>
    </row>
    <row r="6198" spans="3:3">
      <c r="C6198" s="14"/>
    </row>
    <row r="6199" spans="3:3">
      <c r="C6199" s="14"/>
    </row>
    <row r="6200" spans="3:3">
      <c r="C6200" s="14"/>
    </row>
    <row r="6201" spans="3:3">
      <c r="C6201" s="14"/>
    </row>
    <row r="6202" spans="3:3">
      <c r="C6202" s="14"/>
    </row>
    <row r="6203" spans="3:3">
      <c r="C6203" s="14"/>
    </row>
    <row r="6204" spans="3:3">
      <c r="C6204" s="14"/>
    </row>
    <row r="6205" spans="3:3">
      <c r="C6205" s="14"/>
    </row>
    <row r="6206" spans="3:3">
      <c r="C6206" s="14"/>
    </row>
    <row r="6207" spans="3:3">
      <c r="C6207" s="14"/>
    </row>
    <row r="6208" spans="3:3">
      <c r="C6208" s="14"/>
    </row>
    <row r="6209" spans="3:3">
      <c r="C6209" s="14"/>
    </row>
    <row r="6210" spans="3:3">
      <c r="C6210" s="14"/>
    </row>
    <row r="6211" spans="3:3">
      <c r="C6211" s="14"/>
    </row>
    <row r="6212" spans="3:3">
      <c r="C6212" s="14"/>
    </row>
    <row r="6213" spans="3:3">
      <c r="C6213" s="14"/>
    </row>
    <row r="6214" spans="3:3">
      <c r="C6214" s="14"/>
    </row>
    <row r="6215" spans="3:3">
      <c r="C6215" s="14"/>
    </row>
    <row r="6216" spans="3:3">
      <c r="C6216" s="14"/>
    </row>
    <row r="6217" spans="3:3">
      <c r="C6217" s="14"/>
    </row>
    <row r="6218" spans="3:3">
      <c r="C6218" s="14"/>
    </row>
    <row r="6219" spans="3:3">
      <c r="C6219" s="14"/>
    </row>
    <row r="6220" spans="3:3">
      <c r="C6220" s="14"/>
    </row>
    <row r="6221" spans="3:3">
      <c r="C6221" s="14"/>
    </row>
    <row r="6222" spans="3:3">
      <c r="C6222" s="14"/>
    </row>
    <row r="6223" spans="3:3">
      <c r="C6223" s="14"/>
    </row>
    <row r="6224" spans="3:3">
      <c r="C6224" s="14"/>
    </row>
    <row r="6225" spans="3:3">
      <c r="C6225" s="14"/>
    </row>
    <row r="6226" spans="3:3">
      <c r="C6226" s="14"/>
    </row>
    <row r="6227" spans="3:3">
      <c r="C6227" s="14"/>
    </row>
    <row r="6228" spans="3:3">
      <c r="C6228" s="14"/>
    </row>
    <row r="6229" spans="3:3">
      <c r="C6229" s="14"/>
    </row>
    <row r="6230" spans="3:3">
      <c r="C6230" s="14"/>
    </row>
    <row r="6231" spans="3:3">
      <c r="C6231" s="14"/>
    </row>
    <row r="6232" spans="3:3">
      <c r="C6232" s="14"/>
    </row>
    <row r="6233" spans="3:3">
      <c r="C6233" s="14"/>
    </row>
    <row r="6234" spans="3:3">
      <c r="C6234" s="14"/>
    </row>
    <row r="6235" spans="3:3">
      <c r="C6235" s="14"/>
    </row>
    <row r="6236" spans="3:3">
      <c r="C6236" s="14"/>
    </row>
    <row r="6237" spans="3:3">
      <c r="C6237" s="14"/>
    </row>
    <row r="6238" spans="3:3">
      <c r="C6238" s="14"/>
    </row>
    <row r="6239" spans="3:3">
      <c r="C6239" s="14"/>
    </row>
    <row r="6240" spans="3:3">
      <c r="C6240" s="14"/>
    </row>
    <row r="6241" spans="3:3">
      <c r="C6241" s="14"/>
    </row>
    <row r="6242" spans="3:3">
      <c r="C6242" s="14"/>
    </row>
    <row r="6243" spans="3:3">
      <c r="C6243" s="14"/>
    </row>
    <row r="6244" spans="3:3">
      <c r="C6244" s="14"/>
    </row>
    <row r="6245" spans="3:3">
      <c r="C6245" s="14"/>
    </row>
    <row r="6246" spans="3:3">
      <c r="C6246" s="14"/>
    </row>
    <row r="6247" spans="3:3">
      <c r="C6247" s="14"/>
    </row>
    <row r="6248" spans="3:3">
      <c r="C6248" s="14"/>
    </row>
    <row r="6249" spans="3:3">
      <c r="C6249" s="14"/>
    </row>
    <row r="6250" spans="3:3">
      <c r="C6250" s="14"/>
    </row>
    <row r="6251" spans="3:3">
      <c r="C6251" s="14"/>
    </row>
    <row r="6252" spans="3:3">
      <c r="C6252" s="14"/>
    </row>
    <row r="6253" spans="3:3">
      <c r="C6253" s="14"/>
    </row>
    <row r="6254" spans="3:3">
      <c r="C6254" s="14"/>
    </row>
    <row r="6255" spans="3:3">
      <c r="C6255" s="14"/>
    </row>
    <row r="6256" spans="3:3">
      <c r="C6256" s="14"/>
    </row>
    <row r="6257" spans="3:3">
      <c r="C6257" s="14"/>
    </row>
    <row r="6258" spans="3:3">
      <c r="C6258" s="14"/>
    </row>
    <row r="6259" spans="3:3">
      <c r="C6259" s="14"/>
    </row>
    <row r="6260" spans="3:3">
      <c r="C6260" s="14"/>
    </row>
    <row r="6261" spans="3:3">
      <c r="C6261" s="14"/>
    </row>
    <row r="6262" spans="3:3">
      <c r="C6262" s="14"/>
    </row>
    <row r="6263" spans="3:3">
      <c r="C6263" s="14"/>
    </row>
    <row r="6264" spans="3:3">
      <c r="C6264" s="14"/>
    </row>
    <row r="6265" spans="3:3">
      <c r="C6265" s="14"/>
    </row>
    <row r="6266" spans="3:3">
      <c r="C6266" s="14"/>
    </row>
    <row r="6267" spans="3:3">
      <c r="C6267" s="14"/>
    </row>
    <row r="6268" spans="3:3">
      <c r="C6268" s="14"/>
    </row>
    <row r="6269" spans="3:3">
      <c r="C6269" s="14"/>
    </row>
    <row r="6270" spans="3:3">
      <c r="C6270" s="14"/>
    </row>
    <row r="6271" spans="3:3">
      <c r="C6271" s="14"/>
    </row>
    <row r="6272" spans="3:3">
      <c r="C6272" s="14"/>
    </row>
    <row r="6273" spans="3:3">
      <c r="C6273" s="14"/>
    </row>
    <row r="6274" spans="3:3">
      <c r="C6274" s="14"/>
    </row>
    <row r="6275" spans="3:3">
      <c r="C6275" s="14"/>
    </row>
    <row r="6276" spans="3:3">
      <c r="C6276" s="14"/>
    </row>
    <row r="6277" spans="3:3">
      <c r="C6277" s="14"/>
    </row>
    <row r="6278" spans="3:3">
      <c r="C6278" s="14"/>
    </row>
    <row r="6279" spans="3:3">
      <c r="C6279" s="14"/>
    </row>
    <row r="6280" spans="3:3">
      <c r="C6280" s="14"/>
    </row>
    <row r="6281" spans="3:3">
      <c r="C6281" s="14"/>
    </row>
    <row r="6282" spans="3:3">
      <c r="C6282" s="14"/>
    </row>
    <row r="6283" spans="3:3">
      <c r="C6283" s="14"/>
    </row>
    <row r="6284" spans="3:3">
      <c r="C6284" s="14"/>
    </row>
    <row r="6285" spans="3:3">
      <c r="C6285" s="14"/>
    </row>
    <row r="6286" spans="3:3">
      <c r="C6286" s="14"/>
    </row>
    <row r="6287" spans="3:3">
      <c r="C6287" s="14"/>
    </row>
    <row r="6288" spans="3:3">
      <c r="C6288" s="14"/>
    </row>
    <row r="6289" spans="3:3">
      <c r="C6289" s="14"/>
    </row>
    <row r="6290" spans="3:3">
      <c r="C6290" s="14"/>
    </row>
    <row r="6291" spans="3:3">
      <c r="C6291" s="14"/>
    </row>
    <row r="6292" spans="3:3">
      <c r="C6292" s="14"/>
    </row>
    <row r="6293" spans="3:3">
      <c r="C6293" s="14"/>
    </row>
    <row r="6294" spans="3:3">
      <c r="C6294" s="14"/>
    </row>
    <row r="6295" spans="3:3">
      <c r="C6295" s="14"/>
    </row>
    <row r="6296" spans="3:3">
      <c r="C6296" s="14"/>
    </row>
    <row r="6297" spans="3:3">
      <c r="C6297" s="14"/>
    </row>
    <row r="6298" spans="3:3">
      <c r="C6298" s="14"/>
    </row>
    <row r="6299" spans="3:3">
      <c r="C6299" s="14"/>
    </row>
    <row r="6300" spans="3:3">
      <c r="C6300" s="14"/>
    </row>
    <row r="6301" spans="3:3">
      <c r="C6301" s="14"/>
    </row>
    <row r="6302" spans="3:3">
      <c r="C6302" s="14"/>
    </row>
    <row r="6303" spans="3:3">
      <c r="C6303" s="14"/>
    </row>
    <row r="6304" spans="3:3">
      <c r="C6304" s="14"/>
    </row>
    <row r="6305" spans="3:3">
      <c r="C6305" s="14"/>
    </row>
    <row r="6306" spans="3:3">
      <c r="C6306" s="14"/>
    </row>
    <row r="6307" spans="3:3">
      <c r="C6307" s="14"/>
    </row>
    <row r="6308" spans="3:3">
      <c r="C6308" s="14"/>
    </row>
    <row r="6309" spans="3:3">
      <c r="C6309" s="14"/>
    </row>
    <row r="6310" spans="3:3">
      <c r="C6310" s="14"/>
    </row>
    <row r="6311" spans="3:3">
      <c r="C6311" s="14"/>
    </row>
    <row r="6312" spans="3:3">
      <c r="C6312" s="14"/>
    </row>
    <row r="6313" spans="3:3">
      <c r="C6313" s="14"/>
    </row>
    <row r="6314" spans="3:3">
      <c r="C6314" s="14"/>
    </row>
    <row r="6315" spans="3:3">
      <c r="C6315" s="14"/>
    </row>
    <row r="6316" spans="3:3">
      <c r="C6316" s="14"/>
    </row>
    <row r="6317" spans="3:3">
      <c r="C6317" s="14"/>
    </row>
    <row r="6318" spans="3:3">
      <c r="C6318" s="14"/>
    </row>
    <row r="6319" spans="3:3">
      <c r="C6319" s="14"/>
    </row>
    <row r="6320" spans="3:3">
      <c r="C6320" s="14"/>
    </row>
    <row r="6321" spans="3:3">
      <c r="C6321" s="14"/>
    </row>
    <row r="6322" spans="3:3">
      <c r="C6322" s="14"/>
    </row>
    <row r="6323" spans="3:3">
      <c r="C6323" s="14"/>
    </row>
    <row r="6324" spans="3:3">
      <c r="C6324" s="14"/>
    </row>
    <row r="6325" spans="3:3">
      <c r="C6325" s="14"/>
    </row>
    <row r="6326" spans="3:3">
      <c r="C6326" s="14"/>
    </row>
    <row r="6327" spans="3:3">
      <c r="C6327" s="14"/>
    </row>
    <row r="6328" spans="3:3">
      <c r="C6328" s="14"/>
    </row>
    <row r="6329" spans="3:3">
      <c r="C6329" s="14"/>
    </row>
    <row r="6330" spans="3:3">
      <c r="C6330" s="14"/>
    </row>
    <row r="6331" spans="3:3">
      <c r="C6331" s="14"/>
    </row>
    <row r="6332" spans="3:3">
      <c r="C6332" s="14"/>
    </row>
    <row r="6333" spans="3:3">
      <c r="C6333" s="14"/>
    </row>
    <row r="6334" spans="3:3">
      <c r="C6334" s="14"/>
    </row>
    <row r="6335" spans="3:3">
      <c r="C6335" s="14"/>
    </row>
    <row r="6336" spans="3:3">
      <c r="C6336" s="14"/>
    </row>
    <row r="6337" spans="3:3">
      <c r="C6337" s="14"/>
    </row>
    <row r="6338" spans="3:3">
      <c r="C6338" s="14"/>
    </row>
    <row r="6339" spans="3:3">
      <c r="C6339" s="14"/>
    </row>
    <row r="6340" spans="3:3">
      <c r="C6340" s="14"/>
    </row>
    <row r="6341" spans="3:3">
      <c r="C6341" s="14"/>
    </row>
    <row r="6342" spans="3:3">
      <c r="C6342" s="14"/>
    </row>
    <row r="6343" spans="3:3">
      <c r="C6343" s="14"/>
    </row>
    <row r="6344" spans="3:3">
      <c r="C6344" s="14"/>
    </row>
    <row r="6345" spans="3:3">
      <c r="C6345" s="14"/>
    </row>
    <row r="6346" spans="3:3">
      <c r="C6346" s="14"/>
    </row>
    <row r="6347" spans="3:3">
      <c r="C6347" s="14"/>
    </row>
    <row r="6348" spans="3:3">
      <c r="C6348" s="14"/>
    </row>
    <row r="6349" spans="3:3">
      <c r="C6349" s="14"/>
    </row>
    <row r="6350" spans="3:3">
      <c r="C6350" s="14"/>
    </row>
    <row r="6351" spans="3:3">
      <c r="C6351" s="14"/>
    </row>
    <row r="6352" spans="3:3">
      <c r="C6352" s="14"/>
    </row>
    <row r="6353" spans="3:3">
      <c r="C6353" s="14"/>
    </row>
    <row r="6354" spans="3:3">
      <c r="C6354" s="14"/>
    </row>
    <row r="6355" spans="3:3">
      <c r="C6355" s="14"/>
    </row>
    <row r="6356" spans="3:3">
      <c r="C6356" s="14"/>
    </row>
    <row r="6357" spans="3:3">
      <c r="C6357" s="14"/>
    </row>
    <row r="6358" spans="3:3">
      <c r="C6358" s="14"/>
    </row>
    <row r="6359" spans="3:3">
      <c r="C6359" s="14"/>
    </row>
    <row r="6360" spans="3:3">
      <c r="C6360" s="14"/>
    </row>
    <row r="6361" spans="3:3">
      <c r="C6361" s="14"/>
    </row>
    <row r="6362" spans="3:3">
      <c r="C6362" s="14"/>
    </row>
    <row r="6363" spans="3:3">
      <c r="C6363" s="14"/>
    </row>
    <row r="6364" spans="3:3">
      <c r="C6364" s="14"/>
    </row>
    <row r="6365" spans="3:3">
      <c r="C6365" s="14"/>
    </row>
    <row r="6366" spans="3:3">
      <c r="C6366" s="14"/>
    </row>
    <row r="6367" spans="3:3">
      <c r="C6367" s="14"/>
    </row>
    <row r="6368" spans="3:3">
      <c r="C6368" s="14"/>
    </row>
    <row r="6369" spans="3:3">
      <c r="C6369" s="14"/>
    </row>
    <row r="6370" spans="3:3">
      <c r="C6370" s="14"/>
    </row>
    <row r="6371" spans="3:3">
      <c r="C6371" s="14"/>
    </row>
    <row r="6372" spans="3:3">
      <c r="C6372" s="14"/>
    </row>
    <row r="6373" spans="3:3">
      <c r="C6373" s="14"/>
    </row>
    <row r="6374" spans="3:3">
      <c r="C6374" s="14"/>
    </row>
    <row r="6375" spans="3:3">
      <c r="C6375" s="14"/>
    </row>
    <row r="6376" spans="3:3">
      <c r="C6376" s="14"/>
    </row>
    <row r="6377" spans="3:3">
      <c r="C6377" s="14"/>
    </row>
    <row r="6378" spans="3:3">
      <c r="C6378" s="14"/>
    </row>
    <row r="6379" spans="3:3">
      <c r="C6379" s="14"/>
    </row>
    <row r="6380" spans="3:3">
      <c r="C6380" s="14"/>
    </row>
    <row r="6381" spans="3:3">
      <c r="C6381" s="14"/>
    </row>
    <row r="6382" spans="3:3">
      <c r="C6382" s="14"/>
    </row>
    <row r="6383" spans="3:3">
      <c r="C6383" s="14"/>
    </row>
    <row r="6384" spans="3:3">
      <c r="C6384" s="14"/>
    </row>
    <row r="6385" spans="3:3">
      <c r="C6385" s="14"/>
    </row>
    <row r="6386" spans="3:3">
      <c r="C6386" s="14"/>
    </row>
    <row r="6387" spans="3:3">
      <c r="C6387" s="14"/>
    </row>
    <row r="6388" spans="3:3">
      <c r="C6388" s="14"/>
    </row>
    <row r="6389" spans="3:3">
      <c r="C6389" s="14"/>
    </row>
    <row r="6390" spans="3:3">
      <c r="C6390" s="14"/>
    </row>
    <row r="6391" spans="3:3">
      <c r="C6391" s="14"/>
    </row>
    <row r="6392" spans="3:3">
      <c r="C6392" s="14"/>
    </row>
    <row r="6393" spans="3:3">
      <c r="C6393" s="14"/>
    </row>
    <row r="6394" spans="3:3">
      <c r="C6394" s="14"/>
    </row>
    <row r="6395" spans="3:3">
      <c r="C6395" s="14"/>
    </row>
    <row r="6396" spans="3:3">
      <c r="C6396" s="14"/>
    </row>
    <row r="6397" spans="3:3">
      <c r="C6397" s="14"/>
    </row>
    <row r="6398" spans="3:3">
      <c r="C6398" s="14"/>
    </row>
    <row r="6399" spans="3:3">
      <c r="C6399" s="14"/>
    </row>
    <row r="6400" spans="3:3">
      <c r="C6400" s="14"/>
    </row>
    <row r="6401" spans="3:3">
      <c r="C6401" s="14"/>
    </row>
    <row r="6402" spans="3:3">
      <c r="C6402" s="14"/>
    </row>
    <row r="6403" spans="3:3">
      <c r="C6403" s="14"/>
    </row>
    <row r="6404" spans="3:3">
      <c r="C6404" s="14"/>
    </row>
    <row r="6405" spans="3:3">
      <c r="C6405" s="14"/>
    </row>
    <row r="6406" spans="3:3">
      <c r="C6406" s="14"/>
    </row>
    <row r="6407" spans="3:3">
      <c r="C6407" s="14"/>
    </row>
    <row r="6408" spans="3:3">
      <c r="C6408" s="14"/>
    </row>
    <row r="6409" spans="3:3">
      <c r="C6409" s="14"/>
    </row>
    <row r="6410" spans="3:3">
      <c r="C6410" s="14"/>
    </row>
    <row r="6411" spans="3:3">
      <c r="C6411" s="14"/>
    </row>
    <row r="6412" spans="3:3">
      <c r="C6412" s="14"/>
    </row>
    <row r="6413" spans="3:3">
      <c r="C6413" s="14"/>
    </row>
    <row r="6414" spans="3:3">
      <c r="C6414" s="14"/>
    </row>
    <row r="6415" spans="3:3">
      <c r="C6415" s="14"/>
    </row>
    <row r="6416" spans="3:3">
      <c r="C6416" s="14"/>
    </row>
    <row r="6417" spans="3:3">
      <c r="C6417" s="14"/>
    </row>
    <row r="6418" spans="3:3">
      <c r="C6418" s="14"/>
    </row>
    <row r="6419" spans="3:3">
      <c r="C6419" s="14"/>
    </row>
    <row r="6420" spans="3:3">
      <c r="C6420" s="14"/>
    </row>
    <row r="6421" spans="3:3">
      <c r="C6421" s="14"/>
    </row>
    <row r="6422" spans="3:3">
      <c r="C6422" s="14"/>
    </row>
    <row r="6423" spans="3:3">
      <c r="C6423" s="14"/>
    </row>
    <row r="6424" spans="3:3">
      <c r="C6424" s="14"/>
    </row>
    <row r="6425" spans="3:3">
      <c r="C6425" s="14"/>
    </row>
    <row r="6426" spans="3:3">
      <c r="C6426" s="14"/>
    </row>
    <row r="6427" spans="3:3">
      <c r="C6427" s="14"/>
    </row>
    <row r="6428" spans="3:3">
      <c r="C6428" s="14"/>
    </row>
    <row r="6429" spans="3:3">
      <c r="C6429" s="14"/>
    </row>
    <row r="6430" spans="3:3">
      <c r="C6430" s="14"/>
    </row>
    <row r="6431" spans="3:3">
      <c r="C6431" s="14"/>
    </row>
    <row r="6432" spans="3:3">
      <c r="C6432" s="14"/>
    </row>
    <row r="6433" spans="3:3">
      <c r="C6433" s="14"/>
    </row>
    <row r="6434" spans="3:3">
      <c r="C6434" s="14"/>
    </row>
    <row r="6435" spans="3:3">
      <c r="C6435" s="14"/>
    </row>
    <row r="6436" spans="3:3">
      <c r="C6436" s="14"/>
    </row>
    <row r="6437" spans="3:3">
      <c r="C6437" s="14"/>
    </row>
    <row r="6438" spans="3:3">
      <c r="C6438" s="14"/>
    </row>
    <row r="6439" spans="3:3">
      <c r="C6439" s="14"/>
    </row>
    <row r="6440" spans="3:3">
      <c r="C6440" s="14"/>
    </row>
    <row r="6441" spans="3:3">
      <c r="C6441" s="14"/>
    </row>
    <row r="6442" spans="3:3">
      <c r="C6442" s="14"/>
    </row>
    <row r="6443" spans="3:3">
      <c r="C6443" s="14"/>
    </row>
    <row r="6444" spans="3:3">
      <c r="C6444" s="14"/>
    </row>
    <row r="6445" spans="3:3">
      <c r="C6445" s="14"/>
    </row>
    <row r="6446" spans="3:3">
      <c r="C6446" s="14"/>
    </row>
    <row r="6447" spans="3:3">
      <c r="C6447" s="14"/>
    </row>
    <row r="6448" spans="3:3">
      <c r="C6448" s="14"/>
    </row>
    <row r="6449" spans="3:3">
      <c r="C6449" s="14"/>
    </row>
    <row r="6450" spans="3:3">
      <c r="C6450" s="14"/>
    </row>
    <row r="6451" spans="3:3">
      <c r="C6451" s="14"/>
    </row>
    <row r="6452" spans="3:3">
      <c r="C6452" s="14"/>
    </row>
    <row r="6453" spans="3:3">
      <c r="C6453" s="14"/>
    </row>
    <row r="6454" spans="3:3">
      <c r="C6454" s="14"/>
    </row>
    <row r="6455" spans="3:3">
      <c r="C6455" s="14"/>
    </row>
    <row r="6456" spans="3:3">
      <c r="C6456" s="14"/>
    </row>
    <row r="6457" spans="3:3">
      <c r="C6457" s="14"/>
    </row>
    <row r="6458" spans="3:3">
      <c r="C6458" s="14"/>
    </row>
    <row r="6459" spans="3:3">
      <c r="C6459" s="14"/>
    </row>
    <row r="6460" spans="3:3">
      <c r="C6460" s="14"/>
    </row>
    <row r="6461" spans="3:3">
      <c r="C6461" s="14"/>
    </row>
    <row r="6462" spans="3:3">
      <c r="C6462" s="14"/>
    </row>
    <row r="6463" spans="3:3">
      <c r="C6463" s="14"/>
    </row>
    <row r="6464" spans="3:3">
      <c r="C6464" s="14"/>
    </row>
    <row r="6465" spans="3:3">
      <c r="C6465" s="14"/>
    </row>
    <row r="6466" spans="3:3">
      <c r="C6466" s="14"/>
    </row>
    <row r="6467" spans="3:3">
      <c r="C6467" s="14"/>
    </row>
    <row r="6468" spans="3:3">
      <c r="C6468" s="14"/>
    </row>
    <row r="6469" spans="3:3">
      <c r="C6469" s="14"/>
    </row>
    <row r="6470" spans="3:3">
      <c r="C6470" s="14"/>
    </row>
    <row r="6471" spans="3:3">
      <c r="C6471" s="14"/>
    </row>
    <row r="6472" spans="3:3">
      <c r="C6472" s="14"/>
    </row>
    <row r="6473" spans="3:3">
      <c r="C6473" s="14"/>
    </row>
    <row r="6474" spans="3:3">
      <c r="C6474" s="14"/>
    </row>
    <row r="6475" spans="3:3">
      <c r="C6475" s="14"/>
    </row>
    <row r="6476" spans="3:3">
      <c r="C6476" s="14"/>
    </row>
    <row r="6477" spans="3:3">
      <c r="C6477" s="14"/>
    </row>
    <row r="6478" spans="3:3">
      <c r="C6478" s="14"/>
    </row>
    <row r="6479" spans="3:3">
      <c r="C6479" s="14"/>
    </row>
    <row r="6480" spans="3:3">
      <c r="C6480" s="14"/>
    </row>
    <row r="6481" spans="3:3">
      <c r="C6481" s="14"/>
    </row>
    <row r="6482" spans="3:3">
      <c r="C6482" s="14"/>
    </row>
    <row r="6483" spans="3:3">
      <c r="C6483" s="14"/>
    </row>
    <row r="6484" spans="3:3">
      <c r="C6484" s="14"/>
    </row>
    <row r="6485" spans="3:3">
      <c r="C6485" s="14"/>
    </row>
    <row r="6486" spans="3:3">
      <c r="C6486" s="14"/>
    </row>
    <row r="6487" spans="3:3">
      <c r="C6487" s="14"/>
    </row>
    <row r="6488" spans="3:3">
      <c r="C6488" s="14"/>
    </row>
    <row r="6489" spans="3:3">
      <c r="C6489" s="14"/>
    </row>
    <row r="6490" spans="3:3">
      <c r="C6490" s="14"/>
    </row>
    <row r="6491" spans="3:3">
      <c r="C6491" s="14"/>
    </row>
    <row r="6492" spans="3:3">
      <c r="C6492" s="14"/>
    </row>
    <row r="6493" spans="3:3">
      <c r="C6493" s="14"/>
    </row>
    <row r="6494" spans="3:3">
      <c r="C6494" s="14"/>
    </row>
    <row r="6495" spans="3:3">
      <c r="C6495" s="14"/>
    </row>
    <row r="6496" spans="3:3">
      <c r="C6496" s="14"/>
    </row>
    <row r="6497" spans="3:3">
      <c r="C6497" s="14"/>
    </row>
    <row r="6498" spans="3:3">
      <c r="C6498" s="14"/>
    </row>
    <row r="6499" spans="3:3">
      <c r="C6499" s="14"/>
    </row>
    <row r="6500" spans="3:3">
      <c r="C6500" s="14"/>
    </row>
    <row r="6501" spans="3:3">
      <c r="C6501" s="14"/>
    </row>
    <row r="6502" spans="3:3">
      <c r="C6502" s="14"/>
    </row>
    <row r="6503" spans="3:3">
      <c r="C6503" s="14"/>
    </row>
    <row r="6504" spans="3:3">
      <c r="C6504" s="14"/>
    </row>
    <row r="6505" spans="3:3">
      <c r="C6505" s="14"/>
    </row>
    <row r="6506" spans="3:3">
      <c r="C6506" s="14"/>
    </row>
    <row r="6507" spans="3:3">
      <c r="C6507" s="14"/>
    </row>
    <row r="6508" spans="3:3">
      <c r="C6508" s="14"/>
    </row>
    <row r="6509" spans="3:3">
      <c r="C6509" s="14"/>
    </row>
    <row r="6510" spans="3:3">
      <c r="C6510" s="14"/>
    </row>
    <row r="6511" spans="3:3">
      <c r="C6511" s="14"/>
    </row>
    <row r="6512" spans="3:3">
      <c r="C6512" s="14"/>
    </row>
    <row r="6513" spans="3:3">
      <c r="C6513" s="14"/>
    </row>
    <row r="6514" spans="3:3">
      <c r="C6514" s="14"/>
    </row>
    <row r="6515" spans="3:3">
      <c r="C6515" s="14"/>
    </row>
    <row r="6516" spans="3:3">
      <c r="C6516" s="14"/>
    </row>
    <row r="6517" spans="3:3">
      <c r="C6517" s="14"/>
    </row>
    <row r="6518" spans="3:3">
      <c r="C6518" s="14"/>
    </row>
    <row r="6519" spans="3:3">
      <c r="C6519" s="14"/>
    </row>
    <row r="6520" spans="3:3">
      <c r="C6520" s="14"/>
    </row>
    <row r="6521" spans="3:3">
      <c r="C6521" s="14"/>
    </row>
    <row r="6522" spans="3:3">
      <c r="C6522" s="14"/>
    </row>
    <row r="6523" spans="3:3">
      <c r="C6523" s="14"/>
    </row>
    <row r="6524" spans="3:3">
      <c r="C6524" s="14"/>
    </row>
    <row r="6525" spans="3:3">
      <c r="C6525" s="14"/>
    </row>
    <row r="6526" spans="3:3">
      <c r="C6526" s="14"/>
    </row>
    <row r="6527" spans="3:3">
      <c r="C6527" s="14"/>
    </row>
    <row r="6528" spans="3:3">
      <c r="C6528" s="14"/>
    </row>
    <row r="6529" spans="3:3">
      <c r="C6529" s="14"/>
    </row>
    <row r="6530" spans="3:3">
      <c r="C6530" s="14"/>
    </row>
    <row r="6531" spans="3:3">
      <c r="C6531" s="14"/>
    </row>
    <row r="6532" spans="3:3">
      <c r="C6532" s="14"/>
    </row>
    <row r="6533" spans="3:3">
      <c r="C6533" s="14"/>
    </row>
    <row r="6534" spans="3:3">
      <c r="C6534" s="14"/>
    </row>
    <row r="6535" spans="3:3">
      <c r="C6535" s="14"/>
    </row>
    <row r="6536" spans="3:3">
      <c r="C6536" s="14"/>
    </row>
    <row r="6537" spans="3:3">
      <c r="C6537" s="14"/>
    </row>
    <row r="6538" spans="3:3">
      <c r="C6538" s="14"/>
    </row>
    <row r="6539" spans="3:3">
      <c r="C6539" s="14"/>
    </row>
    <row r="6540" spans="3:3">
      <c r="C6540" s="14"/>
    </row>
    <row r="6541" spans="3:3">
      <c r="C6541" s="14"/>
    </row>
    <row r="6542" spans="3:3">
      <c r="C6542" s="14"/>
    </row>
    <row r="6543" spans="3:3">
      <c r="C6543" s="14"/>
    </row>
    <row r="6544" spans="3:3">
      <c r="C6544" s="14"/>
    </row>
    <row r="6545" spans="3:3">
      <c r="C6545" s="14"/>
    </row>
    <row r="6546" spans="3:3">
      <c r="C6546" s="14"/>
    </row>
    <row r="6547" spans="3:3">
      <c r="C6547" s="14"/>
    </row>
    <row r="6548" spans="3:3">
      <c r="C6548" s="14"/>
    </row>
    <row r="6549" spans="3:3">
      <c r="C6549" s="14"/>
    </row>
    <row r="6550" spans="3:3">
      <c r="C6550" s="14"/>
    </row>
    <row r="6551" spans="3:3">
      <c r="C6551" s="14"/>
    </row>
    <row r="6552" spans="3:3">
      <c r="C6552" s="14"/>
    </row>
    <row r="6553" spans="3:3">
      <c r="C6553" s="14"/>
    </row>
    <row r="6554" spans="3:3">
      <c r="C6554" s="14"/>
    </row>
    <row r="6555" spans="3:3">
      <c r="C6555" s="14"/>
    </row>
    <row r="6556" spans="3:3">
      <c r="C6556" s="14"/>
    </row>
    <row r="6557" spans="3:3">
      <c r="C6557" s="14"/>
    </row>
    <row r="6558" spans="3:3">
      <c r="C6558" s="14"/>
    </row>
    <row r="6559" spans="3:3">
      <c r="C6559" s="14"/>
    </row>
    <row r="6560" spans="3:3">
      <c r="C6560" s="14"/>
    </row>
    <row r="6561" spans="3:3">
      <c r="C6561" s="14"/>
    </row>
    <row r="6562" spans="3:3">
      <c r="C6562" s="14"/>
    </row>
    <row r="6563" spans="3:3">
      <c r="C6563" s="14"/>
    </row>
    <row r="6564" spans="3:3">
      <c r="C6564" s="14"/>
    </row>
    <row r="6565" spans="3:3">
      <c r="C6565" s="14"/>
    </row>
    <row r="6566" spans="3:3">
      <c r="C6566" s="14"/>
    </row>
    <row r="6567" spans="3:3">
      <c r="C6567" s="14"/>
    </row>
    <row r="6568" spans="3:3">
      <c r="C6568" s="14"/>
    </row>
    <row r="6569" spans="3:3">
      <c r="C6569" s="14"/>
    </row>
    <row r="6570" spans="3:3">
      <c r="C6570" s="14"/>
    </row>
    <row r="6571" spans="3:3">
      <c r="C6571" s="14"/>
    </row>
    <row r="6572" spans="3:3">
      <c r="C6572" s="14"/>
    </row>
    <row r="6573" spans="3:3">
      <c r="C6573" s="14"/>
    </row>
    <row r="6574" spans="3:3">
      <c r="C6574" s="14"/>
    </row>
    <row r="6575" spans="3:3">
      <c r="C6575" s="14"/>
    </row>
    <row r="6576" spans="3:3">
      <c r="C6576" s="14"/>
    </row>
    <row r="6577" spans="3:3">
      <c r="C6577" s="14"/>
    </row>
    <row r="6578" spans="3:3">
      <c r="C6578" s="14"/>
    </row>
    <row r="6579" spans="3:3">
      <c r="C6579" s="14"/>
    </row>
    <row r="6580" spans="3:3">
      <c r="C6580" s="14"/>
    </row>
    <row r="6581" spans="3:3">
      <c r="C6581" s="14"/>
    </row>
    <row r="6582" spans="3:3">
      <c r="C6582" s="14"/>
    </row>
    <row r="6583" spans="3:3">
      <c r="C6583" s="14"/>
    </row>
    <row r="6584" spans="3:3">
      <c r="C6584" s="14"/>
    </row>
    <row r="6585" spans="3:3">
      <c r="C6585" s="14"/>
    </row>
    <row r="6586" spans="3:3">
      <c r="C6586" s="14"/>
    </row>
    <row r="6587" spans="3:3">
      <c r="C6587" s="14"/>
    </row>
    <row r="6588" spans="3:3">
      <c r="C6588" s="14"/>
    </row>
    <row r="6589" spans="3:3">
      <c r="C6589" s="14"/>
    </row>
    <row r="6590" spans="3:3">
      <c r="C6590" s="14"/>
    </row>
    <row r="6591" spans="3:3">
      <c r="C6591" s="14"/>
    </row>
    <row r="6592" spans="3:3">
      <c r="C6592" s="14"/>
    </row>
    <row r="6593" spans="3:3">
      <c r="C6593" s="14"/>
    </row>
    <row r="6594" spans="3:3">
      <c r="C6594" s="14"/>
    </row>
    <row r="6595" spans="3:3">
      <c r="C6595" s="14"/>
    </row>
    <row r="6596" spans="3:3">
      <c r="C6596" s="14"/>
    </row>
    <row r="6597" spans="3:3">
      <c r="C6597" s="14"/>
    </row>
    <row r="6598" spans="3:3">
      <c r="C6598" s="14"/>
    </row>
    <row r="6599" spans="3:3">
      <c r="C6599" s="14"/>
    </row>
    <row r="6600" spans="3:3">
      <c r="C6600" s="14"/>
    </row>
    <row r="6601" spans="3:3">
      <c r="C6601" s="14"/>
    </row>
    <row r="6602" spans="3:3">
      <c r="C6602" s="14"/>
    </row>
    <row r="6603" spans="3:3">
      <c r="C6603" s="14"/>
    </row>
    <row r="6604" spans="3:3">
      <c r="C6604" s="14"/>
    </row>
    <row r="6605" spans="3:3">
      <c r="C6605" s="14"/>
    </row>
    <row r="6606" spans="3:3">
      <c r="C6606" s="14"/>
    </row>
    <row r="6607" spans="3:3">
      <c r="C6607" s="14"/>
    </row>
    <row r="6608" spans="3:3">
      <c r="C6608" s="14"/>
    </row>
    <row r="6609" spans="3:3">
      <c r="C6609" s="14"/>
    </row>
    <row r="6610" spans="3:3">
      <c r="C6610" s="14"/>
    </row>
    <row r="6611" spans="3:3">
      <c r="C6611" s="14"/>
    </row>
    <row r="6612" spans="3:3">
      <c r="C6612" s="14"/>
    </row>
    <row r="6613" spans="3:3">
      <c r="C6613" s="14"/>
    </row>
    <row r="6614" spans="3:3">
      <c r="C6614" s="14"/>
    </row>
    <row r="6615" spans="3:3">
      <c r="C6615" s="14"/>
    </row>
    <row r="6616" spans="3:3">
      <c r="C6616" s="14"/>
    </row>
    <row r="6617" spans="3:3">
      <c r="C6617" s="14"/>
    </row>
    <row r="6618" spans="3:3">
      <c r="C6618" s="14"/>
    </row>
    <row r="6619" spans="3:3">
      <c r="C6619" s="14"/>
    </row>
    <row r="6620" spans="3:3">
      <c r="C6620" s="14"/>
    </row>
    <row r="6621" spans="3:3">
      <c r="C6621" s="14"/>
    </row>
    <row r="6622" spans="3:3">
      <c r="C6622" s="14"/>
    </row>
    <row r="6623" spans="3:3">
      <c r="C6623" s="14"/>
    </row>
    <row r="6624" spans="3:3">
      <c r="C6624" s="14"/>
    </row>
    <row r="6625" spans="3:3">
      <c r="C6625" s="14"/>
    </row>
    <row r="6626" spans="3:3">
      <c r="C6626" s="14"/>
    </row>
    <row r="6627" spans="3:3">
      <c r="C6627" s="14"/>
    </row>
    <row r="6628" spans="3:3">
      <c r="C6628" s="14"/>
    </row>
    <row r="6629" spans="3:3">
      <c r="C6629" s="14"/>
    </row>
    <row r="6630" spans="3:3">
      <c r="C6630" s="14"/>
    </row>
    <row r="6631" spans="3:3">
      <c r="C6631" s="14"/>
    </row>
    <row r="6632" spans="3:3">
      <c r="C6632" s="14"/>
    </row>
    <row r="6633" spans="3:3">
      <c r="C6633" s="14"/>
    </row>
    <row r="6634" spans="3:3">
      <c r="C6634" s="14"/>
    </row>
    <row r="6635" spans="3:3">
      <c r="C6635" s="14"/>
    </row>
    <row r="6636" spans="3:3">
      <c r="C6636" s="14"/>
    </row>
    <row r="6637" spans="3:3">
      <c r="C6637" s="14"/>
    </row>
    <row r="6638" spans="3:3">
      <c r="C6638" s="14"/>
    </row>
    <row r="6639" spans="3:3">
      <c r="C6639" s="14"/>
    </row>
    <row r="6640" spans="3:3">
      <c r="C6640" s="14"/>
    </row>
    <row r="6641" spans="3:3">
      <c r="C6641" s="14"/>
    </row>
    <row r="6642" spans="3:3">
      <c r="C6642" s="14"/>
    </row>
    <row r="6643" spans="3:3">
      <c r="C6643" s="14"/>
    </row>
    <row r="6644" spans="3:3">
      <c r="C6644" s="14"/>
    </row>
    <row r="6645" spans="3:3">
      <c r="C6645" s="14"/>
    </row>
    <row r="6646" spans="3:3">
      <c r="C6646" s="14"/>
    </row>
    <row r="6647" spans="3:3">
      <c r="C6647" s="14"/>
    </row>
    <row r="6648" spans="3:3">
      <c r="C6648" s="14"/>
    </row>
    <row r="6649" spans="3:3">
      <c r="C6649" s="14"/>
    </row>
    <row r="6650" spans="3:3">
      <c r="C6650" s="14"/>
    </row>
    <row r="6651" spans="3:3">
      <c r="C6651" s="14"/>
    </row>
    <row r="6652" spans="3:3">
      <c r="C6652" s="14"/>
    </row>
    <row r="6653" spans="3:3">
      <c r="C6653" s="14"/>
    </row>
    <row r="6654" spans="3:3">
      <c r="C6654" s="14"/>
    </row>
    <row r="6655" spans="3:3">
      <c r="C6655" s="14"/>
    </row>
    <row r="6656" spans="3:3">
      <c r="C6656" s="14"/>
    </row>
    <row r="6657" spans="3:3">
      <c r="C6657" s="14"/>
    </row>
    <row r="6658" spans="3:3">
      <c r="C6658" s="14"/>
    </row>
    <row r="6659" spans="3:3">
      <c r="C6659" s="14"/>
    </row>
    <row r="6660" spans="3:3">
      <c r="C6660" s="14"/>
    </row>
    <row r="6661" spans="3:3">
      <c r="C6661" s="14"/>
    </row>
    <row r="6662" spans="3:3">
      <c r="C6662" s="14"/>
    </row>
    <row r="6663" spans="3:3">
      <c r="C6663" s="14"/>
    </row>
    <row r="6664" spans="3:3">
      <c r="C6664" s="14"/>
    </row>
    <row r="6665" spans="3:3">
      <c r="C6665" s="14"/>
    </row>
    <row r="6666" spans="3:3">
      <c r="C6666" s="14"/>
    </row>
    <row r="6667" spans="3:3">
      <c r="C6667" s="14"/>
    </row>
    <row r="6668" spans="3:3">
      <c r="C6668" s="14"/>
    </row>
    <row r="6669" spans="3:3">
      <c r="C6669" s="14"/>
    </row>
    <row r="6670" spans="3:3">
      <c r="C6670" s="14"/>
    </row>
    <row r="6671" spans="3:3">
      <c r="C6671" s="14"/>
    </row>
    <row r="6672" spans="3:3">
      <c r="C6672" s="14"/>
    </row>
    <row r="6673" spans="3:3">
      <c r="C6673" s="14"/>
    </row>
    <row r="6674" spans="3:3">
      <c r="C6674" s="14"/>
    </row>
    <row r="6675" spans="3:3">
      <c r="C6675" s="14"/>
    </row>
    <row r="6676" spans="3:3">
      <c r="C6676" s="14"/>
    </row>
    <row r="6677" spans="3:3">
      <c r="C6677" s="14"/>
    </row>
    <row r="6678" spans="3:3">
      <c r="C6678" s="14"/>
    </row>
    <row r="6679" spans="3:3">
      <c r="C6679" s="14"/>
    </row>
    <row r="6680" spans="3:3">
      <c r="C6680" s="14"/>
    </row>
    <row r="6681" spans="3:3">
      <c r="C6681" s="14"/>
    </row>
    <row r="6682" spans="3:3">
      <c r="C6682" s="14"/>
    </row>
    <row r="6683" spans="3:3">
      <c r="C6683" s="14"/>
    </row>
    <row r="6684" spans="3:3">
      <c r="C6684" s="14"/>
    </row>
    <row r="6685" spans="3:3">
      <c r="C6685" s="14"/>
    </row>
    <row r="6686" spans="3:3">
      <c r="C6686" s="14"/>
    </row>
    <row r="6687" spans="3:3">
      <c r="C6687" s="14"/>
    </row>
    <row r="6688" spans="3:3">
      <c r="C6688" s="14"/>
    </row>
    <row r="6689" spans="3:3">
      <c r="C6689" s="14"/>
    </row>
    <row r="6690" spans="3:3">
      <c r="C6690" s="14"/>
    </row>
    <row r="6691" spans="3:3">
      <c r="C6691" s="14"/>
    </row>
    <row r="6692" spans="3:3">
      <c r="C6692" s="14"/>
    </row>
    <row r="6693" spans="3:3">
      <c r="C6693" s="14"/>
    </row>
    <row r="6694" spans="3:3">
      <c r="C6694" s="14"/>
    </row>
    <row r="6695" spans="3:3">
      <c r="C6695" s="14"/>
    </row>
    <row r="6696" spans="3:3">
      <c r="C6696" s="14"/>
    </row>
    <row r="6697" spans="3:3">
      <c r="C6697" s="14"/>
    </row>
    <row r="6698" spans="3:3">
      <c r="C6698" s="14"/>
    </row>
    <row r="6699" spans="3:3">
      <c r="C6699" s="14"/>
    </row>
    <row r="6700" spans="3:3">
      <c r="C6700" s="14"/>
    </row>
    <row r="6701" spans="3:3">
      <c r="C6701" s="14"/>
    </row>
    <row r="6702" spans="3:3">
      <c r="C6702" s="14"/>
    </row>
    <row r="6703" spans="3:3">
      <c r="C6703" s="14"/>
    </row>
    <row r="6704" spans="3:3">
      <c r="C6704" s="14"/>
    </row>
    <row r="6705" spans="3:3">
      <c r="C6705" s="14"/>
    </row>
    <row r="6706" spans="3:3">
      <c r="C6706" s="14"/>
    </row>
    <row r="6707" spans="3:3">
      <c r="C6707" s="14"/>
    </row>
    <row r="6708" spans="3:3">
      <c r="C6708" s="14"/>
    </row>
    <row r="6709" spans="3:3">
      <c r="C6709" s="14"/>
    </row>
    <row r="6710" spans="3:3">
      <c r="C6710" s="14"/>
    </row>
    <row r="6711" spans="3:3">
      <c r="C6711" s="14"/>
    </row>
    <row r="6712" spans="3:3">
      <c r="C6712" s="14"/>
    </row>
    <row r="6713" spans="3:3">
      <c r="C6713" s="14"/>
    </row>
    <row r="6714" spans="3:3">
      <c r="C6714" s="14"/>
    </row>
    <row r="6715" spans="3:3">
      <c r="C6715" s="14"/>
    </row>
    <row r="6716" spans="3:3">
      <c r="C6716" s="14"/>
    </row>
    <row r="6717" spans="3:3">
      <c r="C6717" s="14"/>
    </row>
    <row r="6718" spans="3:3">
      <c r="C6718" s="14"/>
    </row>
    <row r="6719" spans="3:3">
      <c r="C6719" s="14"/>
    </row>
    <row r="6720" spans="3:3">
      <c r="C6720" s="14"/>
    </row>
    <row r="6721" spans="3:3">
      <c r="C6721" s="14"/>
    </row>
    <row r="6722" spans="3:3">
      <c r="C6722" s="14"/>
    </row>
    <row r="6723" spans="3:3">
      <c r="C6723" s="14"/>
    </row>
    <row r="6724" spans="3:3">
      <c r="C6724" s="14"/>
    </row>
    <row r="6725" spans="3:3">
      <c r="C6725" s="14"/>
    </row>
    <row r="6726" spans="3:3">
      <c r="C6726" s="14"/>
    </row>
    <row r="6727" spans="3:3">
      <c r="C6727" s="14"/>
    </row>
    <row r="6728" spans="3:3">
      <c r="C6728" s="14"/>
    </row>
    <row r="6729" spans="3:3">
      <c r="C6729" s="14"/>
    </row>
    <row r="6730" spans="3:3">
      <c r="C6730" s="14"/>
    </row>
    <row r="6731" spans="3:3">
      <c r="C6731" s="14"/>
    </row>
    <row r="6732" spans="3:3">
      <c r="C6732" s="14"/>
    </row>
    <row r="6733" spans="3:3">
      <c r="C6733" s="14"/>
    </row>
    <row r="6734" spans="3:3">
      <c r="C6734" s="14"/>
    </row>
    <row r="6735" spans="3:3">
      <c r="C6735" s="14"/>
    </row>
    <row r="6736" spans="3:3">
      <c r="C6736" s="14"/>
    </row>
    <row r="6737" spans="3:3">
      <c r="C6737" s="14"/>
    </row>
    <row r="6738" spans="3:3">
      <c r="C6738" s="14"/>
    </row>
    <row r="6739" spans="3:3">
      <c r="C6739" s="14"/>
    </row>
    <row r="6740" spans="3:3">
      <c r="C6740" s="14"/>
    </row>
    <row r="6741" spans="3:3">
      <c r="C6741" s="14"/>
    </row>
    <row r="6742" spans="3:3">
      <c r="C6742" s="14"/>
    </row>
    <row r="6743" spans="3:3">
      <c r="C6743" s="14"/>
    </row>
    <row r="6744" spans="3:3">
      <c r="C6744" s="14"/>
    </row>
    <row r="6745" spans="3:3">
      <c r="C6745" s="14"/>
    </row>
    <row r="6746" spans="3:3">
      <c r="C6746" s="14"/>
    </row>
    <row r="6747" spans="3:3">
      <c r="C6747" s="14"/>
    </row>
    <row r="6748" spans="3:3">
      <c r="C6748" s="14"/>
    </row>
    <row r="6749" spans="3:3">
      <c r="C6749" s="14"/>
    </row>
    <row r="6750" spans="3:3">
      <c r="C6750" s="14"/>
    </row>
    <row r="6751" spans="3:3">
      <c r="C6751" s="14"/>
    </row>
    <row r="6752" spans="3:3">
      <c r="C6752" s="14"/>
    </row>
    <row r="6753" spans="3:3">
      <c r="C6753" s="14"/>
    </row>
    <row r="6754" spans="3:3">
      <c r="C6754" s="14"/>
    </row>
    <row r="6755" spans="3:3">
      <c r="C6755" s="14"/>
    </row>
    <row r="6756" spans="3:3">
      <c r="C6756" s="14"/>
    </row>
    <row r="6757" spans="3:3">
      <c r="C6757" s="14"/>
    </row>
    <row r="6758" spans="3:3">
      <c r="C6758" s="14"/>
    </row>
    <row r="6759" spans="3:3">
      <c r="C6759" s="14"/>
    </row>
    <row r="6760" spans="3:3">
      <c r="C6760" s="14"/>
    </row>
    <row r="6761" spans="3:3">
      <c r="C6761" s="14"/>
    </row>
    <row r="6762" spans="3:3">
      <c r="C6762" s="14"/>
    </row>
    <row r="6763" spans="3:3">
      <c r="C6763" s="14"/>
    </row>
    <row r="6764" spans="3:3">
      <c r="C6764" s="14"/>
    </row>
    <row r="6765" spans="3:3">
      <c r="C6765" s="14"/>
    </row>
    <row r="6766" spans="3:3">
      <c r="C6766" s="14"/>
    </row>
    <row r="6767" spans="3:3">
      <c r="C6767" s="14"/>
    </row>
    <row r="6768" spans="3:3">
      <c r="C6768" s="14"/>
    </row>
    <row r="6769" spans="3:3">
      <c r="C6769" s="14"/>
    </row>
    <row r="6770" spans="3:3">
      <c r="C6770" s="14"/>
    </row>
    <row r="6771" spans="3:3">
      <c r="C6771" s="14"/>
    </row>
    <row r="6772" spans="3:3">
      <c r="C6772" s="14"/>
    </row>
    <row r="6773" spans="3:3">
      <c r="C6773" s="14"/>
    </row>
    <row r="6774" spans="3:3">
      <c r="C6774" s="14"/>
    </row>
    <row r="6775" spans="3:3">
      <c r="C6775" s="14"/>
    </row>
    <row r="6776" spans="3:3">
      <c r="C6776" s="14"/>
    </row>
    <row r="6777" spans="3:3">
      <c r="C6777" s="14"/>
    </row>
    <row r="6778" spans="3:3">
      <c r="C6778" s="14"/>
    </row>
    <row r="6779" spans="3:3">
      <c r="C6779" s="14"/>
    </row>
    <row r="6780" spans="3:3">
      <c r="C6780" s="14"/>
    </row>
    <row r="6781" spans="3:3">
      <c r="C6781" s="14"/>
    </row>
    <row r="6782" spans="3:3">
      <c r="C6782" s="14"/>
    </row>
    <row r="6783" spans="3:3">
      <c r="C6783" s="14"/>
    </row>
    <row r="6784" spans="3:3">
      <c r="C6784" s="14"/>
    </row>
    <row r="6785" spans="3:3">
      <c r="C6785" s="14"/>
    </row>
    <row r="6786" spans="3:3">
      <c r="C6786" s="14"/>
    </row>
    <row r="6787" spans="3:3">
      <c r="C6787" s="14"/>
    </row>
    <row r="6788" spans="3:3">
      <c r="C6788" s="14"/>
    </row>
    <row r="6789" spans="3:3">
      <c r="C6789" s="14"/>
    </row>
    <row r="6790" spans="3:3">
      <c r="C6790" s="14"/>
    </row>
    <row r="6791" spans="3:3">
      <c r="C6791" s="14"/>
    </row>
    <row r="6792" spans="3:3">
      <c r="C6792" s="14"/>
    </row>
    <row r="6793" spans="3:3">
      <c r="C6793" s="14"/>
    </row>
    <row r="6794" spans="3:3">
      <c r="C6794" s="14"/>
    </row>
    <row r="6795" spans="3:3">
      <c r="C6795" s="14"/>
    </row>
    <row r="6796" spans="3:3">
      <c r="C6796" s="14"/>
    </row>
    <row r="6797" spans="3:3">
      <c r="C6797" s="14"/>
    </row>
    <row r="6798" spans="3:3">
      <c r="C6798" s="14"/>
    </row>
    <row r="6799" spans="3:3">
      <c r="C6799" s="14"/>
    </row>
    <row r="6800" spans="3:3">
      <c r="C6800" s="14"/>
    </row>
    <row r="6801" spans="3:3">
      <c r="C6801" s="14"/>
    </row>
    <row r="6802" spans="3:3">
      <c r="C6802" s="14"/>
    </row>
    <row r="6803" spans="3:3">
      <c r="C6803" s="14"/>
    </row>
    <row r="6804" spans="3:3">
      <c r="C6804" s="14"/>
    </row>
    <row r="6805" spans="3:3">
      <c r="C6805" s="14"/>
    </row>
    <row r="6806" spans="3:3">
      <c r="C6806" s="14"/>
    </row>
    <row r="6807" spans="3:3">
      <c r="C6807" s="14"/>
    </row>
    <row r="6808" spans="3:3">
      <c r="C6808" s="14"/>
    </row>
    <row r="6809" spans="3:3">
      <c r="C6809" s="14"/>
    </row>
    <row r="6810" spans="3:3">
      <c r="C6810" s="14"/>
    </row>
    <row r="6811" spans="3:3">
      <c r="C6811" s="14"/>
    </row>
    <row r="6812" spans="3:3">
      <c r="C6812" s="14"/>
    </row>
    <row r="6813" spans="3:3">
      <c r="C6813" s="14"/>
    </row>
    <row r="6814" spans="3:3">
      <c r="C6814" s="14"/>
    </row>
    <row r="6815" spans="3:3">
      <c r="C6815" s="14"/>
    </row>
    <row r="6816" spans="3:3">
      <c r="C6816" s="14"/>
    </row>
    <row r="6817" spans="3:3">
      <c r="C6817" s="14"/>
    </row>
    <row r="6818" spans="3:3">
      <c r="C6818" s="14"/>
    </row>
    <row r="6819" spans="3:3">
      <c r="C6819" s="14"/>
    </row>
    <row r="6820" spans="3:3">
      <c r="C6820" s="14"/>
    </row>
    <row r="6821" spans="3:3">
      <c r="C6821" s="14"/>
    </row>
    <row r="6822" spans="3:3">
      <c r="C6822" s="14"/>
    </row>
    <row r="6823" spans="3:3">
      <c r="C6823" s="14"/>
    </row>
    <row r="6824" spans="3:3">
      <c r="C6824" s="14"/>
    </row>
    <row r="6825" spans="3:3">
      <c r="C6825" s="14"/>
    </row>
    <row r="6826" spans="3:3">
      <c r="C6826" s="14"/>
    </row>
    <row r="6827" spans="3:3">
      <c r="C6827" s="14"/>
    </row>
    <row r="6828" spans="3:3">
      <c r="C6828" s="14"/>
    </row>
    <row r="6829" spans="3:3">
      <c r="C6829" s="14"/>
    </row>
    <row r="6830" spans="3:3">
      <c r="C6830" s="14"/>
    </row>
    <row r="6831" spans="3:3">
      <c r="C6831" s="14"/>
    </row>
    <row r="6832" spans="3:3">
      <c r="C6832" s="14"/>
    </row>
    <row r="6833" spans="3:3">
      <c r="C6833" s="14"/>
    </row>
    <row r="6834" spans="3:3">
      <c r="C6834" s="14"/>
    </row>
    <row r="6835" spans="3:3">
      <c r="C6835" s="14"/>
    </row>
    <row r="6836" spans="3:3">
      <c r="C6836" s="14"/>
    </row>
    <row r="6837" spans="3:3">
      <c r="C6837" s="14"/>
    </row>
    <row r="6838" spans="3:3">
      <c r="C6838" s="14"/>
    </row>
    <row r="6839" spans="3:3">
      <c r="C6839" s="14"/>
    </row>
    <row r="6840" spans="3:3">
      <c r="C6840" s="14"/>
    </row>
    <row r="6841" spans="3:3">
      <c r="C6841" s="14"/>
    </row>
    <row r="6842" spans="3:3">
      <c r="C6842" s="14"/>
    </row>
    <row r="6843" spans="3:3">
      <c r="C6843" s="14"/>
    </row>
    <row r="6844" spans="3:3">
      <c r="C6844" s="14"/>
    </row>
    <row r="6845" spans="3:3">
      <c r="C6845" s="14"/>
    </row>
    <row r="6846" spans="3:3">
      <c r="C6846" s="14"/>
    </row>
    <row r="6847" spans="3:3">
      <c r="C6847" s="14"/>
    </row>
    <row r="6848" spans="3:3">
      <c r="C6848" s="14"/>
    </row>
    <row r="6849" spans="3:3">
      <c r="C6849" s="14"/>
    </row>
    <row r="6850" spans="3:3">
      <c r="C6850" s="14"/>
    </row>
    <row r="6851" spans="3:3">
      <c r="C6851" s="14"/>
    </row>
    <row r="6852" spans="3:3">
      <c r="C6852" s="14"/>
    </row>
    <row r="6853" spans="3:3">
      <c r="C6853" s="14"/>
    </row>
    <row r="6854" spans="3:3">
      <c r="C6854" s="14"/>
    </row>
    <row r="6855" spans="3:3">
      <c r="C6855" s="14"/>
    </row>
    <row r="6856" spans="3:3">
      <c r="C6856" s="14"/>
    </row>
    <row r="6857" spans="3:3">
      <c r="C6857" s="14"/>
    </row>
    <row r="6858" spans="3:3">
      <c r="C6858" s="14"/>
    </row>
    <row r="6859" spans="3:3">
      <c r="C6859" s="14"/>
    </row>
    <row r="6860" spans="3:3">
      <c r="C6860" s="14"/>
    </row>
    <row r="6861" spans="3:3">
      <c r="C6861" s="14"/>
    </row>
    <row r="6862" spans="3:3">
      <c r="C6862" s="14"/>
    </row>
    <row r="6863" spans="3:3">
      <c r="C6863" s="14"/>
    </row>
    <row r="6864" spans="3:3">
      <c r="C6864" s="14"/>
    </row>
    <row r="6865" spans="3:3">
      <c r="C6865" s="14"/>
    </row>
    <row r="6866" spans="3:3">
      <c r="C6866" s="14"/>
    </row>
    <row r="6867" spans="3:3">
      <c r="C6867" s="14"/>
    </row>
    <row r="6868" spans="3:3">
      <c r="C6868" s="14"/>
    </row>
    <row r="6869" spans="3:3">
      <c r="C6869" s="14"/>
    </row>
    <row r="6870" spans="3:3">
      <c r="C6870" s="14"/>
    </row>
    <row r="6871" spans="3:3">
      <c r="C6871" s="14"/>
    </row>
    <row r="6872" spans="3:3">
      <c r="C6872" s="14"/>
    </row>
    <row r="6873" spans="3:3">
      <c r="C6873" s="14"/>
    </row>
    <row r="6874" spans="3:3">
      <c r="C6874" s="14"/>
    </row>
    <row r="6875" spans="3:3">
      <c r="C6875" s="14"/>
    </row>
    <row r="6876" spans="3:3">
      <c r="C6876" s="14"/>
    </row>
    <row r="6877" spans="3:3">
      <c r="C6877" s="14"/>
    </row>
    <row r="6878" spans="3:3">
      <c r="C6878" s="14"/>
    </row>
    <row r="6879" spans="3:3">
      <c r="C6879" s="14"/>
    </row>
    <row r="6880" spans="3:3">
      <c r="C6880" s="14"/>
    </row>
    <row r="6881" spans="3:3">
      <c r="C6881" s="14"/>
    </row>
    <row r="6882" spans="3:3">
      <c r="C6882" s="14"/>
    </row>
    <row r="6883" spans="3:3">
      <c r="C6883" s="14"/>
    </row>
    <row r="6884" spans="3:3">
      <c r="C6884" s="14"/>
    </row>
    <row r="6885" spans="3:3">
      <c r="C6885" s="14"/>
    </row>
    <row r="6886" spans="3:3">
      <c r="C6886" s="14"/>
    </row>
    <row r="6887" spans="3:3">
      <c r="C6887" s="14"/>
    </row>
    <row r="6888" spans="3:3">
      <c r="C6888" s="14"/>
    </row>
    <row r="6889" spans="3:3">
      <c r="C6889" s="14"/>
    </row>
    <row r="6890" spans="3:3">
      <c r="C6890" s="14"/>
    </row>
    <row r="6891" spans="3:3">
      <c r="C6891" s="14"/>
    </row>
    <row r="6892" spans="3:3">
      <c r="C6892" s="14"/>
    </row>
    <row r="6893" spans="3:3">
      <c r="C6893" s="14"/>
    </row>
    <row r="6894" spans="3:3">
      <c r="C6894" s="14"/>
    </row>
    <row r="6895" spans="3:3">
      <c r="C6895" s="14"/>
    </row>
    <row r="6896" spans="3:3">
      <c r="C6896" s="14"/>
    </row>
    <row r="6897" spans="3:3">
      <c r="C6897" s="14"/>
    </row>
    <row r="6898" spans="3:3">
      <c r="C6898" s="14"/>
    </row>
    <row r="6899" spans="3:3">
      <c r="C6899" s="14"/>
    </row>
    <row r="6900" spans="3:3">
      <c r="C6900" s="14"/>
    </row>
    <row r="6901" spans="3:3">
      <c r="C6901" s="14"/>
    </row>
    <row r="6902" spans="3:3">
      <c r="C6902" s="14"/>
    </row>
    <row r="6903" spans="3:3">
      <c r="C6903" s="14"/>
    </row>
    <row r="6904" spans="3:3">
      <c r="C6904" s="14"/>
    </row>
    <row r="6905" spans="3:3">
      <c r="C6905" s="14"/>
    </row>
    <row r="6906" spans="3:3">
      <c r="C6906" s="14"/>
    </row>
    <row r="6907" spans="3:3">
      <c r="C6907" s="14"/>
    </row>
    <row r="6908" spans="3:3">
      <c r="C6908" s="14"/>
    </row>
    <row r="6909" spans="3:3">
      <c r="C6909" s="14"/>
    </row>
    <row r="6910" spans="3:3">
      <c r="C6910" s="14"/>
    </row>
    <row r="6911" spans="3:3">
      <c r="C6911" s="14"/>
    </row>
    <row r="6912" spans="3:3">
      <c r="C6912" s="14"/>
    </row>
    <row r="6913" spans="3:3">
      <c r="C6913" s="14"/>
    </row>
    <row r="6914" spans="3:3">
      <c r="C6914" s="14"/>
    </row>
    <row r="6915" spans="3:3">
      <c r="C6915" s="14"/>
    </row>
    <row r="6916" spans="3:3">
      <c r="C6916" s="14"/>
    </row>
    <row r="6917" spans="3:3">
      <c r="C6917" s="14"/>
    </row>
    <row r="6918" spans="3:3">
      <c r="C6918" s="14"/>
    </row>
    <row r="6919" spans="3:3">
      <c r="C6919" s="14"/>
    </row>
    <row r="6920" spans="3:3">
      <c r="C6920" s="14"/>
    </row>
    <row r="6921" spans="3:3">
      <c r="C6921" s="14"/>
    </row>
    <row r="6922" spans="3:3">
      <c r="C6922" s="14"/>
    </row>
    <row r="6923" spans="3:3">
      <c r="C6923" s="14"/>
    </row>
    <row r="6924" spans="3:3">
      <c r="C6924" s="14"/>
    </row>
    <row r="6925" spans="3:3">
      <c r="C6925" s="14"/>
    </row>
    <row r="6926" spans="3:3">
      <c r="C6926" s="14"/>
    </row>
    <row r="6927" spans="3:3">
      <c r="C6927" s="14"/>
    </row>
    <row r="6928" spans="3:3">
      <c r="C6928" s="14"/>
    </row>
    <row r="6929" spans="3:3">
      <c r="C6929" s="14"/>
    </row>
    <row r="6930" spans="3:3">
      <c r="C6930" s="14"/>
    </row>
    <row r="6931" spans="3:3">
      <c r="C6931" s="14"/>
    </row>
    <row r="6932" spans="3:3">
      <c r="C6932" s="14"/>
    </row>
    <row r="6933" spans="3:3">
      <c r="C6933" s="14"/>
    </row>
    <row r="6934" spans="3:3">
      <c r="C6934" s="14"/>
    </row>
    <row r="6935" spans="3:3">
      <c r="C6935" s="14"/>
    </row>
    <row r="6936" spans="3:3">
      <c r="C6936" s="14"/>
    </row>
    <row r="6937" spans="3:3">
      <c r="C6937" s="14"/>
    </row>
    <row r="6938" spans="3:3">
      <c r="C6938" s="14"/>
    </row>
    <row r="6939" spans="3:3">
      <c r="C6939" s="14"/>
    </row>
    <row r="6940" spans="3:3">
      <c r="C6940" s="14"/>
    </row>
    <row r="6941" spans="3:3">
      <c r="C6941" s="14"/>
    </row>
    <row r="6942" spans="3:3">
      <c r="C6942" s="14"/>
    </row>
    <row r="6943" spans="3:3">
      <c r="C6943" s="14"/>
    </row>
    <row r="6944" spans="3:3">
      <c r="C6944" s="14"/>
    </row>
    <row r="6945" spans="3:3">
      <c r="C6945" s="14"/>
    </row>
    <row r="6946" spans="3:3">
      <c r="C6946" s="14"/>
    </row>
    <row r="6947" spans="3:3">
      <c r="C6947" s="14"/>
    </row>
    <row r="6948" spans="3:3">
      <c r="C6948" s="14"/>
    </row>
    <row r="6949" spans="3:3">
      <c r="C6949" s="14"/>
    </row>
    <row r="6950" spans="3:3">
      <c r="C6950" s="14"/>
    </row>
    <row r="6951" spans="3:3">
      <c r="C6951" s="14"/>
    </row>
    <row r="6952" spans="3:3">
      <c r="C6952" s="14"/>
    </row>
    <row r="6953" spans="3:3">
      <c r="C6953" s="14"/>
    </row>
    <row r="6954" spans="3:3">
      <c r="C6954" s="14"/>
    </row>
    <row r="6955" spans="3:3">
      <c r="C6955" s="14"/>
    </row>
    <row r="6956" spans="3:3">
      <c r="C6956" s="14"/>
    </row>
    <row r="6957" spans="3:3">
      <c r="C6957" s="14"/>
    </row>
    <row r="6958" spans="3:3">
      <c r="C6958" s="14"/>
    </row>
    <row r="6959" spans="3:3">
      <c r="C6959" s="14"/>
    </row>
    <row r="6960" spans="3:3">
      <c r="C6960" s="14"/>
    </row>
    <row r="6961" spans="3:3">
      <c r="C6961" s="14"/>
    </row>
    <row r="6962" spans="3:3">
      <c r="C6962" s="14"/>
    </row>
    <row r="6963" spans="3:3">
      <c r="C6963" s="14"/>
    </row>
    <row r="6964" spans="3:3">
      <c r="C6964" s="14"/>
    </row>
    <row r="6965" spans="3:3">
      <c r="C6965" s="14"/>
    </row>
    <row r="6966" spans="3:3">
      <c r="C6966" s="14"/>
    </row>
    <row r="6967" spans="3:3">
      <c r="C6967" s="14"/>
    </row>
    <row r="6968" spans="3:3">
      <c r="C6968" s="14"/>
    </row>
    <row r="6969" spans="3:3">
      <c r="C6969" s="14"/>
    </row>
    <row r="6970" spans="3:3">
      <c r="C6970" s="14"/>
    </row>
    <row r="6971" spans="3:3">
      <c r="C6971" s="14"/>
    </row>
    <row r="6972" spans="3:3">
      <c r="C6972" s="14"/>
    </row>
    <row r="6973" spans="3:3">
      <c r="C6973" s="14"/>
    </row>
    <row r="6974" spans="3:3">
      <c r="C6974" s="14"/>
    </row>
    <row r="6975" spans="3:3">
      <c r="C6975" s="14"/>
    </row>
    <row r="6976" spans="3:3">
      <c r="C6976" s="14"/>
    </row>
    <row r="6977" spans="3:3">
      <c r="C6977" s="14"/>
    </row>
    <row r="6978" spans="3:3">
      <c r="C6978" s="14"/>
    </row>
    <row r="6979" spans="3:3">
      <c r="C6979" s="14"/>
    </row>
    <row r="6980" spans="3:3">
      <c r="C6980" s="14"/>
    </row>
    <row r="6981" spans="3:3">
      <c r="C6981" s="14"/>
    </row>
    <row r="6982" spans="3:3">
      <c r="C6982" s="14"/>
    </row>
    <row r="6983" spans="3:3">
      <c r="C6983" s="14"/>
    </row>
    <row r="6984" spans="3:3">
      <c r="C6984" s="14"/>
    </row>
    <row r="6985" spans="3:3">
      <c r="C6985" s="14"/>
    </row>
    <row r="6986" spans="3:3">
      <c r="C6986" s="14"/>
    </row>
    <row r="6987" spans="3:3">
      <c r="C6987" s="14"/>
    </row>
    <row r="6988" spans="3:3">
      <c r="C6988" s="14"/>
    </row>
    <row r="6989" spans="3:3">
      <c r="C6989" s="14"/>
    </row>
    <row r="6990" spans="3:3">
      <c r="C6990" s="14"/>
    </row>
    <row r="6991" spans="3:3">
      <c r="C6991" s="14"/>
    </row>
    <row r="6992" spans="3:3">
      <c r="C6992" s="14"/>
    </row>
    <row r="6993" spans="3:3">
      <c r="C6993" s="14"/>
    </row>
    <row r="6994" spans="3:3">
      <c r="C6994" s="14"/>
    </row>
    <row r="6995" spans="3:3">
      <c r="C6995" s="14"/>
    </row>
    <row r="6996" spans="3:3">
      <c r="C6996" s="14"/>
    </row>
    <row r="6997" spans="3:3">
      <c r="C6997" s="14"/>
    </row>
    <row r="6998" spans="3:3">
      <c r="C6998" s="14"/>
    </row>
    <row r="6999" spans="3:3">
      <c r="C6999" s="14"/>
    </row>
    <row r="7000" spans="3:3">
      <c r="C7000" s="14"/>
    </row>
    <row r="7001" spans="3:3">
      <c r="C7001" s="14"/>
    </row>
    <row r="7002" spans="3:3">
      <c r="C7002" s="14"/>
    </row>
    <row r="7003" spans="3:3">
      <c r="C7003" s="14"/>
    </row>
    <row r="7004" spans="3:3">
      <c r="C7004" s="14"/>
    </row>
    <row r="7005" spans="3:3">
      <c r="C7005" s="14"/>
    </row>
    <row r="7006" spans="3:3">
      <c r="C7006" s="14"/>
    </row>
    <row r="7007" spans="3:3">
      <c r="C7007" s="14"/>
    </row>
    <row r="7008" spans="3:3">
      <c r="C7008" s="14"/>
    </row>
    <row r="7009" spans="3:3">
      <c r="C7009" s="14"/>
    </row>
    <row r="7010" spans="3:3">
      <c r="C7010" s="14"/>
    </row>
    <row r="7011" spans="3:3">
      <c r="C7011" s="14"/>
    </row>
    <row r="7012" spans="3:3">
      <c r="C7012" s="14"/>
    </row>
    <row r="7013" spans="3:3">
      <c r="C7013" s="14"/>
    </row>
    <row r="7014" spans="3:3">
      <c r="C7014" s="14"/>
    </row>
    <row r="7015" spans="3:3">
      <c r="C7015" s="14"/>
    </row>
    <row r="7016" spans="3:3">
      <c r="C7016" s="14"/>
    </row>
    <row r="7017" spans="3:3">
      <c r="C7017" s="14"/>
    </row>
    <row r="7018" spans="3:3">
      <c r="C7018" s="14"/>
    </row>
    <row r="7019" spans="3:3">
      <c r="C7019" s="14"/>
    </row>
    <row r="7020" spans="3:3">
      <c r="C7020" s="14"/>
    </row>
    <row r="7021" spans="3:3">
      <c r="C7021" s="14"/>
    </row>
    <row r="7022" spans="3:3">
      <c r="C7022" s="14"/>
    </row>
    <row r="7023" spans="3:3">
      <c r="C7023" s="14"/>
    </row>
    <row r="7024" spans="3:3">
      <c r="C7024" s="14"/>
    </row>
    <row r="7025" spans="3:3">
      <c r="C7025" s="14"/>
    </row>
    <row r="7026" spans="3:3">
      <c r="C7026" s="14"/>
    </row>
    <row r="7027" spans="3:3">
      <c r="C7027" s="14"/>
    </row>
    <row r="7028" spans="3:3">
      <c r="C7028" s="14"/>
    </row>
    <row r="7029" spans="3:3">
      <c r="C7029" s="14"/>
    </row>
    <row r="7030" spans="3:3">
      <c r="C7030" s="14"/>
    </row>
    <row r="7031" spans="3:3">
      <c r="C7031" s="14"/>
    </row>
    <row r="7032" spans="3:3">
      <c r="C7032" s="14"/>
    </row>
    <row r="7033" spans="3:3">
      <c r="C7033" s="14"/>
    </row>
    <row r="7034" spans="3:3">
      <c r="C7034" s="14"/>
    </row>
    <row r="7035" spans="3:3">
      <c r="C7035" s="14"/>
    </row>
    <row r="7036" spans="3:3">
      <c r="C7036" s="14"/>
    </row>
    <row r="7037" spans="3:3">
      <c r="C7037" s="14"/>
    </row>
    <row r="7038" spans="3:3">
      <c r="C7038" s="14"/>
    </row>
    <row r="7039" spans="3:3">
      <c r="C7039" s="14"/>
    </row>
    <row r="7040" spans="3:3">
      <c r="C7040" s="14"/>
    </row>
    <row r="7041" spans="3:3">
      <c r="C7041" s="14"/>
    </row>
    <row r="7042" spans="3:3">
      <c r="C7042" s="14"/>
    </row>
    <row r="7043" spans="3:3">
      <c r="C7043" s="14"/>
    </row>
    <row r="7044" spans="3:3">
      <c r="C7044" s="14"/>
    </row>
    <row r="7045" spans="3:3">
      <c r="C7045" s="14"/>
    </row>
    <row r="7046" spans="3:3">
      <c r="C7046" s="14"/>
    </row>
    <row r="7047" spans="3:3">
      <c r="C7047" s="14"/>
    </row>
    <row r="7048" spans="3:3">
      <c r="C7048" s="14"/>
    </row>
    <row r="7049" spans="3:3">
      <c r="C7049" s="14"/>
    </row>
    <row r="7050" spans="3:3">
      <c r="C7050" s="14"/>
    </row>
    <row r="7051" spans="3:3">
      <c r="C7051" s="14"/>
    </row>
    <row r="7052" spans="3:3">
      <c r="C7052" s="14"/>
    </row>
    <row r="7053" spans="3:3">
      <c r="C7053" s="14"/>
    </row>
    <row r="7054" spans="3:3">
      <c r="C7054" s="14"/>
    </row>
    <row r="7055" spans="3:3">
      <c r="C7055" s="14"/>
    </row>
    <row r="7056" spans="3:3">
      <c r="C7056" s="14"/>
    </row>
    <row r="7057" spans="3:3">
      <c r="C7057" s="14"/>
    </row>
    <row r="7058" spans="3:3">
      <c r="C7058" s="14"/>
    </row>
    <row r="7059" spans="3:3">
      <c r="C7059" s="14"/>
    </row>
    <row r="7060" spans="3:3">
      <c r="C7060" s="14"/>
    </row>
    <row r="7061" spans="3:3">
      <c r="C7061" s="14"/>
    </row>
    <row r="7062" spans="3:3">
      <c r="C7062" s="14"/>
    </row>
    <row r="7063" spans="3:3">
      <c r="C7063" s="14"/>
    </row>
    <row r="7064" spans="3:3">
      <c r="C7064" s="14"/>
    </row>
    <row r="7065" spans="3:3">
      <c r="C7065" s="14"/>
    </row>
    <row r="7066" spans="3:3">
      <c r="C7066" s="14"/>
    </row>
    <row r="7067" spans="3:3">
      <c r="C7067" s="14"/>
    </row>
    <row r="7068" spans="3:3">
      <c r="C7068" s="14"/>
    </row>
    <row r="7069" spans="3:3">
      <c r="C7069" s="14"/>
    </row>
    <row r="7070" spans="3:3">
      <c r="C7070" s="14"/>
    </row>
    <row r="7071" spans="3:3">
      <c r="C7071" s="14"/>
    </row>
    <row r="7072" spans="3:3">
      <c r="C7072" s="14"/>
    </row>
    <row r="7073" spans="3:3">
      <c r="C7073" s="14"/>
    </row>
    <row r="7074" spans="3:3">
      <c r="C7074" s="14"/>
    </row>
    <row r="7075" spans="3:3">
      <c r="C7075" s="14"/>
    </row>
    <row r="7076" spans="3:3">
      <c r="C7076" s="14"/>
    </row>
    <row r="7077" spans="3:3">
      <c r="C7077" s="14"/>
    </row>
    <row r="7078" spans="3:3">
      <c r="C7078" s="14"/>
    </row>
    <row r="7079" spans="3:3">
      <c r="C7079" s="14"/>
    </row>
    <row r="7080" spans="3:3">
      <c r="C7080" s="14"/>
    </row>
    <row r="7081" spans="3:3">
      <c r="C7081" s="14"/>
    </row>
    <row r="7082" spans="3:3">
      <c r="C7082" s="14"/>
    </row>
    <row r="7083" spans="3:3">
      <c r="C7083" s="14"/>
    </row>
    <row r="7084" spans="3:3">
      <c r="C7084" s="14"/>
    </row>
    <row r="7085" spans="3:3">
      <c r="C7085" s="14"/>
    </row>
    <row r="7086" spans="3:3">
      <c r="C7086" s="14"/>
    </row>
    <row r="7087" spans="3:3">
      <c r="C7087" s="14"/>
    </row>
    <row r="7088" spans="3:3">
      <c r="C7088" s="14"/>
    </row>
    <row r="7089" spans="3:3">
      <c r="C7089" s="14"/>
    </row>
    <row r="7090" spans="3:3">
      <c r="C7090" s="14"/>
    </row>
    <row r="7091" spans="3:3">
      <c r="C7091" s="14"/>
    </row>
    <row r="7092" spans="3:3">
      <c r="C7092" s="14"/>
    </row>
    <row r="7093" spans="3:3">
      <c r="C7093" s="14"/>
    </row>
    <row r="7094" spans="3:3">
      <c r="C7094" s="14"/>
    </row>
    <row r="7095" spans="3:3">
      <c r="C7095" s="14"/>
    </row>
    <row r="7096" spans="3:3">
      <c r="C7096" s="14"/>
    </row>
    <row r="7097" spans="3:3">
      <c r="C7097" s="14"/>
    </row>
    <row r="7098" spans="3:3">
      <c r="C7098" s="14"/>
    </row>
    <row r="7099" spans="3:3">
      <c r="C7099" s="14"/>
    </row>
    <row r="7100" spans="3:3">
      <c r="C7100" s="14"/>
    </row>
    <row r="7101" spans="3:3">
      <c r="C7101" s="14"/>
    </row>
    <row r="7102" spans="3:3">
      <c r="C7102" s="14"/>
    </row>
    <row r="7103" spans="3:3">
      <c r="C7103" s="14"/>
    </row>
    <row r="7104" spans="3:3">
      <c r="C7104" s="14"/>
    </row>
    <row r="7105" spans="3:3">
      <c r="C7105" s="14"/>
    </row>
    <row r="7106" spans="3:3">
      <c r="C7106" s="14"/>
    </row>
    <row r="7107" spans="3:3">
      <c r="C7107" s="14"/>
    </row>
    <row r="7108" spans="3:3">
      <c r="C7108" s="14"/>
    </row>
    <row r="7109" spans="3:3">
      <c r="C7109" s="14"/>
    </row>
    <row r="7110" spans="3:3">
      <c r="C7110" s="14"/>
    </row>
    <row r="7111" spans="3:3">
      <c r="C7111" s="14"/>
    </row>
    <row r="7112" spans="3:3">
      <c r="C7112" s="14"/>
    </row>
    <row r="7113" spans="3:3">
      <c r="C7113" s="14"/>
    </row>
    <row r="7114" spans="3:3">
      <c r="C7114" s="14"/>
    </row>
    <row r="7115" spans="3:3">
      <c r="C7115" s="14"/>
    </row>
    <row r="7116" spans="3:3">
      <c r="C7116" s="14"/>
    </row>
    <row r="7117" spans="3:3">
      <c r="C7117" s="14"/>
    </row>
    <row r="7118" spans="3:3">
      <c r="C7118" s="14"/>
    </row>
    <row r="7119" spans="3:3">
      <c r="C7119" s="14"/>
    </row>
    <row r="7120" spans="3:3">
      <c r="C7120" s="14"/>
    </row>
    <row r="7121" spans="3:3">
      <c r="C7121" s="14"/>
    </row>
    <row r="7122" spans="3:3">
      <c r="C7122" s="14"/>
    </row>
    <row r="7123" spans="3:3">
      <c r="C7123" s="14"/>
    </row>
    <row r="7124" spans="3:3">
      <c r="C7124" s="14"/>
    </row>
    <row r="7125" spans="3:3">
      <c r="C7125" s="14"/>
    </row>
    <row r="7126" spans="3:3">
      <c r="C7126" s="14"/>
    </row>
    <row r="7127" spans="3:3">
      <c r="C7127" s="14"/>
    </row>
    <row r="7128" spans="3:3">
      <c r="C7128" s="14"/>
    </row>
    <row r="7129" spans="3:3">
      <c r="C7129" s="14"/>
    </row>
    <row r="7130" spans="3:3">
      <c r="C7130" s="14"/>
    </row>
    <row r="7131" spans="3:3">
      <c r="C7131" s="14"/>
    </row>
    <row r="7132" spans="3:3">
      <c r="C7132" s="14"/>
    </row>
    <row r="7133" spans="3:3">
      <c r="C7133" s="14"/>
    </row>
    <row r="7134" spans="3:3">
      <c r="C7134" s="14"/>
    </row>
    <row r="7135" spans="3:3">
      <c r="C7135" s="14"/>
    </row>
    <row r="7136" spans="3:3">
      <c r="C7136" s="14"/>
    </row>
    <row r="7137" spans="3:3">
      <c r="C7137" s="14"/>
    </row>
    <row r="7138" spans="3:3">
      <c r="C7138" s="14"/>
    </row>
    <row r="7139" spans="3:3">
      <c r="C7139" s="14"/>
    </row>
    <row r="7140" spans="3:3">
      <c r="C7140" s="14"/>
    </row>
    <row r="7141" spans="3:3">
      <c r="C7141" s="14"/>
    </row>
    <row r="7142" spans="3:3">
      <c r="C7142" s="14"/>
    </row>
    <row r="7143" spans="3:3">
      <c r="C7143" s="14"/>
    </row>
    <row r="7144" spans="3:3">
      <c r="C7144" s="14"/>
    </row>
    <row r="7145" spans="3:3">
      <c r="C7145" s="14"/>
    </row>
    <row r="7146" spans="3:3">
      <c r="C7146" s="14"/>
    </row>
    <row r="7147" spans="3:3">
      <c r="C7147" s="14"/>
    </row>
    <row r="7148" spans="3:3">
      <c r="C7148" s="14"/>
    </row>
    <row r="7149" spans="3:3">
      <c r="C7149" s="14"/>
    </row>
    <row r="7150" spans="3:3">
      <c r="C7150" s="14"/>
    </row>
    <row r="7151" spans="3:3">
      <c r="C7151" s="14"/>
    </row>
    <row r="7152" spans="3:3">
      <c r="C7152" s="14"/>
    </row>
    <row r="7153" spans="3:3">
      <c r="C7153" s="14"/>
    </row>
    <row r="7154" spans="3:3">
      <c r="C7154" s="14"/>
    </row>
    <row r="7155" spans="3:3">
      <c r="C7155" s="14"/>
    </row>
    <row r="7156" spans="3:3">
      <c r="C7156" s="14"/>
    </row>
    <row r="7157" spans="3:3">
      <c r="C7157" s="14"/>
    </row>
    <row r="7158" spans="3:3">
      <c r="C7158" s="14"/>
    </row>
    <row r="7159" spans="3:3">
      <c r="C7159" s="14"/>
    </row>
    <row r="7160" spans="3:3">
      <c r="C7160" s="14"/>
    </row>
    <row r="7161" spans="3:3">
      <c r="C7161" s="14"/>
    </row>
    <row r="7162" spans="3:3">
      <c r="C7162" s="14"/>
    </row>
    <row r="7163" spans="3:3">
      <c r="C7163" s="14"/>
    </row>
    <row r="7164" spans="3:3">
      <c r="C7164" s="14"/>
    </row>
    <row r="7165" spans="3:3">
      <c r="C7165" s="14"/>
    </row>
    <row r="7166" spans="3:3">
      <c r="C7166" s="14"/>
    </row>
    <row r="7167" spans="3:3">
      <c r="C7167" s="14"/>
    </row>
    <row r="7168" spans="3:3">
      <c r="C7168" s="14"/>
    </row>
    <row r="7169" spans="3:3">
      <c r="C7169" s="14"/>
    </row>
    <row r="7170" spans="3:3">
      <c r="C7170" s="14"/>
    </row>
    <row r="7171" spans="3:3">
      <c r="C7171" s="14"/>
    </row>
    <row r="7172" spans="3:3">
      <c r="C7172" s="14"/>
    </row>
    <row r="7173" spans="3:3">
      <c r="C7173" s="14"/>
    </row>
    <row r="7174" spans="3:3">
      <c r="C7174" s="14"/>
    </row>
    <row r="7175" spans="3:3">
      <c r="C7175" s="14"/>
    </row>
    <row r="7176" spans="3:3">
      <c r="C7176" s="14"/>
    </row>
    <row r="7177" spans="3:3">
      <c r="C7177" s="14"/>
    </row>
    <row r="7178" spans="3:3">
      <c r="C7178" s="14"/>
    </row>
    <row r="7179" spans="3:3">
      <c r="C7179" s="14"/>
    </row>
    <row r="7180" spans="3:3">
      <c r="C7180" s="14"/>
    </row>
    <row r="7181" spans="3:3">
      <c r="C7181" s="14"/>
    </row>
    <row r="7182" spans="3:3">
      <c r="C7182" s="14"/>
    </row>
    <row r="7183" spans="3:3">
      <c r="C7183" s="14"/>
    </row>
    <row r="7184" spans="3:3">
      <c r="C7184" s="14"/>
    </row>
    <row r="7185" spans="3:3">
      <c r="C7185" s="14"/>
    </row>
    <row r="7186" spans="3:3">
      <c r="C7186" s="14"/>
    </row>
    <row r="7187" spans="3:3">
      <c r="C7187" s="14"/>
    </row>
    <row r="7188" spans="3:3">
      <c r="C7188" s="14"/>
    </row>
    <row r="7189" spans="3:3">
      <c r="C7189" s="14"/>
    </row>
    <row r="7190" spans="3:3">
      <c r="C7190" s="14"/>
    </row>
    <row r="7191" spans="3:3">
      <c r="C7191" s="14"/>
    </row>
    <row r="7192" spans="3:3">
      <c r="C7192" s="14"/>
    </row>
    <row r="7193" spans="3:3">
      <c r="C7193" s="14"/>
    </row>
    <row r="7194" spans="3:3">
      <c r="C7194" s="14"/>
    </row>
    <row r="7195" spans="3:3">
      <c r="C7195" s="14"/>
    </row>
    <row r="7196" spans="3:3">
      <c r="C7196" s="14"/>
    </row>
    <row r="7197" spans="3:3">
      <c r="C7197" s="14"/>
    </row>
    <row r="7198" spans="3:3">
      <c r="C7198" s="14"/>
    </row>
    <row r="7199" spans="3:3">
      <c r="C7199" s="14"/>
    </row>
    <row r="7200" spans="3:3">
      <c r="C7200" s="14"/>
    </row>
    <row r="7201" spans="3:3">
      <c r="C7201" s="14"/>
    </row>
    <row r="7202" spans="3:3">
      <c r="C7202" s="14"/>
    </row>
    <row r="7203" spans="3:3">
      <c r="C7203" s="14"/>
    </row>
    <row r="7204" spans="3:3">
      <c r="C7204" s="14"/>
    </row>
    <row r="7205" spans="3:3">
      <c r="C7205" s="14"/>
    </row>
    <row r="7206" spans="3:3">
      <c r="C7206" s="14"/>
    </row>
    <row r="7207" spans="3:3">
      <c r="C7207" s="14"/>
    </row>
    <row r="7208" spans="3:3">
      <c r="C7208" s="14"/>
    </row>
    <row r="7209" spans="3:3">
      <c r="C7209" s="14"/>
    </row>
    <row r="7210" spans="3:3">
      <c r="C7210" s="14"/>
    </row>
    <row r="7211" spans="3:3">
      <c r="C7211" s="14"/>
    </row>
    <row r="7212" spans="3:3">
      <c r="C7212" s="14"/>
    </row>
    <row r="7213" spans="3:3">
      <c r="C7213" s="14"/>
    </row>
    <row r="7214" spans="3:3">
      <c r="C7214" s="14"/>
    </row>
    <row r="7215" spans="3:3">
      <c r="C7215" s="14"/>
    </row>
    <row r="7216" spans="3:3">
      <c r="C7216" s="14"/>
    </row>
    <row r="7217" spans="3:3">
      <c r="C7217" s="14"/>
    </row>
    <row r="7218" spans="3:3">
      <c r="C7218" s="14"/>
    </row>
    <row r="7219" spans="3:3">
      <c r="C7219" s="14"/>
    </row>
    <row r="7220" spans="3:3">
      <c r="C7220" s="14"/>
    </row>
    <row r="7221" spans="3:3">
      <c r="C7221" s="14"/>
    </row>
    <row r="7222" spans="3:3">
      <c r="C7222" s="14"/>
    </row>
    <row r="7223" spans="3:3">
      <c r="C7223" s="14"/>
    </row>
    <row r="7224" spans="3:3">
      <c r="C7224" s="14"/>
    </row>
    <row r="7225" spans="3:3">
      <c r="C7225" s="14"/>
    </row>
    <row r="7226" spans="3:3">
      <c r="C7226" s="14"/>
    </row>
    <row r="7227" spans="3:3">
      <c r="C7227" s="14"/>
    </row>
    <row r="7228" spans="3:3">
      <c r="C7228" s="14"/>
    </row>
    <row r="7229" spans="3:3">
      <c r="C7229" s="14"/>
    </row>
    <row r="7230" spans="3:3">
      <c r="C7230" s="14"/>
    </row>
    <row r="7231" spans="3:3">
      <c r="C7231" s="14"/>
    </row>
    <row r="7232" spans="3:3">
      <c r="C7232" s="14"/>
    </row>
    <row r="7233" spans="3:3">
      <c r="C7233" s="14"/>
    </row>
    <row r="7234" spans="3:3">
      <c r="C7234" s="14"/>
    </row>
    <row r="7235" spans="3:3">
      <c r="C7235" s="14"/>
    </row>
    <row r="7236" spans="3:3">
      <c r="C7236" s="14"/>
    </row>
    <row r="7237" spans="3:3">
      <c r="C7237" s="14"/>
    </row>
    <row r="7238" spans="3:3">
      <c r="C7238" s="14"/>
    </row>
    <row r="7239" spans="3:3">
      <c r="C7239" s="14"/>
    </row>
    <row r="7240" spans="3:3">
      <c r="C7240" s="14"/>
    </row>
    <row r="7241" spans="3:3">
      <c r="C7241" s="14"/>
    </row>
    <row r="7242" spans="3:3">
      <c r="C7242" s="14"/>
    </row>
    <row r="7243" spans="3:3">
      <c r="C7243" s="14"/>
    </row>
    <row r="7244" spans="3:3">
      <c r="C7244" s="14"/>
    </row>
    <row r="7245" spans="3:3">
      <c r="C7245" s="14"/>
    </row>
    <row r="7246" spans="3:3">
      <c r="C7246" s="14"/>
    </row>
    <row r="7247" spans="3:3">
      <c r="C7247" s="14"/>
    </row>
    <row r="7248" spans="3:3">
      <c r="C7248" s="14"/>
    </row>
    <row r="7249" spans="3:3">
      <c r="C7249" s="14"/>
    </row>
    <row r="7250" spans="3:3">
      <c r="C7250" s="14"/>
    </row>
    <row r="7251" spans="3:3">
      <c r="C7251" s="14"/>
    </row>
    <row r="7252" spans="3:3">
      <c r="C7252" s="14"/>
    </row>
    <row r="7253" spans="3:3">
      <c r="C7253" s="14"/>
    </row>
    <row r="7254" spans="3:3">
      <c r="C7254" s="14"/>
    </row>
    <row r="7255" spans="3:3">
      <c r="C7255" s="14"/>
    </row>
    <row r="7256" spans="3:3">
      <c r="C7256" s="14"/>
    </row>
    <row r="7257" spans="3:3">
      <c r="C7257" s="14"/>
    </row>
    <row r="7258" spans="3:3">
      <c r="C7258" s="14"/>
    </row>
    <row r="7259" spans="3:3">
      <c r="C7259" s="14"/>
    </row>
    <row r="7260" spans="3:3">
      <c r="C7260" s="14"/>
    </row>
    <row r="7261" spans="3:3">
      <c r="C7261" s="14"/>
    </row>
    <row r="7262" spans="3:3">
      <c r="C7262" s="14"/>
    </row>
    <row r="7263" spans="3:3">
      <c r="C7263" s="14"/>
    </row>
    <row r="7264" spans="3:3">
      <c r="C7264" s="14"/>
    </row>
    <row r="7265" spans="3:3">
      <c r="C7265" s="14"/>
    </row>
    <row r="7266" spans="3:3">
      <c r="C7266" s="14"/>
    </row>
    <row r="7267" spans="3:3">
      <c r="C7267" s="14"/>
    </row>
    <row r="7268" spans="3:3">
      <c r="C7268" s="14"/>
    </row>
    <row r="7269" spans="3:3">
      <c r="C7269" s="14"/>
    </row>
    <row r="7270" spans="3:3">
      <c r="C7270" s="14"/>
    </row>
    <row r="7271" spans="3:3">
      <c r="C7271" s="14"/>
    </row>
    <row r="7272" spans="3:3">
      <c r="C7272" s="14"/>
    </row>
    <row r="7273" spans="3:3">
      <c r="C7273" s="14"/>
    </row>
    <row r="7274" spans="3:3">
      <c r="C7274" s="14"/>
    </row>
    <row r="7275" spans="3:3">
      <c r="C7275" s="14"/>
    </row>
    <row r="7276" spans="3:3">
      <c r="C7276" s="14"/>
    </row>
    <row r="7277" spans="3:3">
      <c r="C7277" s="14"/>
    </row>
    <row r="7278" spans="3:3">
      <c r="C7278" s="14"/>
    </row>
    <row r="7279" spans="3:3">
      <c r="C7279" s="14"/>
    </row>
    <row r="7280" spans="3:3">
      <c r="C7280" s="14"/>
    </row>
    <row r="7281" spans="3:3">
      <c r="C7281" s="14"/>
    </row>
    <row r="7282" spans="3:3">
      <c r="C7282" s="14"/>
    </row>
    <row r="7283" spans="3:3">
      <c r="C7283" s="14"/>
    </row>
    <row r="7284" spans="3:3">
      <c r="C7284" s="14"/>
    </row>
    <row r="7285" spans="3:3">
      <c r="C7285" s="14"/>
    </row>
    <row r="7286" spans="3:3">
      <c r="C7286" s="14"/>
    </row>
    <row r="7287" spans="3:3">
      <c r="C7287" s="14"/>
    </row>
    <row r="7288" spans="3:3">
      <c r="C7288" s="14"/>
    </row>
    <row r="7289" spans="3:3">
      <c r="C7289" s="14"/>
    </row>
    <row r="7290" spans="3:3">
      <c r="C7290" s="14"/>
    </row>
    <row r="7291" spans="3:3">
      <c r="C7291" s="14"/>
    </row>
    <row r="7292" spans="3:3">
      <c r="C7292" s="14"/>
    </row>
    <row r="7293" spans="3:3">
      <c r="C7293" s="14"/>
    </row>
    <row r="7294" spans="3:3">
      <c r="C7294" s="14"/>
    </row>
    <row r="7295" spans="3:3">
      <c r="C7295" s="14"/>
    </row>
    <row r="7296" spans="3:3">
      <c r="C7296" s="14"/>
    </row>
    <row r="7297" spans="3:3">
      <c r="C7297" s="14"/>
    </row>
    <row r="7298" spans="3:3">
      <c r="C7298" s="14"/>
    </row>
    <row r="7299" spans="3:3">
      <c r="C7299" s="14"/>
    </row>
    <row r="7300" spans="3:3">
      <c r="C7300" s="14"/>
    </row>
    <row r="7301" spans="3:3">
      <c r="C7301" s="14"/>
    </row>
    <row r="7302" spans="3:3">
      <c r="C7302" s="14"/>
    </row>
    <row r="7303" spans="3:3">
      <c r="C7303" s="14"/>
    </row>
    <row r="7304" spans="3:3">
      <c r="C7304" s="14"/>
    </row>
    <row r="7305" spans="3:3">
      <c r="C7305" s="14"/>
    </row>
    <row r="7306" spans="3:3">
      <c r="C7306" s="14"/>
    </row>
    <row r="7307" spans="3:3">
      <c r="C7307" s="14"/>
    </row>
    <row r="7308" spans="3:3">
      <c r="C7308" s="14"/>
    </row>
    <row r="7309" spans="3:3">
      <c r="C7309" s="14"/>
    </row>
    <row r="7310" spans="3:3">
      <c r="C7310" s="14"/>
    </row>
    <row r="7311" spans="3:3">
      <c r="C7311" s="14"/>
    </row>
    <row r="7312" spans="3:3">
      <c r="C7312" s="14"/>
    </row>
    <row r="7313" spans="3:3">
      <c r="C7313" s="14"/>
    </row>
    <row r="7314" spans="3:3">
      <c r="C7314" s="14"/>
    </row>
    <row r="7315" spans="3:3">
      <c r="C7315" s="14"/>
    </row>
    <row r="7316" spans="3:3">
      <c r="C7316" s="14"/>
    </row>
    <row r="7317" spans="3:3">
      <c r="C7317" s="14"/>
    </row>
    <row r="7318" spans="3:3">
      <c r="C7318" s="14"/>
    </row>
    <row r="7319" spans="3:3">
      <c r="C7319" s="14"/>
    </row>
    <row r="7320" spans="3:3">
      <c r="C7320" s="14"/>
    </row>
    <row r="7321" spans="3:3">
      <c r="C7321" s="14"/>
    </row>
    <row r="7322" spans="3:3">
      <c r="C7322" s="14"/>
    </row>
    <row r="7323" spans="3:3">
      <c r="C7323" s="14"/>
    </row>
    <row r="7324" spans="3:3">
      <c r="C7324" s="14"/>
    </row>
    <row r="7325" spans="3:3">
      <c r="C7325" s="14"/>
    </row>
    <row r="7326" spans="3:3">
      <c r="C7326" s="14"/>
    </row>
    <row r="7327" spans="3:3">
      <c r="C7327" s="14"/>
    </row>
    <row r="7328" spans="3:3">
      <c r="C7328" s="14"/>
    </row>
    <row r="7329" spans="3:3">
      <c r="C7329" s="14"/>
    </row>
    <row r="7330" spans="3:3">
      <c r="C7330" s="14"/>
    </row>
    <row r="7331" spans="3:3">
      <c r="C7331" s="14"/>
    </row>
    <row r="7332" spans="3:3">
      <c r="C7332" s="14"/>
    </row>
    <row r="7333" spans="3:3">
      <c r="C7333" s="14"/>
    </row>
    <row r="7334" spans="3:3">
      <c r="C7334" s="14"/>
    </row>
    <row r="7335" spans="3:3">
      <c r="C7335" s="14"/>
    </row>
    <row r="7336" spans="3:3">
      <c r="C7336" s="14"/>
    </row>
    <row r="7337" spans="3:3">
      <c r="C7337" s="14"/>
    </row>
    <row r="7338" spans="3:3">
      <c r="C7338" s="14"/>
    </row>
    <row r="7339" spans="3:3">
      <c r="C7339" s="14"/>
    </row>
    <row r="7340" spans="3:3">
      <c r="C7340" s="14"/>
    </row>
    <row r="7341" spans="3:3">
      <c r="C7341" s="14"/>
    </row>
    <row r="7342" spans="3:3">
      <c r="C7342" s="14"/>
    </row>
    <row r="7343" spans="3:3">
      <c r="C7343" s="14"/>
    </row>
    <row r="7344" spans="3:3">
      <c r="C7344" s="14"/>
    </row>
    <row r="7345" spans="3:3">
      <c r="C7345" s="14"/>
    </row>
    <row r="7346" spans="3:3">
      <c r="C7346" s="14"/>
    </row>
    <row r="7347" spans="3:3">
      <c r="C7347" s="14"/>
    </row>
    <row r="7348" spans="3:3">
      <c r="C7348" s="14"/>
    </row>
    <row r="7349" spans="3:3">
      <c r="C7349" s="14"/>
    </row>
    <row r="7350" spans="3:3">
      <c r="C7350" s="14"/>
    </row>
    <row r="7351" spans="3:3">
      <c r="C7351" s="14"/>
    </row>
    <row r="7352" spans="3:3">
      <c r="C7352" s="14"/>
    </row>
    <row r="7353" spans="3:3">
      <c r="C7353" s="14"/>
    </row>
    <row r="7354" spans="3:3">
      <c r="C7354" s="14"/>
    </row>
    <row r="7355" spans="3:3">
      <c r="C7355" s="14"/>
    </row>
    <row r="7356" spans="3:3">
      <c r="C7356" s="14"/>
    </row>
    <row r="7357" spans="3:3">
      <c r="C7357" s="14"/>
    </row>
    <row r="7358" spans="3:3">
      <c r="C7358" s="14"/>
    </row>
    <row r="7359" spans="3:3">
      <c r="C7359" s="14"/>
    </row>
    <row r="7360" spans="3:3">
      <c r="C7360" s="14"/>
    </row>
    <row r="7361" spans="3:3">
      <c r="C7361" s="14"/>
    </row>
    <row r="7362" spans="3:3">
      <c r="C7362" s="14"/>
    </row>
    <row r="7363" spans="3:3">
      <c r="C7363" s="14"/>
    </row>
    <row r="7364" spans="3:3">
      <c r="C7364" s="14"/>
    </row>
    <row r="7365" spans="3:3">
      <c r="C7365" s="14"/>
    </row>
    <row r="7366" spans="3:3">
      <c r="C7366" s="14"/>
    </row>
    <row r="7367" spans="3:3">
      <c r="C7367" s="14"/>
    </row>
    <row r="7368" spans="3:3">
      <c r="C7368" s="14"/>
    </row>
    <row r="7369" spans="3:3">
      <c r="C7369" s="14"/>
    </row>
    <row r="7370" spans="3:3">
      <c r="C7370" s="14"/>
    </row>
    <row r="7371" spans="3:3">
      <c r="C7371" s="14"/>
    </row>
    <row r="7372" spans="3:3">
      <c r="C7372" s="14"/>
    </row>
    <row r="7373" spans="3:3">
      <c r="C7373" s="14"/>
    </row>
    <row r="7374" spans="3:3">
      <c r="C7374" s="14"/>
    </row>
    <row r="7375" spans="3:3">
      <c r="C7375" s="14"/>
    </row>
    <row r="7376" spans="3:3">
      <c r="C7376" s="14"/>
    </row>
    <row r="7377" spans="3:3">
      <c r="C7377" s="14"/>
    </row>
    <row r="7378" spans="3:3">
      <c r="C7378" s="14"/>
    </row>
    <row r="7379" spans="3:3">
      <c r="C7379" s="14"/>
    </row>
    <row r="7380" spans="3:3">
      <c r="C7380" s="14"/>
    </row>
    <row r="7381" spans="3:3">
      <c r="C7381" s="14"/>
    </row>
    <row r="7382" spans="3:3">
      <c r="C7382" s="14"/>
    </row>
    <row r="7383" spans="3:3">
      <c r="C7383" s="14"/>
    </row>
    <row r="7384" spans="3:3">
      <c r="C7384" s="14"/>
    </row>
    <row r="7385" spans="3:3">
      <c r="C7385" s="14"/>
    </row>
    <row r="7386" spans="3:3">
      <c r="C7386" s="14"/>
    </row>
    <row r="7387" spans="3:3">
      <c r="C7387" s="14"/>
    </row>
    <row r="7388" spans="3:3">
      <c r="C7388" s="14"/>
    </row>
    <row r="7389" spans="3:3">
      <c r="C7389" s="14"/>
    </row>
    <row r="7390" spans="3:3">
      <c r="C7390" s="14"/>
    </row>
    <row r="7391" spans="3:3">
      <c r="C7391" s="14"/>
    </row>
    <row r="7392" spans="3:3">
      <c r="C7392" s="14"/>
    </row>
    <row r="7393" spans="3:3">
      <c r="C7393" s="14"/>
    </row>
    <row r="7394" spans="3:3">
      <c r="C7394" s="14"/>
    </row>
    <row r="7395" spans="3:3">
      <c r="C7395" s="14"/>
    </row>
    <row r="7396" spans="3:3">
      <c r="C7396" s="14"/>
    </row>
    <row r="7397" spans="3:3">
      <c r="C7397" s="14"/>
    </row>
    <row r="7398" spans="3:3">
      <c r="C7398" s="14"/>
    </row>
    <row r="7399" spans="3:3">
      <c r="C7399" s="14"/>
    </row>
    <row r="7400" spans="3:3">
      <c r="C7400" s="14"/>
    </row>
    <row r="7401" spans="3:3">
      <c r="C7401" s="14"/>
    </row>
    <row r="7402" spans="3:3">
      <c r="C7402" s="14"/>
    </row>
    <row r="7403" spans="3:3">
      <c r="C7403" s="14"/>
    </row>
    <row r="7404" spans="3:3">
      <c r="C7404" s="14"/>
    </row>
    <row r="7405" spans="3:3">
      <c r="C7405" s="14"/>
    </row>
    <row r="7406" spans="3:3">
      <c r="C7406" s="14"/>
    </row>
    <row r="7407" spans="3:3">
      <c r="C7407" s="14"/>
    </row>
    <row r="7408" spans="3:3">
      <c r="C7408" s="14"/>
    </row>
    <row r="7409" spans="3:3">
      <c r="C7409" s="14"/>
    </row>
    <row r="7410" spans="3:3">
      <c r="C7410" s="14"/>
    </row>
    <row r="7411" spans="3:3">
      <c r="C7411" s="14"/>
    </row>
    <row r="7412" spans="3:3">
      <c r="C7412" s="14"/>
    </row>
    <row r="7413" spans="3:3">
      <c r="C7413" s="14"/>
    </row>
    <row r="7414" spans="3:3">
      <c r="C7414" s="14"/>
    </row>
    <row r="7415" spans="3:3">
      <c r="C7415" s="14"/>
    </row>
    <row r="7416" spans="3:3">
      <c r="C7416" s="14"/>
    </row>
    <row r="7417" spans="3:3">
      <c r="C7417" s="14"/>
    </row>
    <row r="7418" spans="3:3">
      <c r="C7418" s="14"/>
    </row>
    <row r="7419" spans="3:3">
      <c r="C7419" s="14"/>
    </row>
    <row r="7420" spans="3:3">
      <c r="C7420" s="14"/>
    </row>
    <row r="7421" spans="3:3">
      <c r="C7421" s="14"/>
    </row>
    <row r="7422" spans="3:3">
      <c r="C7422" s="14"/>
    </row>
    <row r="7423" spans="3:3">
      <c r="C7423" s="14"/>
    </row>
    <row r="7424" spans="3:3">
      <c r="C7424" s="14"/>
    </row>
    <row r="7425" spans="3:3">
      <c r="C7425" s="14"/>
    </row>
    <row r="7426" spans="3:3">
      <c r="C7426" s="14"/>
    </row>
    <row r="7427" spans="3:3">
      <c r="C7427" s="14"/>
    </row>
    <row r="7428" spans="3:3">
      <c r="C7428" s="14"/>
    </row>
    <row r="7429" spans="3:3">
      <c r="C7429" s="14"/>
    </row>
    <row r="7430" spans="3:3">
      <c r="C7430" s="14"/>
    </row>
    <row r="7431" spans="3:3">
      <c r="C7431" s="14"/>
    </row>
    <row r="7432" spans="3:3">
      <c r="C7432" s="14"/>
    </row>
    <row r="7433" spans="3:3">
      <c r="C7433" s="14"/>
    </row>
    <row r="7434" spans="3:3">
      <c r="C7434" s="14"/>
    </row>
    <row r="7435" spans="3:3">
      <c r="C7435" s="14"/>
    </row>
    <row r="7436" spans="3:3">
      <c r="C7436" s="14"/>
    </row>
    <row r="7437" spans="3:3">
      <c r="C7437" s="14"/>
    </row>
    <row r="7438" spans="3:3">
      <c r="C7438" s="14"/>
    </row>
    <row r="7439" spans="3:3">
      <c r="C7439" s="14"/>
    </row>
    <row r="7440" spans="3:3">
      <c r="C7440" s="14"/>
    </row>
    <row r="7441" spans="3:3">
      <c r="C7441" s="14"/>
    </row>
    <row r="7442" spans="3:3">
      <c r="C7442" s="14"/>
    </row>
    <row r="7443" spans="3:3">
      <c r="C7443" s="14"/>
    </row>
    <row r="7444" spans="3:3">
      <c r="C7444" s="14"/>
    </row>
    <row r="7445" spans="3:3">
      <c r="C7445" s="14"/>
    </row>
    <row r="7446" spans="3:3">
      <c r="C7446" s="14"/>
    </row>
    <row r="7447" spans="3:3">
      <c r="C7447" s="14"/>
    </row>
    <row r="7448" spans="3:3">
      <c r="C7448" s="14"/>
    </row>
    <row r="7449" spans="3:3">
      <c r="C7449" s="14"/>
    </row>
    <row r="7450" spans="3:3">
      <c r="C7450" s="14"/>
    </row>
    <row r="7451" spans="3:3">
      <c r="C7451" s="14"/>
    </row>
    <row r="7452" spans="3:3">
      <c r="C7452" s="14"/>
    </row>
    <row r="7453" spans="3:3">
      <c r="C7453" s="14"/>
    </row>
    <row r="7454" spans="3:3">
      <c r="C7454" s="14"/>
    </row>
    <row r="7455" spans="3:3">
      <c r="C7455" s="14"/>
    </row>
    <row r="7456" spans="3:3">
      <c r="C7456" s="14"/>
    </row>
    <row r="7457" spans="3:3">
      <c r="C7457" s="14"/>
    </row>
    <row r="7458" spans="3:3">
      <c r="C7458" s="14"/>
    </row>
    <row r="7459" spans="3:3">
      <c r="C7459" s="14"/>
    </row>
    <row r="7460" spans="3:3">
      <c r="C7460" s="14"/>
    </row>
    <row r="7461" spans="3:3">
      <c r="C7461" s="14"/>
    </row>
    <row r="7462" spans="3:3">
      <c r="C7462" s="14"/>
    </row>
    <row r="7463" spans="3:3">
      <c r="C7463" s="14"/>
    </row>
    <row r="7464" spans="3:3">
      <c r="C7464" s="14"/>
    </row>
    <row r="7465" spans="3:3">
      <c r="C7465" s="14"/>
    </row>
    <row r="7466" spans="3:3">
      <c r="C7466" s="14"/>
    </row>
    <row r="7467" spans="3:3">
      <c r="C7467" s="14"/>
    </row>
    <row r="7468" spans="3:3">
      <c r="C7468" s="14"/>
    </row>
    <row r="7469" spans="3:3">
      <c r="C7469" s="14"/>
    </row>
    <row r="7470" spans="3:3">
      <c r="C7470" s="14"/>
    </row>
    <row r="7471" spans="3:3">
      <c r="C7471" s="14"/>
    </row>
    <row r="7472" spans="3:3">
      <c r="C7472" s="14"/>
    </row>
    <row r="7473" spans="3:3">
      <c r="C7473" s="14"/>
    </row>
    <row r="7474" spans="3:3">
      <c r="C7474" s="14"/>
    </row>
    <row r="7475" spans="3:3">
      <c r="C7475" s="14"/>
    </row>
    <row r="7476" spans="3:3">
      <c r="C7476" s="14"/>
    </row>
    <row r="7477" spans="3:3">
      <c r="C7477" s="14"/>
    </row>
    <row r="7478" spans="3:3">
      <c r="C7478" s="14"/>
    </row>
    <row r="7479" spans="3:3">
      <c r="C7479" s="14"/>
    </row>
    <row r="7480" spans="3:3">
      <c r="C7480" s="14"/>
    </row>
    <row r="7481" spans="3:3">
      <c r="C7481" s="14"/>
    </row>
    <row r="7482" spans="3:3">
      <c r="C7482" s="14"/>
    </row>
    <row r="7483" spans="3:3">
      <c r="C7483" s="14"/>
    </row>
    <row r="7484" spans="3:3">
      <c r="C7484" s="14"/>
    </row>
    <row r="7485" spans="3:3">
      <c r="C7485" s="14"/>
    </row>
    <row r="7486" spans="3:3">
      <c r="C7486" s="14"/>
    </row>
    <row r="7487" spans="3:3">
      <c r="C7487" s="14"/>
    </row>
    <row r="7488" spans="3:3">
      <c r="C7488" s="14"/>
    </row>
    <row r="7489" spans="3:3">
      <c r="C7489" s="14"/>
    </row>
    <row r="7490" spans="3:3">
      <c r="C7490" s="14"/>
    </row>
    <row r="7491" spans="3:3">
      <c r="C7491" s="14"/>
    </row>
    <row r="7492" spans="3:3">
      <c r="C7492" s="14"/>
    </row>
    <row r="7493" spans="3:3">
      <c r="C7493" s="14"/>
    </row>
    <row r="7494" spans="3:3">
      <c r="C7494" s="14"/>
    </row>
    <row r="7495" spans="3:3">
      <c r="C7495" s="14"/>
    </row>
    <row r="7496" spans="3:3">
      <c r="C7496" s="14"/>
    </row>
    <row r="7497" spans="3:3">
      <c r="C7497" s="14"/>
    </row>
    <row r="7498" spans="3:3">
      <c r="C7498" s="14"/>
    </row>
    <row r="7499" spans="3:3">
      <c r="C7499" s="14"/>
    </row>
    <row r="7500" spans="3:3">
      <c r="C7500" s="14"/>
    </row>
    <row r="7501" spans="3:3">
      <c r="C7501" s="14"/>
    </row>
    <row r="7502" spans="3:3">
      <c r="C7502" s="14"/>
    </row>
    <row r="7503" spans="3:3">
      <c r="C7503" s="14"/>
    </row>
    <row r="7504" spans="3:3">
      <c r="C7504" s="14"/>
    </row>
    <row r="7505" spans="3:3">
      <c r="C7505" s="14"/>
    </row>
    <row r="7506" spans="3:3">
      <c r="C7506" s="14"/>
    </row>
    <row r="7507" spans="3:3">
      <c r="C7507" s="14"/>
    </row>
    <row r="7508" spans="3:3">
      <c r="C7508" s="14"/>
    </row>
    <row r="7509" spans="3:3">
      <c r="C7509" s="14"/>
    </row>
    <row r="7510" spans="3:3">
      <c r="C7510" s="14"/>
    </row>
    <row r="7511" spans="3:3">
      <c r="C7511" s="14"/>
    </row>
    <row r="7512" spans="3:3">
      <c r="C7512" s="14"/>
    </row>
    <row r="7513" spans="3:3">
      <c r="C7513" s="14"/>
    </row>
    <row r="7514" spans="3:3">
      <c r="C7514" s="14"/>
    </row>
    <row r="7515" spans="3:3">
      <c r="C7515" s="14"/>
    </row>
    <row r="7516" spans="3:3">
      <c r="C7516" s="14"/>
    </row>
    <row r="7517" spans="3:3">
      <c r="C7517" s="14"/>
    </row>
    <row r="7518" spans="3:3">
      <c r="C7518" s="14"/>
    </row>
    <row r="7519" spans="3:3">
      <c r="C7519" s="14"/>
    </row>
    <row r="7520" spans="3:3">
      <c r="C7520" s="14"/>
    </row>
    <row r="7521" spans="3:3">
      <c r="C7521" s="14"/>
    </row>
    <row r="7522" spans="3:3">
      <c r="C7522" s="14"/>
    </row>
    <row r="7523" spans="3:3">
      <c r="C7523" s="14"/>
    </row>
    <row r="7524" spans="3:3">
      <c r="C7524" s="14"/>
    </row>
    <row r="7525" spans="3:3">
      <c r="C7525" s="14"/>
    </row>
    <row r="7526" spans="3:3">
      <c r="C7526" s="14"/>
    </row>
    <row r="7527" spans="3:3">
      <c r="C7527" s="14"/>
    </row>
    <row r="7528" spans="3:3">
      <c r="C7528" s="14"/>
    </row>
    <row r="7529" spans="3:3">
      <c r="C7529" s="14"/>
    </row>
    <row r="7530" spans="3:3">
      <c r="C7530" s="14"/>
    </row>
    <row r="7531" spans="3:3">
      <c r="C7531" s="14"/>
    </row>
    <row r="7532" spans="3:3">
      <c r="C7532" s="14"/>
    </row>
    <row r="7533" spans="3:3">
      <c r="C7533" s="14"/>
    </row>
    <row r="7534" spans="3:3">
      <c r="C7534" s="14"/>
    </row>
    <row r="7535" spans="3:3">
      <c r="C7535" s="14"/>
    </row>
    <row r="7536" spans="3:3">
      <c r="C7536" s="14"/>
    </row>
    <row r="7537" spans="3:3">
      <c r="C7537" s="14"/>
    </row>
    <row r="7538" spans="3:3">
      <c r="C7538" s="14"/>
    </row>
    <row r="7539" spans="3:3">
      <c r="C7539" s="14"/>
    </row>
    <row r="7540" spans="3:3">
      <c r="C7540" s="14"/>
    </row>
    <row r="7541" spans="3:3">
      <c r="C7541" s="14"/>
    </row>
    <row r="7542" spans="3:3">
      <c r="C7542" s="14"/>
    </row>
    <row r="7543" spans="3:3">
      <c r="C7543" s="14"/>
    </row>
    <row r="7544" spans="3:3">
      <c r="C7544" s="14"/>
    </row>
    <row r="7545" spans="3:3">
      <c r="C7545" s="14"/>
    </row>
    <row r="7546" spans="3:3">
      <c r="C7546" s="14"/>
    </row>
    <row r="7547" spans="3:3">
      <c r="C7547" s="14"/>
    </row>
    <row r="7548" spans="3:3">
      <c r="C7548" s="14"/>
    </row>
    <row r="7549" spans="3:3">
      <c r="C7549" s="14"/>
    </row>
    <row r="7550" spans="3:3">
      <c r="C7550" s="14"/>
    </row>
    <row r="7551" spans="3:3">
      <c r="C7551" s="14"/>
    </row>
    <row r="7552" spans="3:3">
      <c r="C7552" s="14"/>
    </row>
    <row r="7553" spans="3:3">
      <c r="C7553" s="14"/>
    </row>
    <row r="7554" spans="3:3">
      <c r="C7554" s="14"/>
    </row>
    <row r="7555" spans="3:3">
      <c r="C7555" s="14"/>
    </row>
    <row r="7556" spans="3:3">
      <c r="C7556" s="14"/>
    </row>
    <row r="7557" spans="3:3">
      <c r="C7557" s="14"/>
    </row>
    <row r="7558" spans="3:3">
      <c r="C7558" s="14"/>
    </row>
    <row r="7559" spans="3:3">
      <c r="C7559" s="14"/>
    </row>
    <row r="7560" spans="3:3">
      <c r="C7560" s="14"/>
    </row>
    <row r="7561" spans="3:3">
      <c r="C7561" s="14"/>
    </row>
    <row r="7562" spans="3:3">
      <c r="C7562" s="14"/>
    </row>
    <row r="7563" spans="3:3">
      <c r="C7563" s="14"/>
    </row>
    <row r="7564" spans="3:3">
      <c r="C7564" s="14"/>
    </row>
    <row r="7565" spans="3:3">
      <c r="C7565" s="14"/>
    </row>
    <row r="7566" spans="3:3">
      <c r="C7566" s="14"/>
    </row>
    <row r="7567" spans="3:3">
      <c r="C7567" s="14"/>
    </row>
    <row r="7568" spans="3:3">
      <c r="C7568" s="14"/>
    </row>
    <row r="7569" spans="3:3">
      <c r="C7569" s="14"/>
    </row>
    <row r="7570" spans="3:3">
      <c r="C7570" s="14"/>
    </row>
    <row r="7571" spans="3:3">
      <c r="C7571" s="14"/>
    </row>
    <row r="7572" spans="3:3">
      <c r="C7572" s="14"/>
    </row>
    <row r="7573" spans="3:3">
      <c r="C7573" s="14"/>
    </row>
    <row r="7574" spans="3:3">
      <c r="C7574" s="14"/>
    </row>
    <row r="7575" spans="3:3">
      <c r="C7575" s="14"/>
    </row>
    <row r="7576" spans="3:3">
      <c r="C7576" s="14"/>
    </row>
    <row r="7577" spans="3:3">
      <c r="C7577" s="14"/>
    </row>
    <row r="7578" spans="3:3">
      <c r="C7578" s="14"/>
    </row>
    <row r="7579" spans="3:3">
      <c r="C7579" s="14"/>
    </row>
    <row r="7580" spans="3:3">
      <c r="C7580" s="14"/>
    </row>
    <row r="7581" spans="3:3">
      <c r="C7581" s="14"/>
    </row>
    <row r="7582" spans="3:3">
      <c r="C7582" s="14"/>
    </row>
    <row r="7583" spans="3:3">
      <c r="C7583" s="14"/>
    </row>
    <row r="7584" spans="3:3">
      <c r="C7584" s="14"/>
    </row>
    <row r="7585" spans="3:3">
      <c r="C7585" s="14"/>
    </row>
    <row r="7586" spans="3:3">
      <c r="C7586" s="14"/>
    </row>
    <row r="7587" spans="3:3">
      <c r="C7587" s="14"/>
    </row>
    <row r="7588" spans="3:3">
      <c r="C7588" s="14"/>
    </row>
    <row r="7589" spans="3:3">
      <c r="C7589" s="14"/>
    </row>
    <row r="7590" spans="3:3">
      <c r="C7590" s="14"/>
    </row>
    <row r="7591" spans="3:3">
      <c r="C7591" s="14"/>
    </row>
    <row r="7592" spans="3:3">
      <c r="C7592" s="14"/>
    </row>
    <row r="7593" spans="3:3">
      <c r="C7593" s="14"/>
    </row>
    <row r="7594" spans="3:3">
      <c r="C7594" s="14"/>
    </row>
    <row r="7595" spans="3:3">
      <c r="C7595" s="14"/>
    </row>
    <row r="7596" spans="3:3">
      <c r="C7596" s="14"/>
    </row>
    <row r="7597" spans="3:3">
      <c r="C7597" s="14"/>
    </row>
    <row r="7598" spans="3:3">
      <c r="C7598" s="14"/>
    </row>
    <row r="7599" spans="3:3">
      <c r="C7599" s="14"/>
    </row>
    <row r="7600" spans="3:3">
      <c r="C7600" s="14"/>
    </row>
    <row r="7601" spans="3:3">
      <c r="C7601" s="14"/>
    </row>
    <row r="7602" spans="3:3">
      <c r="C7602" s="14"/>
    </row>
    <row r="7603" spans="3:3">
      <c r="C7603" s="14"/>
    </row>
    <row r="7604" spans="3:3">
      <c r="C7604" s="14"/>
    </row>
    <row r="7605" spans="3:3">
      <c r="C7605" s="14"/>
    </row>
    <row r="7606" spans="3:3">
      <c r="C7606" s="14"/>
    </row>
    <row r="7607" spans="3:3">
      <c r="C7607" s="14"/>
    </row>
    <row r="7608" spans="3:3">
      <c r="C7608" s="14"/>
    </row>
    <row r="7609" spans="3:3">
      <c r="C7609" s="14"/>
    </row>
    <row r="7610" spans="3:3">
      <c r="C7610" s="14"/>
    </row>
    <row r="7611" spans="3:3">
      <c r="C7611" s="14"/>
    </row>
    <row r="7612" spans="3:3">
      <c r="C7612" s="14"/>
    </row>
    <row r="7613" spans="3:3">
      <c r="C7613" s="14"/>
    </row>
    <row r="7614" spans="3:3">
      <c r="C7614" s="14"/>
    </row>
    <row r="7615" spans="3:3">
      <c r="C7615" s="14"/>
    </row>
    <row r="7616" spans="3:3">
      <c r="C7616" s="14"/>
    </row>
    <row r="7617" spans="3:3">
      <c r="C7617" s="14"/>
    </row>
    <row r="7618" spans="3:3">
      <c r="C7618" s="14"/>
    </row>
    <row r="7619" spans="3:3">
      <c r="C7619" s="14"/>
    </row>
    <row r="7620" spans="3:3">
      <c r="C7620" s="14"/>
    </row>
    <row r="7621" spans="3:3">
      <c r="C7621" s="14"/>
    </row>
    <row r="7622" spans="3:3">
      <c r="C7622" s="14"/>
    </row>
    <row r="7623" spans="3:3">
      <c r="C7623" s="14"/>
    </row>
    <row r="7624" spans="3:3">
      <c r="C7624" s="14"/>
    </row>
    <row r="7625" spans="3:3">
      <c r="C7625" s="14"/>
    </row>
    <row r="7626" spans="3:3">
      <c r="C7626" s="14"/>
    </row>
    <row r="7627" spans="3:3">
      <c r="C7627" s="14"/>
    </row>
    <row r="7628" spans="3:3">
      <c r="C7628" s="14"/>
    </row>
    <row r="7629" spans="3:3">
      <c r="C7629" s="14"/>
    </row>
    <row r="7630" spans="3:3">
      <c r="C7630" s="14"/>
    </row>
    <row r="7631" spans="3:3">
      <c r="C7631" s="14"/>
    </row>
    <row r="7632" spans="3:3">
      <c r="C7632" s="14"/>
    </row>
    <row r="7633" spans="3:3">
      <c r="C7633" s="14"/>
    </row>
    <row r="7634" spans="3:3">
      <c r="C7634" s="14"/>
    </row>
    <row r="7635" spans="3:3">
      <c r="C7635" s="14"/>
    </row>
    <row r="7636" spans="3:3">
      <c r="C7636" s="14"/>
    </row>
    <row r="7637" spans="3:3">
      <c r="C7637" s="14"/>
    </row>
    <row r="7638" spans="3:3">
      <c r="C7638" s="14"/>
    </row>
    <row r="7639" spans="3:3">
      <c r="C7639" s="14"/>
    </row>
    <row r="7640" spans="3:3">
      <c r="C7640" s="14"/>
    </row>
    <row r="7641" spans="3:3">
      <c r="C7641" s="14"/>
    </row>
    <row r="7642" spans="3:3">
      <c r="C7642" s="14"/>
    </row>
    <row r="7643" spans="3:3">
      <c r="C7643" s="14"/>
    </row>
    <row r="7644" spans="3:3">
      <c r="C7644" s="14"/>
    </row>
    <row r="7645" spans="3:3">
      <c r="C7645" s="14"/>
    </row>
    <row r="7646" spans="3:3">
      <c r="C7646" s="14"/>
    </row>
    <row r="7647" spans="3:3">
      <c r="C7647" s="14"/>
    </row>
    <row r="7648" spans="3:3">
      <c r="C7648" s="14"/>
    </row>
    <row r="7649" spans="3:3">
      <c r="C7649" s="14"/>
    </row>
    <row r="7650" spans="3:3">
      <c r="C7650" s="14"/>
    </row>
    <row r="7651" spans="3:3">
      <c r="C7651" s="14"/>
    </row>
    <row r="7652" spans="3:3">
      <c r="C7652" s="14"/>
    </row>
    <row r="7653" spans="3:3">
      <c r="C7653" s="14"/>
    </row>
    <row r="7654" spans="3:3">
      <c r="C7654" s="14"/>
    </row>
    <row r="7655" spans="3:3">
      <c r="C7655" s="14"/>
    </row>
    <row r="7656" spans="3:3">
      <c r="C7656" s="14"/>
    </row>
    <row r="7657" spans="3:3">
      <c r="C7657" s="14"/>
    </row>
    <row r="7658" spans="3:3">
      <c r="C7658" s="14"/>
    </row>
    <row r="7659" spans="3:3">
      <c r="C7659" s="14"/>
    </row>
    <row r="7660" spans="3:3">
      <c r="C7660" s="14"/>
    </row>
    <row r="7661" spans="3:3">
      <c r="C7661" s="14"/>
    </row>
    <row r="7662" spans="3:3">
      <c r="C7662" s="14"/>
    </row>
    <row r="7663" spans="3:3">
      <c r="C7663" s="14"/>
    </row>
    <row r="7664" spans="3:3">
      <c r="C7664" s="14"/>
    </row>
    <row r="7665" spans="3:3">
      <c r="C7665" s="14"/>
    </row>
    <row r="7666" spans="3:3">
      <c r="C7666" s="14"/>
    </row>
    <row r="7667" spans="3:3">
      <c r="C7667" s="14"/>
    </row>
    <row r="7668" spans="3:3">
      <c r="C7668" s="14"/>
    </row>
    <row r="7669" spans="3:3">
      <c r="C7669" s="14"/>
    </row>
    <row r="7670" spans="3:3">
      <c r="C7670" s="14"/>
    </row>
    <row r="7671" spans="3:3">
      <c r="C7671" s="14"/>
    </row>
    <row r="7672" spans="3:3">
      <c r="C7672" s="14"/>
    </row>
    <row r="7673" spans="3:3">
      <c r="C7673" s="14"/>
    </row>
    <row r="7674" spans="3:3">
      <c r="C7674" s="14"/>
    </row>
    <row r="7675" spans="3:3">
      <c r="C7675" s="14"/>
    </row>
    <row r="7676" spans="3:3">
      <c r="C7676" s="14"/>
    </row>
    <row r="7677" spans="3:3">
      <c r="C7677" s="14"/>
    </row>
    <row r="7678" spans="3:3">
      <c r="C7678" s="14"/>
    </row>
    <row r="7679" spans="3:3">
      <c r="C7679" s="14"/>
    </row>
    <row r="7680" spans="3:3">
      <c r="C7680" s="14"/>
    </row>
    <row r="7681" spans="3:3">
      <c r="C7681" s="14"/>
    </row>
    <row r="7682" spans="3:3">
      <c r="C7682" s="14"/>
    </row>
    <row r="7683" spans="3:3">
      <c r="C7683" s="14"/>
    </row>
    <row r="7684" spans="3:3">
      <c r="C7684" s="14"/>
    </row>
    <row r="7685" spans="3:3">
      <c r="C7685" s="14"/>
    </row>
    <row r="7686" spans="3:3">
      <c r="C7686" s="14"/>
    </row>
    <row r="7687" spans="3:3">
      <c r="C7687" s="14"/>
    </row>
    <row r="7688" spans="3:3">
      <c r="C7688" s="14"/>
    </row>
    <row r="7689" spans="3:3">
      <c r="C7689" s="14"/>
    </row>
    <row r="7690" spans="3:3">
      <c r="C7690" s="14"/>
    </row>
    <row r="7691" spans="3:3">
      <c r="C7691" s="14"/>
    </row>
    <row r="7692" spans="3:3">
      <c r="C7692" s="14"/>
    </row>
    <row r="7693" spans="3:3">
      <c r="C7693" s="14"/>
    </row>
    <row r="7694" spans="3:3">
      <c r="C7694" s="14"/>
    </row>
    <row r="7695" spans="3:3">
      <c r="C7695" s="14"/>
    </row>
    <row r="7696" spans="3:3">
      <c r="C7696" s="14"/>
    </row>
    <row r="7697" spans="3:3">
      <c r="C7697" s="14"/>
    </row>
    <row r="7698" spans="3:3">
      <c r="C7698" s="14"/>
    </row>
    <row r="7699" spans="3:3">
      <c r="C7699" s="14"/>
    </row>
    <row r="7700" spans="3:3">
      <c r="C7700" s="14"/>
    </row>
    <row r="7701" spans="3:3">
      <c r="C7701" s="14"/>
    </row>
    <row r="7702" spans="3:3">
      <c r="C7702" s="14"/>
    </row>
    <row r="7703" spans="3:3">
      <c r="C7703" s="14"/>
    </row>
    <row r="7704" spans="3:3">
      <c r="C7704" s="14"/>
    </row>
    <row r="7705" spans="3:3">
      <c r="C7705" s="14"/>
    </row>
    <row r="7706" spans="3:3">
      <c r="C7706" s="14"/>
    </row>
    <row r="7707" spans="3:3">
      <c r="C7707" s="14"/>
    </row>
    <row r="7708" spans="3:3">
      <c r="C7708" s="14"/>
    </row>
    <row r="7709" spans="3:3">
      <c r="C7709" s="14"/>
    </row>
    <row r="7710" spans="3:3">
      <c r="C7710" s="14"/>
    </row>
    <row r="7711" spans="3:3">
      <c r="C7711" s="14"/>
    </row>
    <row r="7712" spans="3:3">
      <c r="C7712" s="14"/>
    </row>
    <row r="7713" spans="3:3">
      <c r="C7713" s="14"/>
    </row>
    <row r="7714" spans="3:3">
      <c r="C7714" s="14"/>
    </row>
    <row r="7715" spans="3:3">
      <c r="C7715" s="14"/>
    </row>
    <row r="7716" spans="3:3">
      <c r="C7716" s="14"/>
    </row>
    <row r="7717" spans="3:3">
      <c r="C7717" s="14"/>
    </row>
    <row r="7718" spans="3:3">
      <c r="C7718" s="14"/>
    </row>
    <row r="7719" spans="3:3">
      <c r="C7719" s="14"/>
    </row>
    <row r="7720" spans="3:3">
      <c r="C7720" s="14"/>
    </row>
    <row r="7721" spans="3:3">
      <c r="C7721" s="14"/>
    </row>
    <row r="7722" spans="3:3">
      <c r="C7722" s="14"/>
    </row>
    <row r="7723" spans="3:3">
      <c r="C7723" s="14"/>
    </row>
    <row r="7724" spans="3:3">
      <c r="C7724" s="14"/>
    </row>
    <row r="7725" spans="3:3">
      <c r="C7725" s="14"/>
    </row>
    <row r="7726" spans="3:3">
      <c r="C7726" s="14"/>
    </row>
    <row r="7727" spans="3:3">
      <c r="C7727" s="14"/>
    </row>
    <row r="7728" spans="3:3">
      <c r="C7728" s="14"/>
    </row>
    <row r="7729" spans="3:3">
      <c r="C7729" s="14"/>
    </row>
    <row r="7730" spans="3:3">
      <c r="C7730" s="14"/>
    </row>
    <row r="7731" spans="3:3">
      <c r="C7731" s="14"/>
    </row>
    <row r="7732" spans="3:3">
      <c r="C7732" s="14"/>
    </row>
    <row r="7733" spans="3:3">
      <c r="C7733" s="14"/>
    </row>
    <row r="7734" spans="3:3">
      <c r="C7734" s="14"/>
    </row>
    <row r="7735" spans="3:3">
      <c r="C7735" s="14"/>
    </row>
    <row r="7736" spans="3:3">
      <c r="C7736" s="14"/>
    </row>
    <row r="7737" spans="3:3">
      <c r="C7737" s="14"/>
    </row>
    <row r="7738" spans="3:3">
      <c r="C7738" s="14"/>
    </row>
    <row r="7739" spans="3:3">
      <c r="C7739" s="14"/>
    </row>
    <row r="7740" spans="3:3">
      <c r="C7740" s="14"/>
    </row>
    <row r="7741" spans="3:3">
      <c r="C7741" s="14"/>
    </row>
    <row r="7742" spans="3:3">
      <c r="C7742" s="14"/>
    </row>
    <row r="7743" spans="3:3">
      <c r="C7743" s="14"/>
    </row>
    <row r="7744" spans="3:3">
      <c r="C7744" s="14"/>
    </row>
    <row r="7745" spans="3:3">
      <c r="C7745" s="14"/>
    </row>
    <row r="7746" spans="3:3">
      <c r="C7746" s="14"/>
    </row>
    <row r="7747" spans="3:3">
      <c r="C7747" s="14"/>
    </row>
    <row r="7748" spans="3:3">
      <c r="C7748" s="14"/>
    </row>
    <row r="7749" spans="3:3">
      <c r="C7749" s="14"/>
    </row>
    <row r="7750" spans="3:3">
      <c r="C7750" s="14"/>
    </row>
    <row r="7751" spans="3:3">
      <c r="C7751" s="14"/>
    </row>
    <row r="7752" spans="3:3">
      <c r="C7752" s="14"/>
    </row>
    <row r="7753" spans="3:3">
      <c r="C7753" s="14"/>
    </row>
    <row r="7754" spans="3:3">
      <c r="C7754" s="14"/>
    </row>
    <row r="7755" spans="3:3">
      <c r="C7755" s="14"/>
    </row>
    <row r="7756" spans="3:3">
      <c r="C7756" s="14"/>
    </row>
    <row r="7757" spans="3:3">
      <c r="C7757" s="14"/>
    </row>
    <row r="7758" spans="3:3">
      <c r="C7758" s="14"/>
    </row>
    <row r="7759" spans="3:3">
      <c r="C7759" s="14"/>
    </row>
    <row r="7760" spans="3:3">
      <c r="C7760" s="14"/>
    </row>
    <row r="7761" spans="3:3">
      <c r="C7761" s="14"/>
    </row>
    <row r="7762" spans="3:3">
      <c r="C7762" s="14"/>
    </row>
    <row r="7763" spans="3:3">
      <c r="C7763" s="14"/>
    </row>
    <row r="7764" spans="3:3">
      <c r="C7764" s="14"/>
    </row>
    <row r="7765" spans="3:3">
      <c r="C7765" s="14"/>
    </row>
    <row r="7766" spans="3:3">
      <c r="C7766" s="14"/>
    </row>
    <row r="7767" spans="3:3">
      <c r="C7767" s="14"/>
    </row>
    <row r="7768" spans="3:3">
      <c r="C7768" s="14"/>
    </row>
    <row r="7769" spans="3:3">
      <c r="C7769" s="14"/>
    </row>
    <row r="7770" spans="3:3">
      <c r="C7770" s="14"/>
    </row>
    <row r="7771" spans="3:3">
      <c r="C7771" s="14"/>
    </row>
    <row r="7772" spans="3:3">
      <c r="C7772" s="14"/>
    </row>
    <row r="7773" spans="3:3">
      <c r="C7773" s="14"/>
    </row>
    <row r="7774" spans="3:3">
      <c r="C7774" s="14"/>
    </row>
    <row r="7775" spans="3:3">
      <c r="C7775" s="14"/>
    </row>
    <row r="7776" spans="3:3">
      <c r="C7776" s="14"/>
    </row>
    <row r="7777" spans="3:3">
      <c r="C7777" s="14"/>
    </row>
    <row r="7778" spans="3:3">
      <c r="C7778" s="14"/>
    </row>
    <row r="7779" spans="3:3">
      <c r="C7779" s="14"/>
    </row>
    <row r="7780" spans="3:3">
      <c r="C7780" s="14"/>
    </row>
    <row r="7781" spans="3:3">
      <c r="C7781" s="14"/>
    </row>
    <row r="7782" spans="3:3">
      <c r="C7782" s="14"/>
    </row>
    <row r="7783" spans="3:3">
      <c r="C7783" s="14"/>
    </row>
    <row r="7784" spans="3:3">
      <c r="C7784" s="14"/>
    </row>
    <row r="7785" spans="3:3">
      <c r="C7785" s="14"/>
    </row>
    <row r="7786" spans="3:3">
      <c r="C7786" s="14"/>
    </row>
    <row r="7787" spans="3:3">
      <c r="C7787" s="14"/>
    </row>
    <row r="7788" spans="3:3">
      <c r="C7788" s="14"/>
    </row>
    <row r="7789" spans="3:3">
      <c r="C7789" s="14"/>
    </row>
    <row r="7790" spans="3:3">
      <c r="C7790" s="14"/>
    </row>
    <row r="7791" spans="3:3">
      <c r="C7791" s="14"/>
    </row>
    <row r="7792" spans="3:3">
      <c r="C7792" s="14"/>
    </row>
    <row r="7793" spans="3:3">
      <c r="C7793" s="14"/>
    </row>
    <row r="7794" spans="3:3">
      <c r="C7794" s="14"/>
    </row>
    <row r="7795" spans="3:3">
      <c r="C7795" s="14"/>
    </row>
    <row r="7796" spans="3:3">
      <c r="C7796" s="14"/>
    </row>
    <row r="7797" spans="3:3">
      <c r="C7797" s="14"/>
    </row>
    <row r="7798" spans="3:3">
      <c r="C7798" s="14"/>
    </row>
    <row r="7799" spans="3:3">
      <c r="C7799" s="14"/>
    </row>
    <row r="7800" spans="3:3">
      <c r="C7800" s="14"/>
    </row>
    <row r="7801" spans="3:3">
      <c r="C7801" s="14"/>
    </row>
    <row r="7802" spans="3:3">
      <c r="C7802" s="14"/>
    </row>
    <row r="7803" spans="3:3">
      <c r="C7803" s="14"/>
    </row>
    <row r="7804" spans="3:3">
      <c r="C7804" s="14"/>
    </row>
    <row r="7805" spans="3:3">
      <c r="C7805" s="14"/>
    </row>
    <row r="7806" spans="3:3">
      <c r="C7806" s="14"/>
    </row>
    <row r="7807" spans="3:3">
      <c r="C7807" s="14"/>
    </row>
    <row r="7808" spans="3:3">
      <c r="C7808" s="14"/>
    </row>
    <row r="7809" spans="3:3">
      <c r="C7809" s="14"/>
    </row>
    <row r="7810" spans="3:3">
      <c r="C7810" s="14"/>
    </row>
    <row r="7811" spans="3:3">
      <c r="C7811" s="14"/>
    </row>
    <row r="7812" spans="3:3">
      <c r="C7812" s="14"/>
    </row>
    <row r="7813" spans="3:3">
      <c r="C7813" s="14"/>
    </row>
    <row r="7814" spans="3:3">
      <c r="C7814" s="14"/>
    </row>
    <row r="7815" spans="3:3">
      <c r="C7815" s="14"/>
    </row>
    <row r="7816" spans="3:3">
      <c r="C7816" s="14"/>
    </row>
    <row r="7817" spans="3:3">
      <c r="C7817" s="14"/>
    </row>
    <row r="7818" spans="3:3">
      <c r="C7818" s="14"/>
    </row>
    <row r="7819" spans="3:3">
      <c r="C7819" s="14"/>
    </row>
    <row r="7820" spans="3:3">
      <c r="C7820" s="14"/>
    </row>
    <row r="7821" spans="3:3">
      <c r="C7821" s="14"/>
    </row>
    <row r="7822" spans="3:3">
      <c r="C7822" s="14"/>
    </row>
    <row r="7823" spans="3:3">
      <c r="C7823" s="14"/>
    </row>
    <row r="7824" spans="3:3">
      <c r="C7824" s="14"/>
    </row>
    <row r="7825" spans="3:3">
      <c r="C7825" s="14"/>
    </row>
    <row r="7826" spans="3:3">
      <c r="C7826" s="14"/>
    </row>
    <row r="7827" spans="3:3">
      <c r="C7827" s="14"/>
    </row>
    <row r="7828" spans="3:3">
      <c r="C7828" s="14"/>
    </row>
    <row r="7829" spans="3:3">
      <c r="C7829" s="14"/>
    </row>
    <row r="7830" spans="3:3">
      <c r="C7830" s="14"/>
    </row>
    <row r="7831" spans="3:3">
      <c r="C7831" s="14"/>
    </row>
    <row r="7832" spans="3:3">
      <c r="C7832" s="14"/>
    </row>
    <row r="7833" spans="3:3">
      <c r="C7833" s="14"/>
    </row>
    <row r="7834" spans="3:3">
      <c r="C7834" s="14"/>
    </row>
    <row r="7835" spans="3:3">
      <c r="C7835" s="14"/>
    </row>
    <row r="7836" spans="3:3">
      <c r="C7836" s="14"/>
    </row>
    <row r="7837" spans="3:3">
      <c r="C7837" s="14"/>
    </row>
    <row r="7838" spans="3:3">
      <c r="C7838" s="14"/>
    </row>
    <row r="7839" spans="3:3">
      <c r="C7839" s="14"/>
    </row>
    <row r="7840" spans="3:3">
      <c r="C7840" s="14"/>
    </row>
    <row r="7841" spans="3:3">
      <c r="C7841" s="14"/>
    </row>
    <row r="7842" spans="3:3">
      <c r="C7842" s="14"/>
    </row>
    <row r="7843" spans="3:3">
      <c r="C7843" s="14"/>
    </row>
    <row r="7844" spans="3:3">
      <c r="C7844" s="14"/>
    </row>
    <row r="7845" spans="3:3">
      <c r="C7845" s="14"/>
    </row>
    <row r="7846" spans="3:3">
      <c r="C7846" s="14"/>
    </row>
    <row r="7847" spans="3:3">
      <c r="C7847" s="14"/>
    </row>
    <row r="7848" spans="3:3">
      <c r="C7848" s="14"/>
    </row>
    <row r="7849" spans="3:3">
      <c r="C7849" s="14"/>
    </row>
    <row r="7850" spans="3:3">
      <c r="C7850" s="14"/>
    </row>
    <row r="7851" spans="3:3">
      <c r="C7851" s="14"/>
    </row>
    <row r="7852" spans="3:3">
      <c r="C7852" s="14"/>
    </row>
    <row r="7853" spans="3:3">
      <c r="C7853" s="14"/>
    </row>
    <row r="7854" spans="3:3">
      <c r="C7854" s="14"/>
    </row>
    <row r="7855" spans="3:3">
      <c r="C7855" s="14"/>
    </row>
    <row r="7856" spans="3:3">
      <c r="C7856" s="14"/>
    </row>
    <row r="7857" spans="3:3">
      <c r="C7857" s="14"/>
    </row>
    <row r="7858" spans="3:3">
      <c r="C7858" s="14"/>
    </row>
    <row r="7859" spans="3:3">
      <c r="C7859" s="14"/>
    </row>
    <row r="7860" spans="3:3">
      <c r="C7860" s="14"/>
    </row>
    <row r="7861" spans="3:3">
      <c r="C7861" s="14"/>
    </row>
    <row r="7862" spans="3:3">
      <c r="C7862" s="14"/>
    </row>
    <row r="7863" spans="3:3">
      <c r="C7863" s="14"/>
    </row>
    <row r="7864" spans="3:3">
      <c r="C7864" s="14"/>
    </row>
    <row r="7865" spans="3:3">
      <c r="C7865" s="14"/>
    </row>
    <row r="7866" spans="3:3">
      <c r="C7866" s="14"/>
    </row>
    <row r="7867" spans="3:3">
      <c r="C7867" s="14"/>
    </row>
    <row r="7868" spans="3:3">
      <c r="C7868" s="14"/>
    </row>
    <row r="7869" spans="3:3">
      <c r="C7869" s="14"/>
    </row>
    <row r="7870" spans="3:3">
      <c r="C7870" s="14"/>
    </row>
    <row r="7871" spans="3:3">
      <c r="C7871" s="14"/>
    </row>
    <row r="7872" spans="3:3">
      <c r="C7872" s="14"/>
    </row>
    <row r="7873" spans="3:3">
      <c r="C7873" s="14"/>
    </row>
    <row r="7874" spans="3:3">
      <c r="C7874" s="14"/>
    </row>
    <row r="7875" spans="3:3">
      <c r="C7875" s="14"/>
    </row>
    <row r="7876" spans="3:3">
      <c r="C7876" s="14"/>
    </row>
    <row r="7877" spans="3:3">
      <c r="C7877" s="14"/>
    </row>
    <row r="7878" spans="3:3">
      <c r="C7878" s="14"/>
    </row>
    <row r="7879" spans="3:3">
      <c r="C7879" s="14"/>
    </row>
    <row r="7880" spans="3:3">
      <c r="C7880" s="14"/>
    </row>
    <row r="7881" spans="3:3">
      <c r="C7881" s="14"/>
    </row>
    <row r="7882" spans="3:3">
      <c r="C7882" s="14"/>
    </row>
    <row r="7883" spans="3:3">
      <c r="C7883" s="14"/>
    </row>
    <row r="7884" spans="3:3">
      <c r="C7884" s="14"/>
    </row>
    <row r="7885" spans="3:3">
      <c r="C7885" s="14"/>
    </row>
    <row r="7886" spans="3:3">
      <c r="C7886" s="14"/>
    </row>
    <row r="7887" spans="3:3">
      <c r="C7887" s="14"/>
    </row>
    <row r="7888" spans="3:3">
      <c r="C7888" s="14"/>
    </row>
    <row r="7889" spans="3:3">
      <c r="C7889" s="14"/>
    </row>
    <row r="7890" spans="3:3">
      <c r="C7890" s="14"/>
    </row>
    <row r="7891" spans="3:3">
      <c r="C7891" s="14"/>
    </row>
    <row r="7892" spans="3:3">
      <c r="C7892" s="14"/>
    </row>
    <row r="7893" spans="3:3">
      <c r="C7893" s="14"/>
    </row>
    <row r="7894" spans="3:3">
      <c r="C7894" s="14"/>
    </row>
    <row r="7895" spans="3:3">
      <c r="C7895" s="14"/>
    </row>
    <row r="7896" spans="3:3">
      <c r="C7896" s="14"/>
    </row>
    <row r="7897" spans="3:3">
      <c r="C7897" s="14"/>
    </row>
    <row r="7898" spans="3:3">
      <c r="C7898" s="14"/>
    </row>
    <row r="7899" spans="3:3">
      <c r="C7899" s="14"/>
    </row>
    <row r="7900" spans="3:3">
      <c r="C7900" s="14"/>
    </row>
    <row r="7901" spans="3:3">
      <c r="C7901" s="14"/>
    </row>
    <row r="7902" spans="3:3">
      <c r="C7902" s="14"/>
    </row>
    <row r="7903" spans="3:3">
      <c r="C7903" s="14"/>
    </row>
    <row r="7904" spans="3:3">
      <c r="C7904" s="14"/>
    </row>
    <row r="7905" spans="3:3">
      <c r="C7905" s="14"/>
    </row>
    <row r="7906" spans="3:3">
      <c r="C7906" s="14"/>
    </row>
    <row r="7907" spans="3:3">
      <c r="C7907" s="14"/>
    </row>
    <row r="7908" spans="3:3">
      <c r="C7908" s="14"/>
    </row>
    <row r="7909" spans="3:3">
      <c r="C7909" s="14"/>
    </row>
    <row r="7910" spans="3:3">
      <c r="C7910" s="14"/>
    </row>
    <row r="7911" spans="3:3">
      <c r="C7911" s="14"/>
    </row>
    <row r="7912" spans="3:3">
      <c r="C7912" s="14"/>
    </row>
    <row r="7913" spans="3:3">
      <c r="C7913" s="14"/>
    </row>
    <row r="7914" spans="3:3">
      <c r="C7914" s="14"/>
    </row>
    <row r="7915" spans="3:3">
      <c r="C7915" s="14"/>
    </row>
    <row r="7916" spans="3:3">
      <c r="C7916" s="14"/>
    </row>
    <row r="7917" spans="3:3">
      <c r="C7917" s="14"/>
    </row>
    <row r="7918" spans="3:3">
      <c r="C7918" s="14"/>
    </row>
    <row r="7919" spans="3:3">
      <c r="C7919" s="14"/>
    </row>
    <row r="7920" spans="3:3">
      <c r="C7920" s="14"/>
    </row>
    <row r="7921" spans="3:3">
      <c r="C7921" s="14"/>
    </row>
    <row r="7922" spans="3:3">
      <c r="C7922" s="14"/>
    </row>
    <row r="7923" spans="3:3">
      <c r="C7923" s="14"/>
    </row>
    <row r="7924" spans="3:3">
      <c r="C7924" s="14"/>
    </row>
    <row r="7925" spans="3:3">
      <c r="C7925" s="14"/>
    </row>
    <row r="7926" spans="3:3">
      <c r="C7926" s="14"/>
    </row>
    <row r="7927" spans="3:3">
      <c r="C7927" s="14"/>
    </row>
    <row r="7928" spans="3:3">
      <c r="C7928" s="14"/>
    </row>
    <row r="7929" spans="3:3">
      <c r="C7929" s="14"/>
    </row>
    <row r="7930" spans="3:3">
      <c r="C7930" s="14"/>
    </row>
    <row r="7931" spans="3:3">
      <c r="C7931" s="14"/>
    </row>
    <row r="7932" spans="3:3">
      <c r="C7932" s="14"/>
    </row>
    <row r="7933" spans="3:3">
      <c r="C7933" s="14"/>
    </row>
    <row r="7934" spans="3:3">
      <c r="C7934" s="14"/>
    </row>
    <row r="7935" spans="3:3">
      <c r="C7935" s="14"/>
    </row>
    <row r="7936" spans="3:3">
      <c r="C7936" s="14"/>
    </row>
    <row r="7937" spans="3:3">
      <c r="C7937" s="14"/>
    </row>
    <row r="7938" spans="3:3">
      <c r="C7938" s="14"/>
    </row>
    <row r="7939" spans="3:3">
      <c r="C7939" s="14"/>
    </row>
    <row r="7940" spans="3:3">
      <c r="C7940" s="14"/>
    </row>
    <row r="7941" spans="3:3">
      <c r="C7941" s="14"/>
    </row>
    <row r="7942" spans="3:3">
      <c r="C7942" s="14"/>
    </row>
    <row r="7943" spans="3:3">
      <c r="C7943" s="14"/>
    </row>
    <row r="7944" spans="3:3">
      <c r="C7944" s="14"/>
    </row>
    <row r="7945" spans="3:3">
      <c r="C7945" s="14"/>
    </row>
    <row r="7946" spans="3:3">
      <c r="C7946" s="14"/>
    </row>
    <row r="7947" spans="3:3">
      <c r="C7947" s="14"/>
    </row>
    <row r="7948" spans="3:3">
      <c r="C7948" s="14"/>
    </row>
    <row r="7949" spans="3:3">
      <c r="C7949" s="14"/>
    </row>
    <row r="7950" spans="3:3">
      <c r="C7950" s="14"/>
    </row>
    <row r="7951" spans="3:3">
      <c r="C7951" s="14"/>
    </row>
    <row r="7952" spans="3:3">
      <c r="C7952" s="14"/>
    </row>
    <row r="7953" spans="3:3">
      <c r="C7953" s="14"/>
    </row>
    <row r="7954" spans="3:3">
      <c r="C7954" s="14"/>
    </row>
    <row r="7955" spans="3:3">
      <c r="C7955" s="14"/>
    </row>
    <row r="7956" spans="3:3">
      <c r="C7956" s="14"/>
    </row>
    <row r="7957" spans="3:3">
      <c r="C7957" s="14"/>
    </row>
    <row r="7958" spans="3:3">
      <c r="C7958" s="14"/>
    </row>
    <row r="7959" spans="3:3">
      <c r="C7959" s="14"/>
    </row>
    <row r="7960" spans="3:3">
      <c r="C7960" s="14"/>
    </row>
    <row r="7961" spans="3:3">
      <c r="C7961" s="14"/>
    </row>
    <row r="7962" spans="3:3">
      <c r="C7962" s="14"/>
    </row>
    <row r="7963" spans="3:3">
      <c r="C7963" s="14"/>
    </row>
    <row r="7964" spans="3:3">
      <c r="C7964" s="14"/>
    </row>
    <row r="7965" spans="3:3">
      <c r="C7965" s="14"/>
    </row>
    <row r="7966" spans="3:3">
      <c r="C7966" s="14"/>
    </row>
    <row r="7967" spans="3:3">
      <c r="C7967" s="14"/>
    </row>
    <row r="7968" spans="3:3">
      <c r="C7968" s="14"/>
    </row>
    <row r="7969" spans="3:3">
      <c r="C7969" s="14"/>
    </row>
    <row r="7970" spans="3:3">
      <c r="C7970" s="14"/>
    </row>
    <row r="7971" spans="3:3">
      <c r="C7971" s="14"/>
    </row>
    <row r="7972" spans="3:3">
      <c r="C7972" s="14"/>
    </row>
    <row r="7973" spans="3:3">
      <c r="C7973" s="14"/>
    </row>
    <row r="7974" spans="3:3">
      <c r="C7974" s="14"/>
    </row>
    <row r="7975" spans="3:3">
      <c r="C7975" s="14"/>
    </row>
    <row r="7976" spans="3:3">
      <c r="C7976" s="14"/>
    </row>
    <row r="7977" spans="3:3">
      <c r="C7977" s="14"/>
    </row>
    <row r="7978" spans="3:3">
      <c r="C7978" s="14"/>
    </row>
    <row r="7979" spans="3:3">
      <c r="C7979" s="14"/>
    </row>
    <row r="7980" spans="3:3">
      <c r="C7980" s="14"/>
    </row>
    <row r="7981" spans="3:3">
      <c r="C7981" s="14"/>
    </row>
    <row r="7982" spans="3:3">
      <c r="C7982" s="14"/>
    </row>
    <row r="7983" spans="3:3">
      <c r="C7983" s="14"/>
    </row>
    <row r="7984" spans="3:3">
      <c r="C7984" s="14"/>
    </row>
    <row r="7985" spans="3:3">
      <c r="C7985" s="14"/>
    </row>
    <row r="7986" spans="3:3">
      <c r="C7986" s="14"/>
    </row>
    <row r="7987" spans="3:3">
      <c r="C7987" s="14"/>
    </row>
    <row r="7988" spans="3:3">
      <c r="C7988" s="14"/>
    </row>
    <row r="7989" spans="3:3">
      <c r="C7989" s="14"/>
    </row>
    <row r="7990" spans="3:3">
      <c r="C7990" s="14"/>
    </row>
    <row r="7991" spans="3:3">
      <c r="C7991" s="14"/>
    </row>
    <row r="7992" spans="3:3">
      <c r="C7992" s="14"/>
    </row>
    <row r="7993" spans="3:3">
      <c r="C7993" s="14"/>
    </row>
    <row r="7994" spans="3:3">
      <c r="C7994" s="14"/>
    </row>
    <row r="7995" spans="3:3">
      <c r="C7995" s="14"/>
    </row>
    <row r="7996" spans="3:3">
      <c r="C7996" s="14"/>
    </row>
    <row r="7997" spans="3:3">
      <c r="C7997" s="14"/>
    </row>
    <row r="7998" spans="3:3">
      <c r="C7998" s="14"/>
    </row>
    <row r="7999" spans="3:3">
      <c r="C7999" s="14"/>
    </row>
    <row r="8000" spans="3:3">
      <c r="C8000" s="14"/>
    </row>
    <row r="8001" spans="3:3">
      <c r="C8001" s="14"/>
    </row>
    <row r="8002" spans="3:3">
      <c r="C8002" s="14"/>
    </row>
    <row r="8003" spans="3:3">
      <c r="C8003" s="14"/>
    </row>
    <row r="8004" spans="3:3">
      <c r="C8004" s="14"/>
    </row>
    <row r="8005" spans="3:3">
      <c r="C8005" s="14"/>
    </row>
    <row r="8006" spans="3:3">
      <c r="C8006" s="14"/>
    </row>
    <row r="8007" spans="3:3">
      <c r="C8007" s="14"/>
    </row>
    <row r="8008" spans="3:3">
      <c r="C8008" s="14"/>
    </row>
    <row r="8009" spans="3:3">
      <c r="C8009" s="14"/>
    </row>
    <row r="8010" spans="3:3">
      <c r="C8010" s="14"/>
    </row>
    <row r="8011" spans="3:3">
      <c r="C8011" s="14"/>
    </row>
    <row r="8012" spans="3:3">
      <c r="C8012" s="14"/>
    </row>
    <row r="8013" spans="3:3">
      <c r="C8013" s="14"/>
    </row>
    <row r="8014" spans="3:3">
      <c r="C8014" s="14"/>
    </row>
    <row r="8015" spans="3:3">
      <c r="C8015" s="14"/>
    </row>
    <row r="8016" spans="3:3">
      <c r="C8016" s="14"/>
    </row>
    <row r="8017" spans="3:3">
      <c r="C8017" s="14"/>
    </row>
    <row r="8018" spans="3:3">
      <c r="C8018" s="14"/>
    </row>
    <row r="8019" spans="3:3">
      <c r="C8019" s="14"/>
    </row>
    <row r="8020" spans="3:3">
      <c r="C8020" s="14"/>
    </row>
    <row r="8021" spans="3:3">
      <c r="C8021" s="14"/>
    </row>
    <row r="8022" spans="3:3">
      <c r="C8022" s="14"/>
    </row>
    <row r="8023" spans="3:3">
      <c r="C8023" s="14"/>
    </row>
    <row r="8024" spans="3:3">
      <c r="C8024" s="14"/>
    </row>
    <row r="8025" spans="3:3">
      <c r="C8025" s="14"/>
    </row>
    <row r="8026" spans="3:3">
      <c r="C8026" s="14"/>
    </row>
    <row r="8027" spans="3:3">
      <c r="C8027" s="14"/>
    </row>
    <row r="8028" spans="3:3">
      <c r="C8028" s="14"/>
    </row>
    <row r="8029" spans="3:3">
      <c r="C8029" s="14"/>
    </row>
    <row r="8030" spans="3:3">
      <c r="C8030" s="14"/>
    </row>
    <row r="8031" spans="3:3">
      <c r="C8031" s="14"/>
    </row>
    <row r="8032" spans="3:3">
      <c r="C8032" s="14"/>
    </row>
    <row r="8033" spans="3:3">
      <c r="C8033" s="14"/>
    </row>
    <row r="8034" spans="3:3">
      <c r="C8034" s="14"/>
    </row>
    <row r="8035" spans="3:3">
      <c r="C8035" s="14"/>
    </row>
    <row r="8036" spans="3:3">
      <c r="C8036" s="14"/>
    </row>
    <row r="8037" spans="3:3">
      <c r="C8037" s="14"/>
    </row>
    <row r="8038" spans="3:3">
      <c r="C8038" s="14"/>
    </row>
    <row r="8039" spans="3:3">
      <c r="C8039" s="14"/>
    </row>
    <row r="8040" spans="3:3">
      <c r="C8040" s="14"/>
    </row>
    <row r="8041" spans="3:3">
      <c r="C8041" s="14"/>
    </row>
    <row r="8042" spans="3:3">
      <c r="C8042" s="14"/>
    </row>
    <row r="8043" spans="3:3">
      <c r="C8043" s="14"/>
    </row>
    <row r="8044" spans="3:3">
      <c r="C8044" s="14"/>
    </row>
    <row r="8045" spans="3:3">
      <c r="C8045" s="14"/>
    </row>
    <row r="8046" spans="3:3">
      <c r="C8046" s="14"/>
    </row>
    <row r="8047" spans="3:3">
      <c r="C8047" s="14"/>
    </row>
    <row r="8048" spans="3:3">
      <c r="C8048" s="14"/>
    </row>
    <row r="8049" spans="3:3">
      <c r="C8049" s="14"/>
    </row>
    <row r="8050" spans="3:3">
      <c r="C8050" s="14"/>
    </row>
    <row r="8051" spans="3:3">
      <c r="C8051" s="14"/>
    </row>
    <row r="8052" spans="3:3">
      <c r="C8052" s="14"/>
    </row>
    <row r="8053" spans="3:3">
      <c r="C8053" s="14"/>
    </row>
    <row r="8054" spans="3:3">
      <c r="C8054" s="14"/>
    </row>
    <row r="8055" spans="3:3">
      <c r="C8055" s="14"/>
    </row>
    <row r="8056" spans="3:3">
      <c r="C8056" s="14"/>
    </row>
    <row r="8057" spans="3:3">
      <c r="C8057" s="14"/>
    </row>
    <row r="8058" spans="3:3">
      <c r="C8058" s="14"/>
    </row>
    <row r="8059" spans="3:3">
      <c r="C8059" s="14"/>
    </row>
    <row r="8060" spans="3:3">
      <c r="C8060" s="14"/>
    </row>
    <row r="8061" spans="3:3">
      <c r="C8061" s="14"/>
    </row>
    <row r="8062" spans="3:3">
      <c r="C8062" s="14"/>
    </row>
    <row r="8063" spans="3:3">
      <c r="C8063" s="14"/>
    </row>
    <row r="8064" spans="3:3">
      <c r="C8064" s="14"/>
    </row>
    <row r="8065" spans="3:3">
      <c r="C8065" s="14"/>
    </row>
    <row r="8066" spans="3:3">
      <c r="C8066" s="14"/>
    </row>
    <row r="8067" spans="3:3">
      <c r="C8067" s="14"/>
    </row>
    <row r="8068" spans="3:3">
      <c r="C8068" s="14"/>
    </row>
    <row r="8069" spans="3:3">
      <c r="C8069" s="14"/>
    </row>
    <row r="8070" spans="3:3">
      <c r="C8070" s="14"/>
    </row>
    <row r="8071" spans="3:3">
      <c r="C8071" s="14"/>
    </row>
    <row r="8072" spans="3:3">
      <c r="C8072" s="14"/>
    </row>
    <row r="8073" spans="3:3">
      <c r="C8073" s="14"/>
    </row>
    <row r="8074" spans="3:3">
      <c r="C8074" s="14"/>
    </row>
    <row r="8075" spans="3:3">
      <c r="C8075" s="14"/>
    </row>
    <row r="8076" spans="3:3">
      <c r="C8076" s="14"/>
    </row>
    <row r="8077" spans="3:3">
      <c r="C8077" s="14"/>
    </row>
    <row r="8078" spans="3:3">
      <c r="C8078" s="14"/>
    </row>
    <row r="8079" spans="3:3">
      <c r="C8079" s="14"/>
    </row>
    <row r="8080" spans="3:3">
      <c r="C8080" s="14"/>
    </row>
    <row r="8081" spans="3:3">
      <c r="C8081" s="14"/>
    </row>
    <row r="8082" spans="3:3">
      <c r="C8082" s="14"/>
    </row>
    <row r="8083" spans="3:3">
      <c r="C8083" s="14"/>
    </row>
    <row r="8084" spans="3:3">
      <c r="C8084" s="14"/>
    </row>
    <row r="8085" spans="3:3">
      <c r="C8085" s="14"/>
    </row>
    <row r="8086" spans="3:3">
      <c r="C8086" s="14"/>
    </row>
    <row r="8087" spans="3:3">
      <c r="C8087" s="14"/>
    </row>
    <row r="8088" spans="3:3">
      <c r="C8088" s="14"/>
    </row>
    <row r="8089" spans="3:3">
      <c r="C8089" s="14"/>
    </row>
    <row r="8090" spans="3:3">
      <c r="C8090" s="14"/>
    </row>
    <row r="8091" spans="3:3">
      <c r="C8091" s="14"/>
    </row>
    <row r="8092" spans="3:3">
      <c r="C8092" s="14"/>
    </row>
    <row r="8093" spans="3:3">
      <c r="C8093" s="14"/>
    </row>
    <row r="8094" spans="3:3">
      <c r="C8094" s="14"/>
    </row>
    <row r="8095" spans="3:3">
      <c r="C8095" s="14"/>
    </row>
    <row r="8096" spans="3:3">
      <c r="C8096" s="14"/>
    </row>
    <row r="8097" spans="3:3">
      <c r="C8097" s="14"/>
    </row>
    <row r="8098" spans="3:3">
      <c r="C8098" s="14"/>
    </row>
    <row r="8099" spans="3:3">
      <c r="C8099" s="14"/>
    </row>
    <row r="8100" spans="3:3">
      <c r="C8100" s="14"/>
    </row>
    <row r="8101" spans="3:3">
      <c r="C8101" s="14"/>
    </row>
    <row r="8102" spans="3:3">
      <c r="C8102" s="14"/>
    </row>
    <row r="8103" spans="3:3">
      <c r="C8103" s="14"/>
    </row>
    <row r="8104" spans="3:3">
      <c r="C8104" s="14"/>
    </row>
    <row r="8105" spans="3:3">
      <c r="C8105" s="14"/>
    </row>
    <row r="8106" spans="3:3">
      <c r="C8106" s="14"/>
    </row>
    <row r="8107" spans="3:3">
      <c r="C8107" s="14"/>
    </row>
    <row r="8108" spans="3:3">
      <c r="C8108" s="14"/>
    </row>
    <row r="8109" spans="3:3">
      <c r="C8109" s="14"/>
    </row>
    <row r="8110" spans="3:3">
      <c r="C8110" s="14"/>
    </row>
    <row r="8111" spans="3:3">
      <c r="C8111" s="14"/>
    </row>
    <row r="8112" spans="3:3">
      <c r="C8112" s="14"/>
    </row>
    <row r="8113" spans="3:3">
      <c r="C8113" s="14"/>
    </row>
    <row r="8114" spans="3:3">
      <c r="C8114" s="14"/>
    </row>
    <row r="8115" spans="3:3">
      <c r="C8115" s="14"/>
    </row>
    <row r="8116" spans="3:3">
      <c r="C8116" s="14"/>
    </row>
    <row r="8117" spans="3:3">
      <c r="C8117" s="14"/>
    </row>
    <row r="8118" spans="3:3">
      <c r="C8118" s="14"/>
    </row>
    <row r="8119" spans="3:3">
      <c r="C8119" s="14"/>
    </row>
    <row r="8120" spans="3:3">
      <c r="C8120" s="14"/>
    </row>
    <row r="8121" spans="3:3">
      <c r="C8121" s="14"/>
    </row>
    <row r="8122" spans="3:3">
      <c r="C8122" s="14"/>
    </row>
    <row r="8123" spans="3:3">
      <c r="C8123" s="14"/>
    </row>
    <row r="8124" spans="3:3">
      <c r="C8124" s="14"/>
    </row>
    <row r="8125" spans="3:3">
      <c r="C8125" s="14"/>
    </row>
    <row r="8126" spans="3:3">
      <c r="C8126" s="14"/>
    </row>
    <row r="8127" spans="3:3">
      <c r="C8127" s="14"/>
    </row>
    <row r="8128" spans="3:3">
      <c r="C8128" s="14"/>
    </row>
    <row r="8129" spans="3:3">
      <c r="C8129" s="14"/>
    </row>
    <row r="8130" spans="3:3">
      <c r="C8130" s="14"/>
    </row>
    <row r="8131" spans="3:3">
      <c r="C8131" s="14"/>
    </row>
    <row r="8132" spans="3:3">
      <c r="C8132" s="14"/>
    </row>
    <row r="8133" spans="3:3">
      <c r="C8133" s="14"/>
    </row>
    <row r="8134" spans="3:3">
      <c r="C8134" s="14"/>
    </row>
    <row r="8135" spans="3:3">
      <c r="C8135" s="14"/>
    </row>
    <row r="8136" spans="3:3">
      <c r="C8136" s="14"/>
    </row>
    <row r="8137" spans="3:3">
      <c r="C8137" s="14"/>
    </row>
    <row r="8138" spans="3:3">
      <c r="C8138" s="14"/>
    </row>
    <row r="8139" spans="3:3">
      <c r="C8139" s="14"/>
    </row>
    <row r="8140" spans="3:3">
      <c r="C8140" s="14"/>
    </row>
    <row r="8141" spans="3:3">
      <c r="C8141" s="14"/>
    </row>
    <row r="8142" spans="3:3">
      <c r="C8142" s="14"/>
    </row>
    <row r="8143" spans="3:3">
      <c r="C8143" s="14"/>
    </row>
    <row r="8144" spans="3:3">
      <c r="C8144" s="14"/>
    </row>
    <row r="8145" spans="3:3">
      <c r="C8145" s="14"/>
    </row>
    <row r="8146" spans="3:3">
      <c r="C8146" s="14"/>
    </row>
    <row r="8147" spans="3:3">
      <c r="C8147" s="14"/>
    </row>
    <row r="8148" spans="3:3">
      <c r="C8148" s="14"/>
    </row>
    <row r="8149" spans="3:3">
      <c r="C8149" s="14"/>
    </row>
    <row r="8150" spans="3:3">
      <c r="C8150" s="14"/>
    </row>
    <row r="8151" spans="3:3">
      <c r="C8151" s="14"/>
    </row>
    <row r="8152" spans="3:3">
      <c r="C8152" s="14"/>
    </row>
    <row r="8153" spans="3:3">
      <c r="C8153" s="14"/>
    </row>
    <row r="8154" spans="3:3">
      <c r="C8154" s="14"/>
    </row>
    <row r="8155" spans="3:3">
      <c r="C8155" s="14"/>
    </row>
    <row r="8156" spans="3:3">
      <c r="C8156" s="14"/>
    </row>
    <row r="8157" spans="3:3">
      <c r="C8157" s="14"/>
    </row>
    <row r="8158" spans="3:3">
      <c r="C8158" s="14"/>
    </row>
    <row r="8159" spans="3:3">
      <c r="C8159" s="14"/>
    </row>
    <row r="8160" spans="3:3">
      <c r="C8160" s="14"/>
    </row>
    <row r="8161" spans="3:3">
      <c r="C8161" s="14"/>
    </row>
    <row r="8162" spans="3:3">
      <c r="C8162" s="14"/>
    </row>
    <row r="8163" spans="3:3">
      <c r="C8163" s="14"/>
    </row>
    <row r="8164" spans="3:3">
      <c r="C8164" s="14"/>
    </row>
    <row r="8165" spans="3:3">
      <c r="C8165" s="14"/>
    </row>
    <row r="8166" spans="3:3">
      <c r="C8166" s="14"/>
    </row>
    <row r="8167" spans="3:3">
      <c r="C8167" s="14"/>
    </row>
    <row r="8168" spans="3:3">
      <c r="C8168" s="14"/>
    </row>
    <row r="8169" spans="3:3">
      <c r="C8169" s="14"/>
    </row>
    <row r="8170" spans="3:3">
      <c r="C8170" s="14"/>
    </row>
    <row r="8171" spans="3:3">
      <c r="C8171" s="14"/>
    </row>
    <row r="8172" spans="3:3">
      <c r="C8172" s="14"/>
    </row>
    <row r="8173" spans="3:3">
      <c r="C8173" s="14"/>
    </row>
    <row r="8174" spans="3:3">
      <c r="C8174" s="14"/>
    </row>
    <row r="8175" spans="3:3">
      <c r="C8175" s="14"/>
    </row>
    <row r="8176" spans="3:3">
      <c r="C8176" s="14"/>
    </row>
    <row r="8177" spans="3:3">
      <c r="C8177" s="14"/>
    </row>
    <row r="8178" spans="3:3">
      <c r="C8178" s="14"/>
    </row>
    <row r="8179" spans="3:3">
      <c r="C8179" s="14"/>
    </row>
    <row r="8180" spans="3:3">
      <c r="C8180" s="14"/>
    </row>
    <row r="8181" spans="3:3">
      <c r="C8181" s="14"/>
    </row>
    <row r="8182" spans="3:3">
      <c r="C8182" s="14"/>
    </row>
    <row r="8183" spans="3:3">
      <c r="C8183" s="14"/>
    </row>
    <row r="8184" spans="3:3">
      <c r="C8184" s="14"/>
    </row>
    <row r="8185" spans="3:3">
      <c r="C8185" s="14"/>
    </row>
    <row r="8186" spans="3:3">
      <c r="C8186" s="14"/>
    </row>
    <row r="8187" spans="3:3">
      <c r="C8187" s="14"/>
    </row>
    <row r="8188" spans="3:3">
      <c r="C8188" s="14"/>
    </row>
    <row r="8189" spans="3:3">
      <c r="C8189" s="14"/>
    </row>
    <row r="8190" spans="3:3">
      <c r="C8190" s="14"/>
    </row>
    <row r="8191" spans="3:3">
      <c r="C8191" s="14"/>
    </row>
    <row r="8192" spans="3:3">
      <c r="C8192" s="14"/>
    </row>
    <row r="8193" spans="3:3">
      <c r="C8193" s="14"/>
    </row>
    <row r="8194" spans="3:3">
      <c r="C8194" s="14"/>
    </row>
    <row r="8195" spans="3:3">
      <c r="C8195" s="14"/>
    </row>
    <row r="8196" spans="3:3">
      <c r="C8196" s="14"/>
    </row>
    <row r="8197" spans="3:3">
      <c r="C8197" s="14"/>
    </row>
    <row r="8198" spans="3:3">
      <c r="C8198" s="14"/>
    </row>
    <row r="8199" spans="3:3">
      <c r="C8199" s="14"/>
    </row>
    <row r="8200" spans="3:3">
      <c r="C8200" s="14"/>
    </row>
    <row r="8201" spans="3:3">
      <c r="C8201" s="14"/>
    </row>
    <row r="8202" spans="3:3">
      <c r="C8202" s="14"/>
    </row>
    <row r="8203" spans="3:3">
      <c r="C8203" s="14"/>
    </row>
    <row r="8204" spans="3:3">
      <c r="C8204" s="14"/>
    </row>
    <row r="8205" spans="3:3">
      <c r="C8205" s="14"/>
    </row>
    <row r="8206" spans="3:3">
      <c r="C8206" s="14"/>
    </row>
    <row r="8207" spans="3:3">
      <c r="C8207" s="14"/>
    </row>
    <row r="8208" spans="3:3">
      <c r="C8208" s="14"/>
    </row>
    <row r="8209" spans="3:3">
      <c r="C8209" s="14"/>
    </row>
    <row r="8210" spans="3:3">
      <c r="C8210" s="14"/>
    </row>
    <row r="8211" spans="3:3">
      <c r="C8211" s="14"/>
    </row>
    <row r="8212" spans="3:3">
      <c r="C8212" s="14"/>
    </row>
    <row r="8213" spans="3:3">
      <c r="C8213" s="14"/>
    </row>
    <row r="8214" spans="3:3">
      <c r="C8214" s="14"/>
    </row>
    <row r="8215" spans="3:3">
      <c r="C8215" s="14"/>
    </row>
    <row r="8216" spans="3:3">
      <c r="C8216" s="14"/>
    </row>
    <row r="8217" spans="3:3">
      <c r="C8217" s="14"/>
    </row>
    <row r="8218" spans="3:3">
      <c r="C8218" s="14"/>
    </row>
    <row r="8219" spans="3:3">
      <c r="C8219" s="14"/>
    </row>
    <row r="8220" spans="3:3">
      <c r="C8220" s="14"/>
    </row>
    <row r="8221" spans="3:3">
      <c r="C8221" s="14"/>
    </row>
    <row r="8222" spans="3:3">
      <c r="C8222" s="14"/>
    </row>
    <row r="8223" spans="3:3">
      <c r="C8223" s="14"/>
    </row>
    <row r="8224" spans="3:3">
      <c r="C8224" s="14"/>
    </row>
    <row r="8225" spans="3:3">
      <c r="C8225" s="14"/>
    </row>
    <row r="8226" spans="3:3">
      <c r="C8226" s="14"/>
    </row>
    <row r="8227" spans="3:3">
      <c r="C8227" s="14"/>
    </row>
    <row r="8228" spans="3:3">
      <c r="C8228" s="14"/>
    </row>
    <row r="8229" spans="3:3">
      <c r="C8229" s="14"/>
    </row>
    <row r="8230" spans="3:3">
      <c r="C8230" s="14"/>
    </row>
    <row r="8231" spans="3:3">
      <c r="C8231" s="14"/>
    </row>
    <row r="8232" spans="3:3">
      <c r="C8232" s="14"/>
    </row>
    <row r="8233" spans="3:3">
      <c r="C8233" s="14"/>
    </row>
    <row r="8234" spans="3:3">
      <c r="C8234" s="14"/>
    </row>
    <row r="8235" spans="3:3">
      <c r="C8235" s="14"/>
    </row>
    <row r="8236" spans="3:3">
      <c r="C8236" s="14"/>
    </row>
    <row r="8237" spans="3:3">
      <c r="C8237" s="14"/>
    </row>
    <row r="8238" spans="3:3">
      <c r="C8238" s="14"/>
    </row>
    <row r="8239" spans="3:3">
      <c r="C8239" s="14"/>
    </row>
    <row r="8240" spans="3:3">
      <c r="C8240" s="14"/>
    </row>
    <row r="8241" spans="3:3">
      <c r="C8241" s="14"/>
    </row>
    <row r="8242" spans="3:3">
      <c r="C8242" s="14"/>
    </row>
    <row r="8243" spans="3:3">
      <c r="C8243" s="14"/>
    </row>
    <row r="8244" spans="3:3">
      <c r="C8244" s="14"/>
    </row>
    <row r="8245" spans="3:3">
      <c r="C8245" s="14"/>
    </row>
    <row r="8246" spans="3:3">
      <c r="C8246" s="14"/>
    </row>
    <row r="8247" spans="3:3">
      <c r="C8247" s="14"/>
    </row>
    <row r="8248" spans="3:3">
      <c r="C8248" s="14"/>
    </row>
    <row r="8249" spans="3:3">
      <c r="C8249" s="14"/>
    </row>
    <row r="8250" spans="3:3">
      <c r="C8250" s="14"/>
    </row>
    <row r="8251" spans="3:3">
      <c r="C8251" s="14"/>
    </row>
    <row r="8252" spans="3:3">
      <c r="C8252" s="14"/>
    </row>
    <row r="8253" spans="3:3">
      <c r="C8253" s="14"/>
    </row>
    <row r="8254" spans="3:3">
      <c r="C8254" s="14"/>
    </row>
    <row r="8255" spans="3:3">
      <c r="C8255" s="14"/>
    </row>
    <row r="8256" spans="3:3">
      <c r="C8256" s="14"/>
    </row>
    <row r="8257" spans="3:3">
      <c r="C8257" s="14"/>
    </row>
    <row r="8258" spans="3:3">
      <c r="C8258" s="14"/>
    </row>
    <row r="8259" spans="3:3">
      <c r="C8259" s="14"/>
    </row>
    <row r="8260" spans="3:3">
      <c r="C8260" s="14"/>
    </row>
    <row r="8261" spans="3:3">
      <c r="C8261" s="14"/>
    </row>
    <row r="8262" spans="3:3">
      <c r="C8262" s="14"/>
    </row>
    <row r="8263" spans="3:3">
      <c r="C8263" s="14"/>
    </row>
    <row r="8264" spans="3:3">
      <c r="C8264" s="14"/>
    </row>
    <row r="8265" spans="3:3">
      <c r="C8265" s="14"/>
    </row>
    <row r="8266" spans="3:3">
      <c r="C8266" s="14"/>
    </row>
    <row r="8267" spans="3:3">
      <c r="C8267" s="14"/>
    </row>
    <row r="8268" spans="3:3">
      <c r="C8268" s="14"/>
    </row>
    <row r="8269" spans="3:3">
      <c r="C8269" s="14"/>
    </row>
    <row r="8270" spans="3:3">
      <c r="C8270" s="14"/>
    </row>
    <row r="8271" spans="3:3">
      <c r="C8271" s="14"/>
    </row>
    <row r="8272" spans="3:3">
      <c r="C8272" s="14"/>
    </row>
    <row r="8273" spans="3:3">
      <c r="C8273" s="14"/>
    </row>
    <row r="8274" spans="3:3">
      <c r="C8274" s="14"/>
    </row>
    <row r="8275" spans="3:3">
      <c r="C8275" s="14"/>
    </row>
    <row r="8276" spans="3:3">
      <c r="C8276" s="14"/>
    </row>
    <row r="8277" spans="3:3">
      <c r="C8277" s="14"/>
    </row>
    <row r="8278" spans="3:3">
      <c r="C8278" s="14"/>
    </row>
    <row r="8279" spans="3:3">
      <c r="C8279" s="14"/>
    </row>
    <row r="8280" spans="3:3">
      <c r="C8280" s="14"/>
    </row>
    <row r="8281" spans="3:3">
      <c r="C8281" s="14"/>
    </row>
    <row r="8282" spans="3:3">
      <c r="C8282" s="14"/>
    </row>
    <row r="8283" spans="3:3">
      <c r="C8283" s="14"/>
    </row>
    <row r="8284" spans="3:3">
      <c r="C8284" s="14"/>
    </row>
    <row r="8285" spans="3:3">
      <c r="C8285" s="14"/>
    </row>
    <row r="8286" spans="3:3">
      <c r="C8286" s="14"/>
    </row>
    <row r="8287" spans="3:3">
      <c r="C8287" s="14"/>
    </row>
    <row r="8288" spans="3:3">
      <c r="C8288" s="14"/>
    </row>
    <row r="8289" spans="3:3">
      <c r="C8289" s="14"/>
    </row>
    <row r="8290" spans="3:3">
      <c r="C8290" s="14"/>
    </row>
    <row r="8291" spans="3:3">
      <c r="C8291" s="14"/>
    </row>
    <row r="8292" spans="3:3">
      <c r="C8292" s="14"/>
    </row>
    <row r="8293" spans="3:3">
      <c r="C8293" s="14"/>
    </row>
    <row r="8294" spans="3:3">
      <c r="C8294" s="14"/>
    </row>
    <row r="8295" spans="3:3">
      <c r="C8295" s="14"/>
    </row>
    <row r="8296" spans="3:3">
      <c r="C8296" s="14"/>
    </row>
    <row r="8297" spans="3:3">
      <c r="C8297" s="14"/>
    </row>
    <row r="8298" spans="3:3">
      <c r="C8298" s="14"/>
    </row>
    <row r="8299" spans="3:3">
      <c r="C8299" s="14"/>
    </row>
    <row r="8300" spans="3:3">
      <c r="C8300" s="14"/>
    </row>
    <row r="8301" spans="3:3">
      <c r="C8301" s="14"/>
    </row>
    <row r="8302" spans="3:3">
      <c r="C8302" s="14"/>
    </row>
    <row r="8303" spans="3:3">
      <c r="C8303" s="14"/>
    </row>
    <row r="8304" spans="3:3">
      <c r="C8304" s="14"/>
    </row>
    <row r="8305" spans="3:3">
      <c r="C8305" s="14"/>
    </row>
    <row r="8306" spans="3:3">
      <c r="C8306" s="14"/>
    </row>
    <row r="8307" spans="3:3">
      <c r="C8307" s="14"/>
    </row>
    <row r="8308" spans="3:3">
      <c r="C8308" s="14"/>
    </row>
    <row r="8309" spans="3:3">
      <c r="C8309" s="14"/>
    </row>
    <row r="8310" spans="3:3">
      <c r="C8310" s="14"/>
    </row>
    <row r="8311" spans="3:3">
      <c r="C8311" s="14"/>
    </row>
    <row r="8312" spans="3:3">
      <c r="C8312" s="14"/>
    </row>
    <row r="8313" spans="3:3">
      <c r="C8313" s="14"/>
    </row>
    <row r="8314" spans="3:3">
      <c r="C8314" s="14"/>
    </row>
    <row r="8315" spans="3:3">
      <c r="C8315" s="14"/>
    </row>
    <row r="8316" spans="3:3">
      <c r="C8316" s="14"/>
    </row>
    <row r="8317" spans="3:3">
      <c r="C8317" s="14"/>
    </row>
    <row r="8318" spans="3:3">
      <c r="C8318" s="14"/>
    </row>
    <row r="8319" spans="3:3">
      <c r="C8319" s="14"/>
    </row>
    <row r="8320" spans="3:3">
      <c r="C8320" s="14"/>
    </row>
    <row r="8321" spans="3:3">
      <c r="C8321" s="14"/>
    </row>
    <row r="8322" spans="3:3">
      <c r="C8322" s="14"/>
    </row>
    <row r="8323" spans="3:3">
      <c r="C8323" s="14"/>
    </row>
    <row r="8324" spans="3:3">
      <c r="C8324" s="14"/>
    </row>
    <row r="8325" spans="3:3">
      <c r="C8325" s="14"/>
    </row>
    <row r="8326" spans="3:3">
      <c r="C8326" s="14"/>
    </row>
    <row r="8327" spans="3:3">
      <c r="C8327" s="14"/>
    </row>
    <row r="8328" spans="3:3">
      <c r="C8328" s="14"/>
    </row>
    <row r="8329" spans="3:3">
      <c r="C8329" s="14"/>
    </row>
    <row r="8330" spans="3:3">
      <c r="C8330" s="14"/>
    </row>
    <row r="8331" spans="3:3">
      <c r="C8331" s="14"/>
    </row>
    <row r="8332" spans="3:3">
      <c r="C8332" s="14"/>
    </row>
    <row r="8333" spans="3:3">
      <c r="C8333" s="14"/>
    </row>
    <row r="8334" spans="3:3">
      <c r="C8334" s="14"/>
    </row>
    <row r="8335" spans="3:3">
      <c r="C8335" s="14"/>
    </row>
    <row r="8336" spans="3:3">
      <c r="C8336" s="14"/>
    </row>
    <row r="8337" spans="3:3">
      <c r="C8337" s="14"/>
    </row>
    <row r="8338" spans="3:3">
      <c r="C8338" s="14"/>
    </row>
    <row r="8339" spans="3:3">
      <c r="C8339" s="14"/>
    </row>
    <row r="8340" spans="3:3">
      <c r="C8340" s="14"/>
    </row>
    <row r="8341" spans="3:3">
      <c r="C8341" s="14"/>
    </row>
    <row r="8342" spans="3:3">
      <c r="C8342" s="14"/>
    </row>
    <row r="8343" spans="3:3">
      <c r="C8343" s="14"/>
    </row>
    <row r="8344" spans="3:3">
      <c r="C8344" s="14"/>
    </row>
    <row r="8345" spans="3:3">
      <c r="C8345" s="14"/>
    </row>
    <row r="8346" spans="3:3">
      <c r="C8346" s="14"/>
    </row>
    <row r="8347" spans="3:3">
      <c r="C8347" s="14"/>
    </row>
    <row r="8348" spans="3:3">
      <c r="C8348" s="14"/>
    </row>
    <row r="8349" spans="3:3">
      <c r="C8349" s="14"/>
    </row>
    <row r="8350" spans="3:3">
      <c r="C8350" s="14"/>
    </row>
    <row r="8351" spans="3:3">
      <c r="C8351" s="14"/>
    </row>
    <row r="8352" spans="3:3">
      <c r="C8352" s="14"/>
    </row>
    <row r="8353" spans="3:3">
      <c r="C8353" s="14"/>
    </row>
    <row r="8354" spans="3:3">
      <c r="C8354" s="14"/>
    </row>
    <row r="8355" spans="3:3">
      <c r="C8355" s="14"/>
    </row>
    <row r="8356" spans="3:3">
      <c r="C8356" s="14"/>
    </row>
    <row r="8357" spans="3:3">
      <c r="C8357" s="14"/>
    </row>
    <row r="8358" spans="3:3">
      <c r="C8358" s="14"/>
    </row>
    <row r="8359" spans="3:3">
      <c r="C8359" s="14"/>
    </row>
    <row r="8360" spans="3:3">
      <c r="C8360" s="14"/>
    </row>
    <row r="8361" spans="3:3">
      <c r="C8361" s="14"/>
    </row>
    <row r="8362" spans="3:3">
      <c r="C8362" s="14"/>
    </row>
    <row r="8363" spans="3:3">
      <c r="C8363" s="14"/>
    </row>
    <row r="8364" spans="3:3">
      <c r="C8364" s="14"/>
    </row>
    <row r="8365" spans="3:3">
      <c r="C8365" s="14"/>
    </row>
    <row r="8366" spans="3:3">
      <c r="C8366" s="14"/>
    </row>
    <row r="8367" spans="3:3">
      <c r="C8367" s="14"/>
    </row>
    <row r="8368" spans="3:3">
      <c r="C8368" s="14"/>
    </row>
    <row r="8369" spans="3:3">
      <c r="C8369" s="14"/>
    </row>
    <row r="8370" spans="3:3">
      <c r="C8370" s="14"/>
    </row>
    <row r="8371" spans="3:3">
      <c r="C8371" s="14"/>
    </row>
    <row r="8372" spans="3:3">
      <c r="C8372" s="14"/>
    </row>
    <row r="8373" spans="3:3">
      <c r="C8373" s="14"/>
    </row>
    <row r="8374" spans="3:3">
      <c r="C8374" s="14"/>
    </row>
    <row r="8375" spans="3:3">
      <c r="C8375" s="14"/>
    </row>
    <row r="8376" spans="3:3">
      <c r="C8376" s="14"/>
    </row>
    <row r="8377" spans="3:3">
      <c r="C8377" s="14"/>
    </row>
    <row r="8378" spans="3:3">
      <c r="C8378" s="14"/>
    </row>
    <row r="8379" spans="3:3">
      <c r="C8379" s="14"/>
    </row>
    <row r="8380" spans="3:3">
      <c r="C8380" s="14"/>
    </row>
    <row r="8381" spans="3:3">
      <c r="C8381" s="14"/>
    </row>
    <row r="8382" spans="3:3">
      <c r="C8382" s="14"/>
    </row>
    <row r="8383" spans="3:3">
      <c r="C8383" s="14"/>
    </row>
    <row r="8384" spans="3:3">
      <c r="C8384" s="14"/>
    </row>
    <row r="8385" spans="3:3">
      <c r="C8385" s="14"/>
    </row>
    <row r="8386" spans="3:3">
      <c r="C8386" s="14"/>
    </row>
    <row r="8387" spans="3:3">
      <c r="C8387" s="14"/>
    </row>
    <row r="8388" spans="3:3">
      <c r="C8388" s="14"/>
    </row>
    <row r="8389" spans="3:3">
      <c r="C8389" s="14"/>
    </row>
    <row r="8390" spans="3:3">
      <c r="C8390" s="14"/>
    </row>
    <row r="8391" spans="3:3">
      <c r="C8391" s="14"/>
    </row>
    <row r="8392" spans="3:3">
      <c r="C8392" s="14"/>
    </row>
    <row r="8393" spans="3:3">
      <c r="C8393" s="14"/>
    </row>
    <row r="8394" spans="3:3">
      <c r="C8394" s="14"/>
    </row>
    <row r="8395" spans="3:3">
      <c r="C8395" s="14"/>
    </row>
    <row r="8396" spans="3:3">
      <c r="C8396" s="14"/>
    </row>
    <row r="8397" spans="3:3">
      <c r="C8397" s="14"/>
    </row>
    <row r="8398" spans="3:3">
      <c r="C8398" s="14"/>
    </row>
    <row r="8399" spans="3:3">
      <c r="C8399" s="14"/>
    </row>
    <row r="8400" spans="3:3">
      <c r="C8400" s="14"/>
    </row>
    <row r="8401" spans="3:3">
      <c r="C8401" s="14"/>
    </row>
    <row r="8402" spans="3:3">
      <c r="C8402" s="14"/>
    </row>
    <row r="8403" spans="3:3">
      <c r="C8403" s="14"/>
    </row>
    <row r="8404" spans="3:3">
      <c r="C8404" s="14"/>
    </row>
    <row r="8405" spans="3:3">
      <c r="C8405" s="14"/>
    </row>
    <row r="8406" spans="3:3">
      <c r="C8406" s="14"/>
    </row>
    <row r="8407" spans="3:3">
      <c r="C8407" s="14"/>
    </row>
    <row r="8408" spans="3:3">
      <c r="C8408" s="14"/>
    </row>
    <row r="8409" spans="3:3">
      <c r="C8409" s="14"/>
    </row>
    <row r="8410" spans="3:3">
      <c r="C8410" s="14"/>
    </row>
    <row r="8411" spans="3:3">
      <c r="C8411" s="14"/>
    </row>
    <row r="8412" spans="3:3">
      <c r="C8412" s="14"/>
    </row>
    <row r="8413" spans="3:3">
      <c r="C8413" s="14"/>
    </row>
    <row r="8414" spans="3:3">
      <c r="C8414" s="14"/>
    </row>
    <row r="8415" spans="3:3">
      <c r="C8415" s="14"/>
    </row>
    <row r="8416" spans="3:3">
      <c r="C8416" s="14"/>
    </row>
    <row r="8417" spans="3:3">
      <c r="C8417" s="14"/>
    </row>
    <row r="8418" spans="3:3">
      <c r="C8418" s="14"/>
    </row>
    <row r="8419" spans="3:3">
      <c r="C8419" s="14"/>
    </row>
    <row r="8420" spans="3:3">
      <c r="C8420" s="14"/>
    </row>
    <row r="8421" spans="3:3">
      <c r="C8421" s="14"/>
    </row>
    <row r="8422" spans="3:3">
      <c r="C8422" s="14"/>
    </row>
    <row r="8423" spans="3:3">
      <c r="C8423" s="14"/>
    </row>
    <row r="8424" spans="3:3">
      <c r="C8424" s="14"/>
    </row>
    <row r="8425" spans="3:3">
      <c r="C8425" s="14"/>
    </row>
    <row r="8426" spans="3:3">
      <c r="C8426" s="14"/>
    </row>
    <row r="8427" spans="3:3">
      <c r="C8427" s="14"/>
    </row>
    <row r="8428" spans="3:3">
      <c r="C8428" s="14"/>
    </row>
    <row r="8429" spans="3:3">
      <c r="C8429" s="14"/>
    </row>
    <row r="8430" spans="3:3">
      <c r="C8430" s="14"/>
    </row>
    <row r="8431" spans="3:3">
      <c r="C8431" s="14"/>
    </row>
    <row r="8432" spans="3:3">
      <c r="C8432" s="14"/>
    </row>
    <row r="8433" spans="3:3">
      <c r="C8433" s="14"/>
    </row>
    <row r="8434" spans="3:3">
      <c r="C8434" s="14"/>
    </row>
    <row r="8435" spans="3:3">
      <c r="C8435" s="14"/>
    </row>
    <row r="8436" spans="3:3">
      <c r="C8436" s="14"/>
    </row>
    <row r="8437" spans="3:3">
      <c r="C8437" s="14"/>
    </row>
    <row r="8438" spans="3:3">
      <c r="C8438" s="14"/>
    </row>
    <row r="8439" spans="3:3">
      <c r="C8439" s="14"/>
    </row>
    <row r="8440" spans="3:3">
      <c r="C8440" s="14"/>
    </row>
    <row r="8441" spans="3:3">
      <c r="C8441" s="14"/>
    </row>
    <row r="8442" spans="3:3">
      <c r="C8442" s="14"/>
    </row>
    <row r="8443" spans="3:3">
      <c r="C8443" s="14"/>
    </row>
    <row r="8444" spans="3:3">
      <c r="C8444" s="14"/>
    </row>
    <row r="8445" spans="3:3">
      <c r="C8445" s="14"/>
    </row>
    <row r="8446" spans="3:3">
      <c r="C8446" s="14"/>
    </row>
    <row r="8447" spans="3:3">
      <c r="C8447" s="14"/>
    </row>
    <row r="8448" spans="3:3">
      <c r="C8448" s="14"/>
    </row>
    <row r="8449" spans="3:3">
      <c r="C8449" s="14"/>
    </row>
    <row r="8450" spans="3:3">
      <c r="C8450" s="14"/>
    </row>
    <row r="8451" spans="3:3">
      <c r="C8451" s="14"/>
    </row>
    <row r="8452" spans="3:3">
      <c r="C8452" s="14"/>
    </row>
    <row r="8453" spans="3:3">
      <c r="C8453" s="14"/>
    </row>
    <row r="8454" spans="3:3">
      <c r="C8454" s="14"/>
    </row>
    <row r="8455" spans="3:3">
      <c r="C8455" s="14"/>
    </row>
    <row r="8456" spans="3:3">
      <c r="C8456" s="14"/>
    </row>
    <row r="8457" spans="3:3">
      <c r="C8457" s="14"/>
    </row>
    <row r="8458" spans="3:3">
      <c r="C8458" s="14"/>
    </row>
    <row r="8459" spans="3:3">
      <c r="C8459" s="14"/>
    </row>
    <row r="8460" spans="3:3">
      <c r="C8460" s="14"/>
    </row>
    <row r="8461" spans="3:3">
      <c r="C8461" s="14"/>
    </row>
    <row r="8462" spans="3:3">
      <c r="C8462" s="14"/>
    </row>
    <row r="8463" spans="3:3">
      <c r="C8463" s="14"/>
    </row>
    <row r="8464" spans="3:3">
      <c r="C8464" s="14"/>
    </row>
    <row r="8465" spans="3:3">
      <c r="C8465" s="14"/>
    </row>
    <row r="8466" spans="3:3">
      <c r="C8466" s="14"/>
    </row>
    <row r="8467" spans="3:3">
      <c r="C8467" s="14"/>
    </row>
    <row r="8468" spans="3:3">
      <c r="C8468" s="14"/>
    </row>
    <row r="8469" spans="3:3">
      <c r="C8469" s="14"/>
    </row>
    <row r="8470" spans="3:3">
      <c r="C8470" s="14"/>
    </row>
    <row r="8471" spans="3:3">
      <c r="C8471" s="14"/>
    </row>
    <row r="8472" spans="3:3">
      <c r="C8472" s="14"/>
    </row>
    <row r="8473" spans="3:3">
      <c r="C8473" s="14"/>
    </row>
    <row r="8474" spans="3:3">
      <c r="C8474" s="14"/>
    </row>
    <row r="8475" spans="3:3">
      <c r="C8475" s="14"/>
    </row>
    <row r="8476" spans="3:3">
      <c r="C8476" s="14"/>
    </row>
    <row r="8477" spans="3:3">
      <c r="C8477" s="14"/>
    </row>
    <row r="8478" spans="3:3">
      <c r="C8478" s="14"/>
    </row>
    <row r="8479" spans="3:3">
      <c r="C8479" s="14"/>
    </row>
    <row r="8480" spans="3:3">
      <c r="C8480" s="14"/>
    </row>
    <row r="8481" spans="3:3">
      <c r="C8481" s="14"/>
    </row>
    <row r="8482" spans="3:3">
      <c r="C8482" s="14"/>
    </row>
    <row r="8483" spans="3:3">
      <c r="C8483" s="14"/>
    </row>
    <row r="8484" spans="3:3">
      <c r="C8484" s="14"/>
    </row>
    <row r="8485" spans="3:3">
      <c r="C8485" s="14"/>
    </row>
    <row r="8486" spans="3:3">
      <c r="C8486" s="14"/>
    </row>
    <row r="8487" spans="3:3">
      <c r="C8487" s="14"/>
    </row>
    <row r="8488" spans="3:3">
      <c r="C8488" s="14"/>
    </row>
    <row r="8489" spans="3:3">
      <c r="C8489" s="14"/>
    </row>
    <row r="8490" spans="3:3">
      <c r="C8490" s="14"/>
    </row>
    <row r="8491" spans="3:3">
      <c r="C8491" s="14"/>
    </row>
    <row r="8492" spans="3:3">
      <c r="C8492" s="14"/>
    </row>
    <row r="8493" spans="3:3">
      <c r="C8493" s="14"/>
    </row>
    <row r="8494" spans="3:3">
      <c r="C8494" s="14"/>
    </row>
    <row r="8495" spans="3:3">
      <c r="C8495" s="14"/>
    </row>
    <row r="8496" spans="3:3">
      <c r="C8496" s="14"/>
    </row>
    <row r="8497" spans="3:3">
      <c r="C8497" s="14"/>
    </row>
    <row r="8498" spans="3:3">
      <c r="C8498" s="14"/>
    </row>
    <row r="8499" spans="3:3">
      <c r="C8499" s="14"/>
    </row>
    <row r="8500" spans="3:3">
      <c r="C8500" s="14"/>
    </row>
    <row r="8501" spans="3:3">
      <c r="C8501" s="14"/>
    </row>
    <row r="8502" spans="3:3">
      <c r="C8502" s="14"/>
    </row>
    <row r="8503" spans="3:3">
      <c r="C8503" s="14"/>
    </row>
    <row r="8504" spans="3:3">
      <c r="C8504" s="14"/>
    </row>
    <row r="8505" spans="3:3">
      <c r="C8505" s="14"/>
    </row>
    <row r="8506" spans="3:3">
      <c r="C8506" s="14"/>
    </row>
    <row r="8507" spans="3:3">
      <c r="C8507" s="14"/>
    </row>
    <row r="8508" spans="3:3">
      <c r="C8508" s="14"/>
    </row>
    <row r="8509" spans="3:3">
      <c r="C8509" s="14"/>
    </row>
    <row r="8510" spans="3:3">
      <c r="C8510" s="14"/>
    </row>
    <row r="8511" spans="3:3">
      <c r="C8511" s="14"/>
    </row>
    <row r="8512" spans="3:3">
      <c r="C8512" s="14"/>
    </row>
    <row r="8513" spans="3:3">
      <c r="C8513" s="14"/>
    </row>
    <row r="8514" spans="3:3">
      <c r="C8514" s="14"/>
    </row>
    <row r="8515" spans="3:3">
      <c r="C8515" s="14"/>
    </row>
    <row r="8516" spans="3:3">
      <c r="C8516" s="14"/>
    </row>
    <row r="8517" spans="3:3">
      <c r="C8517" s="14"/>
    </row>
    <row r="8518" spans="3:3">
      <c r="C8518" s="14"/>
    </row>
    <row r="8519" spans="3:3">
      <c r="C8519" s="14"/>
    </row>
    <row r="8520" spans="3:3">
      <c r="C8520" s="14"/>
    </row>
    <row r="8521" spans="3:3">
      <c r="C8521" s="14"/>
    </row>
    <row r="8522" spans="3:3">
      <c r="C8522" s="14"/>
    </row>
    <row r="8523" spans="3:3">
      <c r="C8523" s="14"/>
    </row>
    <row r="8524" spans="3:3">
      <c r="C8524" s="14"/>
    </row>
    <row r="8525" spans="3:3">
      <c r="C8525" s="14"/>
    </row>
    <row r="8526" spans="3:3">
      <c r="C8526" s="14"/>
    </row>
    <row r="8527" spans="3:3">
      <c r="C8527" s="14"/>
    </row>
    <row r="8528" spans="3:3">
      <c r="C8528" s="14"/>
    </row>
    <row r="8529" spans="3:3">
      <c r="C8529" s="14"/>
    </row>
    <row r="8530" spans="3:3">
      <c r="C8530" s="14"/>
    </row>
    <row r="8531" spans="3:3">
      <c r="C8531" s="14"/>
    </row>
    <row r="8532" spans="3:3">
      <c r="C8532" s="14"/>
    </row>
    <row r="8533" spans="3:3">
      <c r="C8533" s="14"/>
    </row>
    <row r="8534" spans="3:3">
      <c r="C8534" s="14"/>
    </row>
    <row r="8535" spans="3:3">
      <c r="C8535" s="14"/>
    </row>
    <row r="8536" spans="3:3">
      <c r="C8536" s="14"/>
    </row>
    <row r="8537" spans="3:3">
      <c r="C8537" s="14"/>
    </row>
    <row r="8538" spans="3:3">
      <c r="C8538" s="14"/>
    </row>
    <row r="8539" spans="3:3">
      <c r="C8539" s="14"/>
    </row>
    <row r="8540" spans="3:3">
      <c r="C8540" s="14"/>
    </row>
    <row r="8541" spans="3:3">
      <c r="C8541" s="14"/>
    </row>
    <row r="8542" spans="3:3">
      <c r="C8542" s="14"/>
    </row>
    <row r="8543" spans="3:3">
      <c r="C8543" s="14"/>
    </row>
    <row r="8544" spans="3:3">
      <c r="C8544" s="14"/>
    </row>
    <row r="8545" spans="3:3">
      <c r="C8545" s="14"/>
    </row>
    <row r="8546" spans="3:3">
      <c r="C8546" s="14"/>
    </row>
    <row r="8547" spans="3:3">
      <c r="C8547" s="14"/>
    </row>
    <row r="8548" spans="3:3">
      <c r="C8548" s="14"/>
    </row>
    <row r="8549" spans="3:3">
      <c r="C8549" s="14"/>
    </row>
    <row r="8550" spans="3:3">
      <c r="C8550" s="14"/>
    </row>
    <row r="8551" spans="3:3">
      <c r="C8551" s="14"/>
    </row>
    <row r="8552" spans="3:3">
      <c r="C8552" s="14"/>
    </row>
    <row r="8553" spans="3:3">
      <c r="C8553" s="14"/>
    </row>
    <row r="8554" spans="3:3">
      <c r="C8554" s="14"/>
    </row>
    <row r="8555" spans="3:3">
      <c r="C8555" s="14"/>
    </row>
    <row r="8556" spans="3:3">
      <c r="C8556" s="14"/>
    </row>
    <row r="8557" spans="3:3">
      <c r="C8557" s="14"/>
    </row>
    <row r="8558" spans="3:3">
      <c r="C8558" s="14"/>
    </row>
    <row r="8559" spans="3:3">
      <c r="C8559" s="14"/>
    </row>
    <row r="8560" spans="3:3">
      <c r="C8560" s="14"/>
    </row>
    <row r="8561" spans="3:3">
      <c r="C8561" s="14"/>
    </row>
    <row r="8562" spans="3:3">
      <c r="C8562" s="14"/>
    </row>
    <row r="8563" spans="3:3">
      <c r="C8563" s="14"/>
    </row>
    <row r="8564" spans="3:3">
      <c r="C8564" s="14"/>
    </row>
    <row r="8565" spans="3:3">
      <c r="C8565" s="14"/>
    </row>
    <row r="8566" spans="3:3">
      <c r="C8566" s="14"/>
    </row>
    <row r="8567" spans="3:3">
      <c r="C8567" s="14"/>
    </row>
    <row r="8568" spans="3:3">
      <c r="C8568" s="14"/>
    </row>
    <row r="8569" spans="3:3">
      <c r="C8569" s="14"/>
    </row>
    <row r="8570" spans="3:3">
      <c r="C8570" s="14"/>
    </row>
    <row r="8571" spans="3:3">
      <c r="C8571" s="14"/>
    </row>
    <row r="8572" spans="3:3">
      <c r="C8572" s="14"/>
    </row>
    <row r="8573" spans="3:3">
      <c r="C8573" s="14"/>
    </row>
    <row r="8574" spans="3:3">
      <c r="C8574" s="14"/>
    </row>
    <row r="8575" spans="3:3">
      <c r="C8575" s="14"/>
    </row>
    <row r="8576" spans="3:3">
      <c r="C8576" s="14"/>
    </row>
    <row r="8577" spans="3:3">
      <c r="C8577" s="14"/>
    </row>
    <row r="8578" spans="3:3">
      <c r="C8578" s="14"/>
    </row>
    <row r="8579" spans="3:3">
      <c r="C8579" s="14"/>
    </row>
    <row r="8580" spans="3:3">
      <c r="C8580" s="14"/>
    </row>
    <row r="8581" spans="3:3">
      <c r="C8581" s="14"/>
    </row>
    <row r="8582" spans="3:3">
      <c r="C8582" s="14"/>
    </row>
    <row r="8583" spans="3:3">
      <c r="C8583" s="14"/>
    </row>
    <row r="8584" spans="3:3">
      <c r="C8584" s="14"/>
    </row>
    <row r="8585" spans="3:3">
      <c r="C8585" s="14"/>
    </row>
    <row r="8586" spans="3:3">
      <c r="C8586" s="14"/>
    </row>
    <row r="8587" spans="3:3">
      <c r="C8587" s="14"/>
    </row>
    <row r="8588" spans="3:3">
      <c r="C8588" s="14"/>
    </row>
    <row r="8589" spans="3:3">
      <c r="C8589" s="14"/>
    </row>
    <row r="8590" spans="3:3">
      <c r="C8590" s="14"/>
    </row>
    <row r="8591" spans="3:3">
      <c r="C8591" s="14"/>
    </row>
    <row r="8592" spans="3:3">
      <c r="C8592" s="14"/>
    </row>
    <row r="8593" spans="3:3">
      <c r="C8593" s="14"/>
    </row>
    <row r="8594" spans="3:3">
      <c r="C8594" s="14"/>
    </row>
    <row r="8595" spans="3:3">
      <c r="C8595" s="14"/>
    </row>
    <row r="8596" spans="3:3">
      <c r="C8596" s="14"/>
    </row>
    <row r="8597" spans="3:3">
      <c r="C8597" s="14"/>
    </row>
    <row r="8598" spans="3:3">
      <c r="C8598" s="14"/>
    </row>
    <row r="8599" spans="3:3">
      <c r="C8599" s="14"/>
    </row>
    <row r="8600" spans="3:3">
      <c r="C8600" s="14"/>
    </row>
    <row r="8601" spans="3:3">
      <c r="C8601" s="14"/>
    </row>
    <row r="8602" spans="3:3">
      <c r="C8602" s="14"/>
    </row>
    <row r="8603" spans="3:3">
      <c r="C8603" s="14"/>
    </row>
    <row r="8604" spans="3:3">
      <c r="C8604" s="14"/>
    </row>
    <row r="8605" spans="3:3">
      <c r="C8605" s="14"/>
    </row>
    <row r="8606" spans="3:3">
      <c r="C8606" s="14"/>
    </row>
    <row r="8607" spans="3:3">
      <c r="C8607" s="14"/>
    </row>
    <row r="8608" spans="3:3">
      <c r="C8608" s="14"/>
    </row>
    <row r="8609" spans="3:3">
      <c r="C8609" s="14"/>
    </row>
    <row r="8610" spans="3:3">
      <c r="C8610" s="14"/>
    </row>
    <row r="8611" spans="3:3">
      <c r="C8611" s="14"/>
    </row>
    <row r="8612" spans="3:3">
      <c r="C8612" s="14"/>
    </row>
    <row r="8613" spans="3:3">
      <c r="C8613" s="14"/>
    </row>
    <row r="8614" spans="3:3">
      <c r="C8614" s="14"/>
    </row>
    <row r="8615" spans="3:3">
      <c r="C8615" s="14"/>
    </row>
    <row r="8616" spans="3:3">
      <c r="C8616" s="14"/>
    </row>
    <row r="8617" spans="3:3">
      <c r="C8617" s="14"/>
    </row>
    <row r="8618" spans="3:3">
      <c r="C8618" s="14"/>
    </row>
    <row r="8619" spans="3:3">
      <c r="C8619" s="14"/>
    </row>
    <row r="8620" spans="3:3">
      <c r="C8620" s="14"/>
    </row>
    <row r="8621" spans="3:3">
      <c r="C8621" s="14"/>
    </row>
    <row r="8622" spans="3:3">
      <c r="C8622" s="14"/>
    </row>
    <row r="8623" spans="3:3">
      <c r="C8623" s="14"/>
    </row>
    <row r="8624" spans="3:3">
      <c r="C8624" s="14"/>
    </row>
    <row r="8625" spans="3:3">
      <c r="C8625" s="14"/>
    </row>
    <row r="8626" spans="3:3">
      <c r="C8626" s="14"/>
    </row>
    <row r="8627" spans="3:3">
      <c r="C8627" s="14"/>
    </row>
    <row r="8628" spans="3:3">
      <c r="C8628" s="14"/>
    </row>
    <row r="8629" spans="3:3">
      <c r="C8629" s="14"/>
    </row>
    <row r="8630" spans="3:3">
      <c r="C8630" s="14"/>
    </row>
    <row r="8631" spans="3:3">
      <c r="C8631" s="14"/>
    </row>
    <row r="8632" spans="3:3">
      <c r="C8632" s="14"/>
    </row>
    <row r="8633" spans="3:3">
      <c r="C8633" s="14"/>
    </row>
    <row r="8634" spans="3:3">
      <c r="C8634" s="14"/>
    </row>
    <row r="8635" spans="3:3">
      <c r="C8635" s="14"/>
    </row>
    <row r="8636" spans="3:3">
      <c r="C8636" s="14"/>
    </row>
    <row r="8637" spans="3:3">
      <c r="C8637" s="14"/>
    </row>
    <row r="8638" spans="3:3">
      <c r="C8638" s="14"/>
    </row>
    <row r="8639" spans="3:3">
      <c r="C8639" s="14"/>
    </row>
    <row r="8640" spans="3:3">
      <c r="C8640" s="14"/>
    </row>
    <row r="8641" spans="3:3">
      <c r="C8641" s="14"/>
    </row>
    <row r="8642" spans="3:3">
      <c r="C8642" s="14"/>
    </row>
    <row r="8643" spans="3:3">
      <c r="C8643" s="14"/>
    </row>
    <row r="8644" spans="3:3">
      <c r="C8644" s="14"/>
    </row>
    <row r="8645" spans="3:3">
      <c r="C8645" s="14"/>
    </row>
    <row r="8646" spans="3:3">
      <c r="C8646" s="14"/>
    </row>
    <row r="8647" spans="3:3">
      <c r="C8647" s="14"/>
    </row>
    <row r="8648" spans="3:3">
      <c r="C8648" s="14"/>
    </row>
    <row r="8649" spans="3:3">
      <c r="C8649" s="14"/>
    </row>
    <row r="8650" spans="3:3">
      <c r="C8650" s="14"/>
    </row>
    <row r="8651" spans="3:3">
      <c r="C8651" s="14"/>
    </row>
    <row r="8652" spans="3:3">
      <c r="C8652" s="14"/>
    </row>
    <row r="8653" spans="3:3">
      <c r="C8653" s="14"/>
    </row>
    <row r="8654" spans="3:3">
      <c r="C8654" s="14"/>
    </row>
    <row r="8655" spans="3:3">
      <c r="C8655" s="14"/>
    </row>
    <row r="8656" spans="3:3">
      <c r="C8656" s="14"/>
    </row>
    <row r="8657" spans="3:3">
      <c r="C8657" s="14"/>
    </row>
    <row r="8658" spans="3:3">
      <c r="C8658" s="14"/>
    </row>
    <row r="8659" spans="3:3">
      <c r="C8659" s="14"/>
    </row>
    <row r="8660" spans="3:3">
      <c r="C8660" s="14"/>
    </row>
    <row r="8661" spans="3:3">
      <c r="C8661" s="14"/>
    </row>
    <row r="8662" spans="3:3">
      <c r="C8662" s="14"/>
    </row>
    <row r="8663" spans="3:3">
      <c r="C8663" s="14"/>
    </row>
    <row r="8664" spans="3:3">
      <c r="C8664" s="14"/>
    </row>
    <row r="8665" spans="3:3">
      <c r="C8665" s="14"/>
    </row>
    <row r="8666" spans="3:3">
      <c r="C8666" s="14"/>
    </row>
    <row r="8667" spans="3:3">
      <c r="C8667" s="14"/>
    </row>
    <row r="8668" spans="3:3">
      <c r="C8668" s="14"/>
    </row>
    <row r="8669" spans="3:3">
      <c r="C8669" s="14"/>
    </row>
    <row r="8670" spans="3:3">
      <c r="C8670" s="14"/>
    </row>
    <row r="8671" spans="3:3">
      <c r="C8671" s="14"/>
    </row>
    <row r="8672" spans="3:3">
      <c r="C8672" s="14"/>
    </row>
    <row r="8673" spans="3:3">
      <c r="C8673" s="14"/>
    </row>
    <row r="8674" spans="3:3">
      <c r="C8674" s="14"/>
    </row>
    <row r="8675" spans="3:3">
      <c r="C8675" s="14"/>
    </row>
    <row r="8676" spans="3:3">
      <c r="C8676" s="14"/>
    </row>
    <row r="8677" spans="3:3">
      <c r="C8677" s="14"/>
    </row>
    <row r="8678" spans="3:3">
      <c r="C8678" s="14"/>
    </row>
    <row r="8679" spans="3:3">
      <c r="C8679" s="14"/>
    </row>
    <row r="8680" spans="3:3">
      <c r="C8680" s="14"/>
    </row>
    <row r="8681" spans="3:3">
      <c r="C8681" s="14"/>
    </row>
    <row r="8682" spans="3:3">
      <c r="C8682" s="14"/>
    </row>
    <row r="8683" spans="3:3">
      <c r="C8683" s="14"/>
    </row>
    <row r="8684" spans="3:3">
      <c r="C8684" s="14"/>
    </row>
    <row r="8685" spans="3:3">
      <c r="C8685" s="14"/>
    </row>
    <row r="8686" spans="3:3">
      <c r="C8686" s="14"/>
    </row>
    <row r="8687" spans="3:3">
      <c r="C8687" s="14"/>
    </row>
    <row r="8688" spans="3:3">
      <c r="C8688" s="14"/>
    </row>
    <row r="8689" spans="3:3">
      <c r="C8689" s="14"/>
    </row>
    <row r="8690" spans="3:3">
      <c r="C8690" s="14"/>
    </row>
    <row r="8691" spans="3:3">
      <c r="C8691" s="14"/>
    </row>
    <row r="8692" spans="3:3">
      <c r="C8692" s="14"/>
    </row>
    <row r="8693" spans="3:3">
      <c r="C8693" s="14"/>
    </row>
    <row r="8694" spans="3:3">
      <c r="C8694" s="14"/>
    </row>
    <row r="8695" spans="3:3">
      <c r="C8695" s="14"/>
    </row>
    <row r="8696" spans="3:3">
      <c r="C8696" s="14"/>
    </row>
    <row r="8697" spans="3:3">
      <c r="C8697" s="14"/>
    </row>
    <row r="8698" spans="3:3">
      <c r="C8698" s="14"/>
    </row>
    <row r="8699" spans="3:3">
      <c r="C8699" s="14"/>
    </row>
    <row r="8700" spans="3:3">
      <c r="C8700" s="14"/>
    </row>
    <row r="8701" spans="3:3">
      <c r="C8701" s="14"/>
    </row>
    <row r="8702" spans="3:3">
      <c r="C8702" s="14"/>
    </row>
    <row r="8703" spans="3:3">
      <c r="C8703" s="14"/>
    </row>
    <row r="8704" spans="3:3">
      <c r="C8704" s="14"/>
    </row>
    <row r="8705" spans="3:3">
      <c r="C8705" s="14"/>
    </row>
    <row r="8706" spans="3:3">
      <c r="C8706" s="14"/>
    </row>
    <row r="8707" spans="3:3">
      <c r="C8707" s="14"/>
    </row>
    <row r="8708" spans="3:3">
      <c r="C8708" s="14"/>
    </row>
    <row r="8709" spans="3:3">
      <c r="C8709" s="14"/>
    </row>
    <row r="8710" spans="3:3">
      <c r="C8710" s="14"/>
    </row>
    <row r="8711" spans="3:3">
      <c r="C8711" s="14"/>
    </row>
    <row r="8712" spans="3:3">
      <c r="C8712" s="14"/>
    </row>
    <row r="8713" spans="3:3">
      <c r="C8713" s="14"/>
    </row>
    <row r="8714" spans="3:3">
      <c r="C8714" s="14"/>
    </row>
    <row r="8715" spans="3:3">
      <c r="C8715" s="14"/>
    </row>
    <row r="8716" spans="3:3">
      <c r="C8716" s="14"/>
    </row>
    <row r="8717" spans="3:3">
      <c r="C8717" s="14"/>
    </row>
    <row r="8718" spans="3:3">
      <c r="C8718" s="14"/>
    </row>
    <row r="8719" spans="3:3">
      <c r="C8719" s="14"/>
    </row>
    <row r="8720" spans="3:3">
      <c r="C8720" s="14"/>
    </row>
    <row r="8721" spans="3:3">
      <c r="C8721" s="14"/>
    </row>
    <row r="8722" spans="3:3">
      <c r="C8722" s="14"/>
    </row>
    <row r="8723" spans="3:3">
      <c r="C8723" s="14"/>
    </row>
    <row r="8724" spans="3:3">
      <c r="C8724" s="14"/>
    </row>
    <row r="8725" spans="3:3">
      <c r="C8725" s="14"/>
    </row>
    <row r="8726" spans="3:3">
      <c r="C8726" s="14"/>
    </row>
    <row r="8727" spans="3:3">
      <c r="C8727" s="14"/>
    </row>
    <row r="8728" spans="3:3">
      <c r="C8728" s="14"/>
    </row>
    <row r="8729" spans="3:3">
      <c r="C8729" s="14"/>
    </row>
    <row r="8730" spans="3:3">
      <c r="C8730" s="14"/>
    </row>
    <row r="8731" spans="3:3">
      <c r="C8731" s="14"/>
    </row>
    <row r="8732" spans="3:3">
      <c r="C8732" s="14"/>
    </row>
    <row r="8733" spans="3:3">
      <c r="C8733" s="14"/>
    </row>
    <row r="8734" spans="3:3">
      <c r="C8734" s="14"/>
    </row>
    <row r="8735" spans="3:3">
      <c r="C8735" s="14"/>
    </row>
    <row r="8736" spans="3:3">
      <c r="C8736" s="14"/>
    </row>
    <row r="8737" spans="3:3">
      <c r="C8737" s="14"/>
    </row>
    <row r="8738" spans="3:3">
      <c r="C8738" s="14"/>
    </row>
    <row r="8739" spans="3:3">
      <c r="C8739" s="14"/>
    </row>
    <row r="8740" spans="3:3">
      <c r="C8740" s="14"/>
    </row>
    <row r="8741" spans="3:3">
      <c r="C8741" s="14"/>
    </row>
    <row r="8742" spans="3:3">
      <c r="C8742" s="14"/>
    </row>
    <row r="8743" spans="3:3">
      <c r="C8743" s="14"/>
    </row>
    <row r="8744" spans="3:3">
      <c r="C8744" s="14"/>
    </row>
    <row r="8745" spans="3:3">
      <c r="C8745" s="14"/>
    </row>
    <row r="8746" spans="3:3">
      <c r="C8746" s="14"/>
    </row>
    <row r="8747" spans="3:3">
      <c r="C8747" s="14"/>
    </row>
    <row r="8748" spans="3:3">
      <c r="C8748" s="14"/>
    </row>
    <row r="8749" spans="3:3">
      <c r="C8749" s="14"/>
    </row>
    <row r="8750" spans="3:3">
      <c r="C8750" s="14"/>
    </row>
    <row r="8751" spans="3:3">
      <c r="C8751" s="14"/>
    </row>
    <row r="8752" spans="3:3">
      <c r="C8752" s="14"/>
    </row>
    <row r="8753" spans="3:3">
      <c r="C8753" s="14"/>
    </row>
    <row r="8754" spans="3:3">
      <c r="C8754" s="14"/>
    </row>
    <row r="8755" spans="3:3">
      <c r="C8755" s="14"/>
    </row>
    <row r="8756" spans="3:3">
      <c r="C8756" s="14"/>
    </row>
    <row r="8757" spans="3:3">
      <c r="C8757" s="14"/>
    </row>
    <row r="8758" spans="3:3">
      <c r="C8758" s="14"/>
    </row>
    <row r="8759" spans="3:3">
      <c r="C8759" s="14"/>
    </row>
    <row r="8760" spans="3:3">
      <c r="C8760" s="14"/>
    </row>
    <row r="8761" spans="3:3">
      <c r="C8761" s="14"/>
    </row>
    <row r="8762" spans="3:3">
      <c r="C8762" s="14"/>
    </row>
    <row r="8763" spans="3:3">
      <c r="C8763" s="14"/>
    </row>
    <row r="8764" spans="3:3">
      <c r="C8764" s="14"/>
    </row>
    <row r="8765" spans="3:3">
      <c r="C8765" s="14"/>
    </row>
    <row r="8766" spans="3:3">
      <c r="C8766" s="14"/>
    </row>
    <row r="8767" spans="3:3">
      <c r="C8767" s="14"/>
    </row>
    <row r="8768" spans="3:3">
      <c r="C8768" s="14"/>
    </row>
    <row r="8769" spans="3:3">
      <c r="C8769" s="14"/>
    </row>
    <row r="8770" spans="3:3">
      <c r="C8770" s="14"/>
    </row>
    <row r="8771" spans="3:3">
      <c r="C8771" s="14"/>
    </row>
    <row r="8772" spans="3:3">
      <c r="C8772" s="14"/>
    </row>
    <row r="8773" spans="3:3">
      <c r="C8773" s="14"/>
    </row>
    <row r="8774" spans="3:3">
      <c r="C8774" s="14"/>
    </row>
    <row r="8775" spans="3:3">
      <c r="C8775" s="14"/>
    </row>
    <row r="8776" spans="3:3">
      <c r="C8776" s="14"/>
    </row>
    <row r="8777" spans="3:3">
      <c r="C8777" s="14"/>
    </row>
    <row r="8778" spans="3:3">
      <c r="C8778" s="14"/>
    </row>
    <row r="8779" spans="3:3">
      <c r="C8779" s="14"/>
    </row>
    <row r="8780" spans="3:3">
      <c r="C8780" s="14"/>
    </row>
    <row r="8781" spans="3:3">
      <c r="C8781" s="14"/>
    </row>
    <row r="8782" spans="3:3">
      <c r="C8782" s="14"/>
    </row>
    <row r="8783" spans="3:3">
      <c r="C8783" s="14"/>
    </row>
    <row r="8784" spans="3:3">
      <c r="C8784" s="14"/>
    </row>
    <row r="8785" spans="3:3">
      <c r="C8785" s="14"/>
    </row>
    <row r="8786" spans="3:3">
      <c r="C8786" s="14"/>
    </row>
    <row r="8787" spans="3:3">
      <c r="C8787" s="14"/>
    </row>
    <row r="8788" spans="3:3">
      <c r="C8788" s="14"/>
    </row>
    <row r="8789" spans="3:3">
      <c r="C8789" s="14"/>
    </row>
    <row r="8790" spans="3:3">
      <c r="C8790" s="14"/>
    </row>
    <row r="8791" spans="3:3">
      <c r="C8791" s="14"/>
    </row>
    <row r="8792" spans="3:3">
      <c r="C8792" s="14"/>
    </row>
    <row r="8793" spans="3:3">
      <c r="C8793" s="14"/>
    </row>
    <row r="8794" spans="3:3">
      <c r="C8794" s="14"/>
    </row>
    <row r="8795" spans="3:3">
      <c r="C8795" s="14"/>
    </row>
    <row r="8796" spans="3:3">
      <c r="C8796" s="14"/>
    </row>
    <row r="8797" spans="3:3">
      <c r="C8797" s="14"/>
    </row>
    <row r="8798" spans="3:3">
      <c r="C8798" s="14"/>
    </row>
    <row r="8799" spans="3:3">
      <c r="C8799" s="14"/>
    </row>
    <row r="8800" spans="3:3">
      <c r="C8800" s="14"/>
    </row>
    <row r="8801" spans="3:3">
      <c r="C8801" s="14"/>
    </row>
    <row r="8802" spans="3:3">
      <c r="C8802" s="14"/>
    </row>
    <row r="8803" spans="3:3">
      <c r="C8803" s="14"/>
    </row>
    <row r="8804" spans="3:3">
      <c r="C8804" s="14"/>
    </row>
    <row r="8805" spans="3:3">
      <c r="C8805" s="14"/>
    </row>
    <row r="8806" spans="3:3">
      <c r="C8806" s="14"/>
    </row>
    <row r="8807" spans="3:3">
      <c r="C8807" s="14"/>
    </row>
    <row r="8808" spans="3:3">
      <c r="C8808" s="14"/>
    </row>
    <row r="8809" spans="3:3">
      <c r="C8809" s="14"/>
    </row>
    <row r="8810" spans="3:3">
      <c r="C8810" s="14"/>
    </row>
    <row r="8811" spans="3:3">
      <c r="C8811" s="14"/>
    </row>
    <row r="8812" spans="3:3">
      <c r="C8812" s="14"/>
    </row>
    <row r="8813" spans="3:3">
      <c r="C8813" s="14"/>
    </row>
    <row r="8814" spans="3:3">
      <c r="C8814" s="14"/>
    </row>
    <row r="8815" spans="3:3">
      <c r="C8815" s="14"/>
    </row>
    <row r="8816" spans="3:3">
      <c r="C8816" s="14"/>
    </row>
    <row r="8817" spans="3:3">
      <c r="C8817" s="14"/>
    </row>
    <row r="8818" spans="3:3">
      <c r="C8818" s="14"/>
    </row>
    <row r="8819" spans="3:3">
      <c r="C8819" s="14"/>
    </row>
    <row r="8820" spans="3:3">
      <c r="C8820" s="14"/>
    </row>
    <row r="8821" spans="3:3">
      <c r="C8821" s="14"/>
    </row>
    <row r="8822" spans="3:3">
      <c r="C8822" s="14"/>
    </row>
    <row r="8823" spans="3:3">
      <c r="C8823" s="14"/>
    </row>
    <row r="8824" spans="3:3">
      <c r="C8824" s="14"/>
    </row>
    <row r="8825" spans="3:3">
      <c r="C8825" s="14"/>
    </row>
    <row r="8826" spans="3:3">
      <c r="C8826" s="14"/>
    </row>
    <row r="8827" spans="3:3">
      <c r="C8827" s="14"/>
    </row>
    <row r="8828" spans="3:3">
      <c r="C8828" s="14"/>
    </row>
    <row r="8829" spans="3:3">
      <c r="C8829" s="14"/>
    </row>
    <row r="8830" spans="3:3">
      <c r="C8830" s="14"/>
    </row>
    <row r="8831" spans="3:3">
      <c r="C8831" s="14"/>
    </row>
    <row r="8832" spans="3:3">
      <c r="C8832" s="14"/>
    </row>
    <row r="8833" spans="3:3">
      <c r="C8833" s="14"/>
    </row>
    <row r="8834" spans="3:3">
      <c r="C8834" s="14"/>
    </row>
    <row r="8835" spans="3:3">
      <c r="C8835" s="14"/>
    </row>
    <row r="8836" spans="3:3">
      <c r="C8836" s="14"/>
    </row>
    <row r="8837" spans="3:3">
      <c r="C8837" s="14"/>
    </row>
    <row r="8838" spans="3:3">
      <c r="C8838" s="14"/>
    </row>
    <row r="8839" spans="3:3">
      <c r="C8839" s="14"/>
    </row>
    <row r="8840" spans="3:3">
      <c r="C8840" s="14"/>
    </row>
    <row r="8841" spans="3:3">
      <c r="C8841" s="14"/>
    </row>
    <row r="8842" spans="3:3">
      <c r="C8842" s="14"/>
    </row>
    <row r="8843" spans="3:3">
      <c r="C8843" s="14"/>
    </row>
    <row r="8844" spans="3:3">
      <c r="C8844" s="14"/>
    </row>
    <row r="8845" spans="3:3">
      <c r="C8845" s="14"/>
    </row>
    <row r="8846" spans="3:3">
      <c r="C8846" s="14"/>
    </row>
    <row r="8847" spans="3:3">
      <c r="C8847" s="14"/>
    </row>
    <row r="8848" spans="3:3">
      <c r="C8848" s="14"/>
    </row>
    <row r="8849" spans="3:3">
      <c r="C8849" s="14"/>
    </row>
    <row r="8850" spans="3:3">
      <c r="C8850" s="14"/>
    </row>
    <row r="8851" spans="3:3">
      <c r="C8851" s="14"/>
    </row>
    <row r="8852" spans="3:3">
      <c r="C8852" s="14"/>
    </row>
    <row r="8853" spans="3:3">
      <c r="C8853" s="14"/>
    </row>
    <row r="8854" spans="3:3">
      <c r="C8854" s="14"/>
    </row>
    <row r="8855" spans="3:3">
      <c r="C8855" s="14"/>
    </row>
    <row r="8856" spans="3:3">
      <c r="C8856" s="14"/>
    </row>
    <row r="8857" spans="3:3">
      <c r="C8857" s="14"/>
    </row>
    <row r="8858" spans="3:3">
      <c r="C8858" s="14"/>
    </row>
    <row r="8859" spans="3:3">
      <c r="C8859" s="14"/>
    </row>
    <row r="8860" spans="3:3">
      <c r="C8860" s="14"/>
    </row>
    <row r="8861" spans="3:3">
      <c r="C8861" s="14"/>
    </row>
    <row r="8862" spans="3:3">
      <c r="C8862" s="14"/>
    </row>
    <row r="8863" spans="3:3">
      <c r="C8863" s="14"/>
    </row>
    <row r="8864" spans="3:3">
      <c r="C8864" s="14"/>
    </row>
    <row r="8865" spans="3:3">
      <c r="C8865" s="14"/>
    </row>
    <row r="8866" spans="3:3">
      <c r="C8866" s="14"/>
    </row>
    <row r="8867" spans="3:3">
      <c r="C8867" s="14"/>
    </row>
    <row r="8868" spans="3:3">
      <c r="C8868" s="14"/>
    </row>
    <row r="8869" spans="3:3">
      <c r="C8869" s="14"/>
    </row>
    <row r="8870" spans="3:3">
      <c r="C8870" s="14"/>
    </row>
    <row r="8871" spans="3:3">
      <c r="C8871" s="14"/>
    </row>
    <row r="8872" spans="3:3">
      <c r="C8872" s="14"/>
    </row>
    <row r="8873" spans="3:3">
      <c r="C8873" s="14"/>
    </row>
    <row r="8874" spans="3:3">
      <c r="C8874" s="14"/>
    </row>
    <row r="8875" spans="3:3">
      <c r="C8875" s="14"/>
    </row>
    <row r="8876" spans="3:3">
      <c r="C8876" s="14"/>
    </row>
    <row r="8877" spans="3:3">
      <c r="C8877" s="14"/>
    </row>
    <row r="8878" spans="3:3">
      <c r="C8878" s="14"/>
    </row>
    <row r="8879" spans="3:3">
      <c r="C8879" s="14"/>
    </row>
    <row r="8880" spans="3:3">
      <c r="C8880" s="14"/>
    </row>
    <row r="8881" spans="3:3">
      <c r="C8881" s="14"/>
    </row>
    <row r="8882" spans="3:3">
      <c r="C8882" s="14"/>
    </row>
    <row r="8883" spans="3:3">
      <c r="C8883" s="14"/>
    </row>
    <row r="8884" spans="3:3">
      <c r="C8884" s="14"/>
    </row>
    <row r="8885" spans="3:3">
      <c r="C8885" s="14"/>
    </row>
    <row r="8886" spans="3:3">
      <c r="C8886" s="14"/>
    </row>
    <row r="8887" spans="3:3">
      <c r="C8887" s="14"/>
    </row>
    <row r="8888" spans="3:3">
      <c r="C8888" s="14"/>
    </row>
    <row r="8889" spans="3:3">
      <c r="C8889" s="14"/>
    </row>
    <row r="8890" spans="3:3">
      <c r="C8890" s="14"/>
    </row>
    <row r="8891" spans="3:3">
      <c r="C8891" s="14"/>
    </row>
    <row r="8892" spans="3:3">
      <c r="C8892" s="14"/>
    </row>
    <row r="8893" spans="3:3">
      <c r="C8893" s="14"/>
    </row>
    <row r="8894" spans="3:3">
      <c r="C8894" s="14"/>
    </row>
    <row r="8895" spans="3:3">
      <c r="C8895" s="14"/>
    </row>
    <row r="8896" spans="3:3">
      <c r="C8896" s="14"/>
    </row>
    <row r="8897" spans="3:3">
      <c r="C8897" s="14"/>
    </row>
    <row r="8898" spans="3:3">
      <c r="C8898" s="14"/>
    </row>
    <row r="8899" spans="3:3">
      <c r="C8899" s="14"/>
    </row>
    <row r="8900" spans="3:3">
      <c r="C8900" s="14"/>
    </row>
    <row r="8901" spans="3:3">
      <c r="C8901" s="14"/>
    </row>
    <row r="8902" spans="3:3">
      <c r="C8902" s="14"/>
    </row>
    <row r="8903" spans="3:3">
      <c r="C8903" s="14"/>
    </row>
    <row r="8904" spans="3:3">
      <c r="C8904" s="14"/>
    </row>
    <row r="8905" spans="3:3">
      <c r="C8905" s="14"/>
    </row>
    <row r="8906" spans="3:3">
      <c r="C8906" s="14"/>
    </row>
    <row r="8907" spans="3:3">
      <c r="C8907" s="14"/>
    </row>
    <row r="8908" spans="3:3">
      <c r="C8908" s="14"/>
    </row>
    <row r="8909" spans="3:3">
      <c r="C8909" s="14"/>
    </row>
    <row r="8910" spans="3:3">
      <c r="C8910" s="14"/>
    </row>
    <row r="8911" spans="3:3">
      <c r="C8911" s="14"/>
    </row>
    <row r="8912" spans="3:3">
      <c r="C8912" s="14"/>
    </row>
    <row r="8913" spans="3:3">
      <c r="C8913" s="14"/>
    </row>
    <row r="8914" spans="3:3">
      <c r="C8914" s="14"/>
    </row>
    <row r="8915" spans="3:3">
      <c r="C8915" s="14"/>
    </row>
    <row r="8916" spans="3:3">
      <c r="C8916" s="14"/>
    </row>
    <row r="8917" spans="3:3">
      <c r="C8917" s="14"/>
    </row>
    <row r="8918" spans="3:3">
      <c r="C8918" s="14"/>
    </row>
    <row r="8919" spans="3:3">
      <c r="C8919" s="14"/>
    </row>
    <row r="8920" spans="3:3">
      <c r="C8920" s="14"/>
    </row>
    <row r="8921" spans="3:3">
      <c r="C8921" s="14"/>
    </row>
    <row r="8922" spans="3:3">
      <c r="C8922" s="14"/>
    </row>
    <row r="8923" spans="3:3">
      <c r="C8923" s="14"/>
    </row>
    <row r="8924" spans="3:3">
      <c r="C8924" s="14"/>
    </row>
    <row r="8925" spans="3:3">
      <c r="C8925" s="14"/>
    </row>
    <row r="8926" spans="3:3">
      <c r="C8926" s="14"/>
    </row>
    <row r="8927" spans="3:3">
      <c r="C8927" s="14"/>
    </row>
    <row r="8928" spans="3:3">
      <c r="C8928" s="14"/>
    </row>
    <row r="8929" spans="3:3">
      <c r="C8929" s="14"/>
    </row>
    <row r="8930" spans="3:3">
      <c r="C8930" s="14"/>
    </row>
    <row r="8931" spans="3:3">
      <c r="C8931" s="14"/>
    </row>
    <row r="8932" spans="3:3">
      <c r="C8932" s="14"/>
    </row>
    <row r="8933" spans="3:3">
      <c r="C8933" s="14"/>
    </row>
    <row r="8934" spans="3:3">
      <c r="C8934" s="14"/>
    </row>
    <row r="8935" spans="3:3">
      <c r="C8935" s="14"/>
    </row>
    <row r="8936" spans="3:3">
      <c r="C8936" s="14"/>
    </row>
    <row r="8937" spans="3:3">
      <c r="C8937" s="14"/>
    </row>
    <row r="8938" spans="3:3">
      <c r="C8938" s="14"/>
    </row>
    <row r="8939" spans="3:3">
      <c r="C8939" s="14"/>
    </row>
    <row r="8940" spans="3:3">
      <c r="C8940" s="14"/>
    </row>
    <row r="8941" spans="3:3">
      <c r="C8941" s="14"/>
    </row>
    <row r="8942" spans="3:3">
      <c r="C8942" s="14"/>
    </row>
    <row r="8943" spans="3:3">
      <c r="C8943" s="14"/>
    </row>
    <row r="8944" spans="3:3">
      <c r="C8944" s="14"/>
    </row>
    <row r="8945" spans="3:3">
      <c r="C8945" s="14"/>
    </row>
    <row r="8946" spans="3:3">
      <c r="C8946" s="14"/>
    </row>
    <row r="8947" spans="3:3">
      <c r="C8947" s="14"/>
    </row>
    <row r="8948" spans="3:3">
      <c r="C8948" s="14"/>
    </row>
    <row r="8949" spans="3:3">
      <c r="C8949" s="14"/>
    </row>
    <row r="8950" spans="3:3">
      <c r="C8950" s="14"/>
    </row>
    <row r="8951" spans="3:3">
      <c r="C8951" s="14"/>
    </row>
    <row r="8952" spans="3:3">
      <c r="C8952" s="14"/>
    </row>
    <row r="8953" spans="3:3">
      <c r="C8953" s="14"/>
    </row>
    <row r="8954" spans="3:3">
      <c r="C8954" s="14"/>
    </row>
    <row r="8955" spans="3:3">
      <c r="C8955" s="14"/>
    </row>
    <row r="8956" spans="3:3">
      <c r="C8956" s="14"/>
    </row>
    <row r="8957" spans="3:3">
      <c r="C8957" s="14"/>
    </row>
    <row r="8958" spans="3:3">
      <c r="C8958" s="14"/>
    </row>
    <row r="8959" spans="3:3">
      <c r="C8959" s="14"/>
    </row>
    <row r="8960" spans="3:3">
      <c r="C8960" s="14"/>
    </row>
    <row r="8961" spans="3:3">
      <c r="C8961" s="14"/>
    </row>
    <row r="8962" spans="3:3">
      <c r="C8962" s="14"/>
    </row>
    <row r="8963" spans="3:3">
      <c r="C8963" s="14"/>
    </row>
    <row r="8964" spans="3:3">
      <c r="C8964" s="14"/>
    </row>
    <row r="8965" spans="3:3">
      <c r="C8965" s="14"/>
    </row>
    <row r="8966" spans="3:3">
      <c r="C8966" s="14"/>
    </row>
    <row r="8967" spans="3:3">
      <c r="C8967" s="14"/>
    </row>
    <row r="8968" spans="3:3">
      <c r="C8968" s="14"/>
    </row>
    <row r="8969" spans="3:3">
      <c r="C8969" s="14"/>
    </row>
    <row r="8970" spans="3:3">
      <c r="C8970" s="14"/>
    </row>
    <row r="8971" spans="3:3">
      <c r="C8971" s="14"/>
    </row>
    <row r="8972" spans="3:3">
      <c r="C8972" s="14"/>
    </row>
    <row r="8973" spans="3:3">
      <c r="C8973" s="14"/>
    </row>
    <row r="8974" spans="3:3">
      <c r="C8974" s="14"/>
    </row>
    <row r="8975" spans="3:3">
      <c r="C8975" s="14"/>
    </row>
    <row r="8976" spans="3:3">
      <c r="C8976" s="14"/>
    </row>
    <row r="8977" spans="3:3">
      <c r="C8977" s="14"/>
    </row>
    <row r="8978" spans="3:3">
      <c r="C8978" s="14"/>
    </row>
    <row r="8979" spans="3:3">
      <c r="C8979" s="14"/>
    </row>
    <row r="8980" spans="3:3">
      <c r="C8980" s="14"/>
    </row>
    <row r="8981" spans="3:3">
      <c r="C8981" s="14"/>
    </row>
    <row r="8982" spans="3:3">
      <c r="C8982" s="14"/>
    </row>
    <row r="8983" spans="3:3">
      <c r="C8983" s="14"/>
    </row>
    <row r="8984" spans="3:3">
      <c r="C8984" s="14"/>
    </row>
    <row r="8985" spans="3:3">
      <c r="C8985" s="14"/>
    </row>
    <row r="8986" spans="3:3">
      <c r="C8986" s="14"/>
    </row>
    <row r="8987" spans="3:3">
      <c r="C8987" s="14"/>
    </row>
    <row r="8988" spans="3:3">
      <c r="C8988" s="14"/>
    </row>
    <row r="8989" spans="3:3">
      <c r="C8989" s="14"/>
    </row>
    <row r="8990" spans="3:3">
      <c r="C8990" s="14"/>
    </row>
    <row r="8991" spans="3:3">
      <c r="C8991" s="14"/>
    </row>
    <row r="8992" spans="3:3">
      <c r="C8992" s="14"/>
    </row>
    <row r="8993" spans="3:3">
      <c r="C8993" s="14"/>
    </row>
    <row r="8994" spans="3:3">
      <c r="C8994" s="14"/>
    </row>
    <row r="8995" spans="3:3">
      <c r="C8995" s="14"/>
    </row>
    <row r="8996" spans="3:3">
      <c r="C8996" s="14"/>
    </row>
    <row r="8997" spans="3:3">
      <c r="C8997" s="14"/>
    </row>
    <row r="8998" spans="3:3">
      <c r="C8998" s="14"/>
    </row>
    <row r="8999" spans="3:3">
      <c r="C8999" s="14"/>
    </row>
    <row r="9000" spans="3:3">
      <c r="C9000" s="14"/>
    </row>
    <row r="9001" spans="3:3">
      <c r="C9001" s="14"/>
    </row>
    <row r="9002" spans="3:3">
      <c r="C9002" s="14"/>
    </row>
    <row r="9003" spans="3:3">
      <c r="C9003" s="14"/>
    </row>
    <row r="9004" spans="3:3">
      <c r="C9004" s="14"/>
    </row>
    <row r="9005" spans="3:3">
      <c r="C9005" s="14"/>
    </row>
    <row r="9006" spans="3:3">
      <c r="C9006" s="14"/>
    </row>
    <row r="9007" spans="3:3">
      <c r="C9007" s="14"/>
    </row>
    <row r="9008" spans="3:3">
      <c r="C9008" s="14"/>
    </row>
    <row r="9009" spans="3:3">
      <c r="C9009" s="14"/>
    </row>
    <row r="9010" spans="3:3">
      <c r="C9010" s="14"/>
    </row>
    <row r="9011" spans="3:3">
      <c r="C9011" s="14"/>
    </row>
    <row r="9012" spans="3:3">
      <c r="C9012" s="14"/>
    </row>
    <row r="9013" spans="3:3">
      <c r="C9013" s="14"/>
    </row>
    <row r="9014" spans="3:3">
      <c r="C9014" s="14"/>
    </row>
    <row r="9015" spans="3:3">
      <c r="C9015" s="14"/>
    </row>
    <row r="9016" spans="3:3">
      <c r="C9016" s="14"/>
    </row>
    <row r="9017" spans="3:3">
      <c r="C9017" s="14"/>
    </row>
    <row r="9018" spans="3:3">
      <c r="C9018" s="14"/>
    </row>
    <row r="9019" spans="3:3">
      <c r="C9019" s="14"/>
    </row>
    <row r="9020" spans="3:3">
      <c r="C9020" s="14"/>
    </row>
    <row r="9021" spans="3:3">
      <c r="C9021" s="14"/>
    </row>
    <row r="9022" spans="3:3">
      <c r="C9022" s="14"/>
    </row>
    <row r="9023" spans="3:3">
      <c r="C9023" s="14"/>
    </row>
    <row r="9024" spans="3:3">
      <c r="C9024" s="14"/>
    </row>
    <row r="9025" spans="3:3">
      <c r="C9025" s="14"/>
    </row>
    <row r="9026" spans="3:3">
      <c r="C9026" s="14"/>
    </row>
    <row r="9027" spans="3:3">
      <c r="C9027" s="14"/>
    </row>
    <row r="9028" spans="3:3">
      <c r="C9028" s="14"/>
    </row>
    <row r="9029" spans="3:3">
      <c r="C9029" s="14"/>
    </row>
    <row r="9030" spans="3:3">
      <c r="C9030" s="14"/>
    </row>
    <row r="9031" spans="3:3">
      <c r="C9031" s="14"/>
    </row>
    <row r="9032" spans="3:3">
      <c r="C9032" s="14"/>
    </row>
    <row r="9033" spans="3:3">
      <c r="C9033" s="14"/>
    </row>
    <row r="9034" spans="3:3">
      <c r="C9034" s="14"/>
    </row>
    <row r="9035" spans="3:3">
      <c r="C9035" s="14"/>
    </row>
    <row r="9036" spans="3:3">
      <c r="C9036" s="14"/>
    </row>
    <row r="9037" spans="3:3">
      <c r="C9037" s="14"/>
    </row>
    <row r="9038" spans="3:3">
      <c r="C9038" s="14"/>
    </row>
    <row r="9039" spans="3:3">
      <c r="C9039" s="14"/>
    </row>
    <row r="9040" spans="3:3">
      <c r="C9040" s="14"/>
    </row>
    <row r="9041" spans="3:3">
      <c r="C9041" s="14"/>
    </row>
    <row r="9042" spans="3:3">
      <c r="C9042" s="14"/>
    </row>
    <row r="9043" spans="3:3">
      <c r="C9043" s="14"/>
    </row>
    <row r="9044" spans="3:3">
      <c r="C9044" s="14"/>
    </row>
    <row r="9045" spans="3:3">
      <c r="C9045" s="14"/>
    </row>
    <row r="9046" spans="3:3">
      <c r="C9046" s="14"/>
    </row>
    <row r="9047" spans="3:3">
      <c r="C9047" s="14"/>
    </row>
    <row r="9048" spans="3:3">
      <c r="C9048" s="14"/>
    </row>
    <row r="9049" spans="3:3">
      <c r="C9049" s="14"/>
    </row>
    <row r="9050" spans="3:3">
      <c r="C9050" s="14"/>
    </row>
    <row r="9051" spans="3:3">
      <c r="C9051" s="14"/>
    </row>
    <row r="9052" spans="3:3">
      <c r="C9052" s="14"/>
    </row>
    <row r="9053" spans="3:3">
      <c r="C9053" s="14"/>
    </row>
    <row r="9054" spans="3:3">
      <c r="C9054" s="14"/>
    </row>
    <row r="9055" spans="3:3">
      <c r="C9055" s="14"/>
    </row>
    <row r="9056" spans="3:3">
      <c r="C9056" s="14"/>
    </row>
    <row r="9057" spans="3:3">
      <c r="C9057" s="14"/>
    </row>
    <row r="9058" spans="3:3">
      <c r="C9058" s="14"/>
    </row>
    <row r="9059" spans="3:3">
      <c r="C9059" s="14"/>
    </row>
    <row r="9060" spans="3:3">
      <c r="C9060" s="14"/>
    </row>
    <row r="9061" spans="3:3">
      <c r="C9061" s="14"/>
    </row>
    <row r="9062" spans="3:3">
      <c r="C9062" s="14"/>
    </row>
    <row r="9063" spans="3:3">
      <c r="C9063" s="14"/>
    </row>
    <row r="9064" spans="3:3">
      <c r="C9064" s="14"/>
    </row>
    <row r="9065" spans="3:3">
      <c r="C9065" s="14"/>
    </row>
    <row r="9066" spans="3:3">
      <c r="C9066" s="14"/>
    </row>
    <row r="9067" spans="3:3">
      <c r="C9067" s="14"/>
    </row>
    <row r="9068" spans="3:3">
      <c r="C9068" s="14"/>
    </row>
    <row r="9069" spans="3:3">
      <c r="C9069" s="14"/>
    </row>
    <row r="9070" spans="3:3">
      <c r="C9070" s="14"/>
    </row>
    <row r="9071" spans="3:3">
      <c r="C9071" s="14"/>
    </row>
    <row r="9072" spans="3:3">
      <c r="C9072" s="14"/>
    </row>
    <row r="9073" spans="3:3">
      <c r="C9073" s="14"/>
    </row>
    <row r="9074" spans="3:3">
      <c r="C9074" s="14"/>
    </row>
    <row r="9075" spans="3:3">
      <c r="C9075" s="14"/>
    </row>
    <row r="9076" spans="3:3">
      <c r="C9076" s="14"/>
    </row>
    <row r="9077" spans="3:3">
      <c r="C9077" s="14"/>
    </row>
    <row r="9078" spans="3:3">
      <c r="C9078" s="14"/>
    </row>
    <row r="9079" spans="3:3">
      <c r="C9079" s="14"/>
    </row>
    <row r="9080" spans="3:3">
      <c r="C9080" s="14"/>
    </row>
    <row r="9081" spans="3:3">
      <c r="C9081" s="14"/>
    </row>
    <row r="9082" spans="3:3">
      <c r="C9082" s="14"/>
    </row>
    <row r="9083" spans="3:3">
      <c r="C9083" s="14"/>
    </row>
    <row r="9084" spans="3:3">
      <c r="C9084" s="14"/>
    </row>
    <row r="9085" spans="3:3">
      <c r="C9085" s="14"/>
    </row>
    <row r="9086" spans="3:3">
      <c r="C9086" s="14"/>
    </row>
    <row r="9087" spans="3:3">
      <c r="C9087" s="14"/>
    </row>
    <row r="9088" spans="3:3">
      <c r="C9088" s="14"/>
    </row>
    <row r="9089" spans="3:3">
      <c r="C9089" s="14"/>
    </row>
    <row r="9090" spans="3:3">
      <c r="C9090" s="14"/>
    </row>
    <row r="9091" spans="3:3">
      <c r="C9091" s="14"/>
    </row>
    <row r="9092" spans="3:3">
      <c r="C9092" s="14"/>
    </row>
    <row r="9093" spans="3:3">
      <c r="C9093" s="14"/>
    </row>
    <row r="9094" spans="3:3">
      <c r="C9094" s="14"/>
    </row>
    <row r="9095" spans="3:3">
      <c r="C9095" s="14"/>
    </row>
    <row r="9096" spans="3:3">
      <c r="C9096" s="14"/>
    </row>
    <row r="9097" spans="3:3">
      <c r="C9097" s="14"/>
    </row>
    <row r="9098" spans="3:3">
      <c r="C9098" s="14"/>
    </row>
    <row r="9099" spans="3:3">
      <c r="C9099" s="14"/>
    </row>
    <row r="9100" spans="3:3">
      <c r="C9100" s="14"/>
    </row>
    <row r="9101" spans="3:3">
      <c r="C9101" s="14"/>
    </row>
    <row r="9102" spans="3:3">
      <c r="C9102" s="14"/>
    </row>
    <row r="9103" spans="3:3">
      <c r="C9103" s="14"/>
    </row>
    <row r="9104" spans="3:3">
      <c r="C9104" s="14"/>
    </row>
    <row r="9105" spans="3:3">
      <c r="C9105" s="14"/>
    </row>
    <row r="9106" spans="3:3">
      <c r="C9106" s="14"/>
    </row>
    <row r="9107" spans="3:3">
      <c r="C9107" s="14"/>
    </row>
    <row r="9108" spans="3:3">
      <c r="C9108" s="14"/>
    </row>
    <row r="9109" spans="3:3">
      <c r="C9109" s="14"/>
    </row>
    <row r="9110" spans="3:3">
      <c r="C9110" s="14"/>
    </row>
    <row r="9111" spans="3:3">
      <c r="C9111" s="14"/>
    </row>
    <row r="9112" spans="3:3">
      <c r="C9112" s="14"/>
    </row>
    <row r="9113" spans="3:3">
      <c r="C9113" s="14"/>
    </row>
    <row r="9114" spans="3:3">
      <c r="C9114" s="14"/>
    </row>
    <row r="9115" spans="3:3">
      <c r="C9115" s="14"/>
    </row>
    <row r="9116" spans="3:3">
      <c r="C9116" s="14"/>
    </row>
    <row r="9117" spans="3:3">
      <c r="C9117" s="14"/>
    </row>
    <row r="9118" spans="3:3">
      <c r="C9118" s="14"/>
    </row>
    <row r="9119" spans="3:3">
      <c r="C9119" s="14"/>
    </row>
    <row r="9120" spans="3:3">
      <c r="C9120" s="14"/>
    </row>
    <row r="9121" spans="3:3">
      <c r="C9121" s="14"/>
    </row>
    <row r="9122" spans="3:3">
      <c r="C9122" s="14"/>
    </row>
    <row r="9123" spans="3:3">
      <c r="C9123" s="14"/>
    </row>
    <row r="9124" spans="3:3">
      <c r="C9124" s="14"/>
    </row>
    <row r="9125" spans="3:3">
      <c r="C9125" s="14"/>
    </row>
    <row r="9126" spans="3:3">
      <c r="C9126" s="14"/>
    </row>
    <row r="9127" spans="3:3">
      <c r="C9127" s="14"/>
    </row>
    <row r="9128" spans="3:3">
      <c r="C9128" s="14"/>
    </row>
    <row r="9129" spans="3:3">
      <c r="C9129" s="14"/>
    </row>
    <row r="9130" spans="3:3">
      <c r="C9130" s="14"/>
    </row>
    <row r="9131" spans="3:3">
      <c r="C9131" s="14"/>
    </row>
    <row r="9132" spans="3:3">
      <c r="C9132" s="14"/>
    </row>
    <row r="9133" spans="3:3">
      <c r="C9133" s="14"/>
    </row>
    <row r="9134" spans="3:3">
      <c r="C9134" s="14"/>
    </row>
    <row r="9135" spans="3:3">
      <c r="C9135" s="14"/>
    </row>
    <row r="9136" spans="3:3">
      <c r="C9136" s="14"/>
    </row>
    <row r="9137" spans="3:3">
      <c r="C9137" s="14"/>
    </row>
    <row r="9138" spans="3:3">
      <c r="C9138" s="14"/>
    </row>
    <row r="9139" spans="3:3">
      <c r="C9139" s="14"/>
    </row>
    <row r="9140" spans="3:3">
      <c r="C9140" s="14"/>
    </row>
    <row r="9141" spans="3:3">
      <c r="C9141" s="14"/>
    </row>
    <row r="9142" spans="3:3">
      <c r="C9142" s="14"/>
    </row>
    <row r="9143" spans="3:3">
      <c r="C9143" s="14"/>
    </row>
    <row r="9144" spans="3:3">
      <c r="C9144" s="14"/>
    </row>
    <row r="9145" spans="3:3">
      <c r="C9145" s="14"/>
    </row>
    <row r="9146" spans="3:3">
      <c r="C9146" s="14"/>
    </row>
    <row r="9147" spans="3:3">
      <c r="C9147" s="14"/>
    </row>
    <row r="9148" spans="3:3">
      <c r="C9148" s="14"/>
    </row>
    <row r="9149" spans="3:3">
      <c r="C9149" s="14"/>
    </row>
    <row r="9150" spans="3:3">
      <c r="C9150" s="14"/>
    </row>
    <row r="9151" spans="3:3">
      <c r="C9151" s="14"/>
    </row>
    <row r="9152" spans="3:3">
      <c r="C9152" s="14"/>
    </row>
    <row r="9153" spans="3:3">
      <c r="C9153" s="14"/>
    </row>
    <row r="9154" spans="3:3">
      <c r="C9154" s="14"/>
    </row>
    <row r="9155" spans="3:3">
      <c r="C9155" s="14"/>
    </row>
    <row r="9156" spans="3:3">
      <c r="C9156" s="14"/>
    </row>
    <row r="9157" spans="3:3">
      <c r="C9157" s="14"/>
    </row>
    <row r="9158" spans="3:3">
      <c r="C9158" s="14"/>
    </row>
    <row r="9159" spans="3:3">
      <c r="C9159" s="14"/>
    </row>
    <row r="9160" spans="3:3">
      <c r="C9160" s="14"/>
    </row>
    <row r="9161" spans="3:3">
      <c r="C9161" s="14"/>
    </row>
    <row r="9162" spans="3:3">
      <c r="C9162" s="14"/>
    </row>
    <row r="9163" spans="3:3">
      <c r="C9163" s="14"/>
    </row>
    <row r="9164" spans="3:3">
      <c r="C9164" s="14"/>
    </row>
    <row r="9165" spans="3:3">
      <c r="C9165" s="14"/>
    </row>
    <row r="9166" spans="3:3">
      <c r="C9166" s="14"/>
    </row>
    <row r="9167" spans="3:3">
      <c r="C9167" s="14"/>
    </row>
    <row r="9168" spans="3:3">
      <c r="C9168" s="14"/>
    </row>
    <row r="9169" spans="3:3">
      <c r="C9169" s="14"/>
    </row>
    <row r="9170" spans="3:3">
      <c r="C9170" s="14"/>
    </row>
    <row r="9171" spans="3:3">
      <c r="C9171" s="14"/>
    </row>
    <row r="9172" spans="3:3">
      <c r="C9172" s="14"/>
    </row>
    <row r="9173" spans="3:3">
      <c r="C9173" s="14"/>
    </row>
    <row r="9174" spans="3:3">
      <c r="C9174" s="14"/>
    </row>
    <row r="9175" spans="3:3">
      <c r="C9175" s="14"/>
    </row>
    <row r="9176" spans="3:3">
      <c r="C9176" s="14"/>
    </row>
    <row r="9177" spans="3:3">
      <c r="C9177" s="14"/>
    </row>
    <row r="9178" spans="3:3">
      <c r="C9178" s="14"/>
    </row>
    <row r="9179" spans="3:3">
      <c r="C9179" s="14"/>
    </row>
    <row r="9180" spans="3:3">
      <c r="C9180" s="14"/>
    </row>
    <row r="9181" spans="3:3">
      <c r="C9181" s="14"/>
    </row>
    <row r="9182" spans="3:3">
      <c r="C9182" s="14"/>
    </row>
    <row r="9183" spans="3:3">
      <c r="C9183" s="14"/>
    </row>
    <row r="9184" spans="3:3">
      <c r="C9184" s="14"/>
    </row>
    <row r="9185" spans="3:3">
      <c r="C9185" s="14"/>
    </row>
    <row r="9186" spans="3:3">
      <c r="C9186" s="14"/>
    </row>
    <row r="9187" spans="3:3">
      <c r="C9187" s="14"/>
    </row>
    <row r="9188" spans="3:3">
      <c r="C9188" s="14"/>
    </row>
    <row r="9189" spans="3:3">
      <c r="C9189" s="14"/>
    </row>
    <row r="9190" spans="3:3">
      <c r="C9190" s="14"/>
    </row>
    <row r="9191" spans="3:3">
      <c r="C9191" s="14"/>
    </row>
    <row r="9192" spans="3:3">
      <c r="C9192" s="14"/>
    </row>
    <row r="9193" spans="3:3">
      <c r="C9193" s="14"/>
    </row>
    <row r="9194" spans="3:3">
      <c r="C9194" s="14"/>
    </row>
    <row r="9195" spans="3:3">
      <c r="C9195" s="14"/>
    </row>
    <row r="9196" spans="3:3">
      <c r="C9196" s="14"/>
    </row>
    <row r="9197" spans="3:3">
      <c r="C9197" s="14"/>
    </row>
    <row r="9198" spans="3:3">
      <c r="C9198" s="14"/>
    </row>
    <row r="9199" spans="3:3">
      <c r="C9199" s="14"/>
    </row>
    <row r="9200" spans="3:3">
      <c r="C9200" s="14"/>
    </row>
    <row r="9201" spans="3:3">
      <c r="C9201" s="14"/>
    </row>
    <row r="9202" spans="3:3">
      <c r="C9202" s="14"/>
    </row>
    <row r="9203" spans="3:3">
      <c r="C9203" s="14"/>
    </row>
    <row r="9204" spans="3:3">
      <c r="C9204" s="14"/>
    </row>
    <row r="9205" spans="3:3">
      <c r="C9205" s="14"/>
    </row>
    <row r="9206" spans="3:3">
      <c r="C9206" s="14"/>
    </row>
    <row r="9207" spans="3:3">
      <c r="C9207" s="14"/>
    </row>
    <row r="9208" spans="3:3">
      <c r="C9208" s="14"/>
    </row>
    <row r="9209" spans="3:3">
      <c r="C9209" s="14"/>
    </row>
    <row r="9210" spans="3:3">
      <c r="C9210" s="14"/>
    </row>
    <row r="9211" spans="3:3">
      <c r="C9211" s="14"/>
    </row>
    <row r="9212" spans="3:3">
      <c r="C9212" s="14"/>
    </row>
    <row r="9213" spans="3:3">
      <c r="C9213" s="14"/>
    </row>
    <row r="9214" spans="3:3">
      <c r="C9214" s="14"/>
    </row>
    <row r="9215" spans="3:3">
      <c r="C9215" s="14"/>
    </row>
    <row r="9216" spans="3:3">
      <c r="C9216" s="14"/>
    </row>
    <row r="9217" spans="3:3">
      <c r="C9217" s="14"/>
    </row>
    <row r="9218" spans="3:3">
      <c r="C9218" s="14"/>
    </row>
    <row r="9219" spans="3:3">
      <c r="C9219" s="14"/>
    </row>
    <row r="9220" spans="3:3">
      <c r="C9220" s="14"/>
    </row>
    <row r="9221" spans="3:3">
      <c r="C9221" s="14"/>
    </row>
    <row r="9222" spans="3:3">
      <c r="C9222" s="14"/>
    </row>
    <row r="9223" spans="3:3">
      <c r="C9223" s="14"/>
    </row>
    <row r="9224" spans="3:3">
      <c r="C9224" s="14"/>
    </row>
    <row r="9225" spans="3:3">
      <c r="C9225" s="14"/>
    </row>
    <row r="9226" spans="3:3">
      <c r="C9226" s="14"/>
    </row>
    <row r="9227" spans="3:3">
      <c r="C9227" s="14"/>
    </row>
    <row r="9228" spans="3:3">
      <c r="C9228" s="14"/>
    </row>
    <row r="9229" spans="3:3">
      <c r="C9229" s="14"/>
    </row>
    <row r="9230" spans="3:3">
      <c r="C9230" s="14"/>
    </row>
    <row r="9231" spans="3:3">
      <c r="C9231" s="14"/>
    </row>
    <row r="9232" spans="3:3">
      <c r="C9232" s="14"/>
    </row>
    <row r="9233" spans="3:3">
      <c r="C9233" s="14"/>
    </row>
    <row r="9234" spans="3:3">
      <c r="C9234" s="14"/>
    </row>
    <row r="9235" spans="3:3">
      <c r="C9235" s="14"/>
    </row>
    <row r="9236" spans="3:3">
      <c r="C9236" s="14"/>
    </row>
    <row r="9237" spans="3:3">
      <c r="C9237" s="14"/>
    </row>
    <row r="9238" spans="3:3">
      <c r="C9238" s="14"/>
    </row>
    <row r="9239" spans="3:3">
      <c r="C9239" s="14"/>
    </row>
    <row r="9240" spans="3:3">
      <c r="C9240" s="14"/>
    </row>
    <row r="9241" spans="3:3">
      <c r="C9241" s="14"/>
    </row>
    <row r="9242" spans="3:3">
      <c r="C9242" s="14"/>
    </row>
    <row r="9243" spans="3:3">
      <c r="C9243" s="14"/>
    </row>
    <row r="9244" spans="3:3">
      <c r="C9244" s="14"/>
    </row>
    <row r="9245" spans="3:3">
      <c r="C9245" s="14"/>
    </row>
    <row r="9246" spans="3:3">
      <c r="C9246" s="14"/>
    </row>
    <row r="9247" spans="3:3">
      <c r="C9247" s="14"/>
    </row>
    <row r="9248" spans="3:3">
      <c r="C9248" s="14"/>
    </row>
    <row r="9249" spans="3:3">
      <c r="C9249" s="14"/>
    </row>
    <row r="9250" spans="3:3">
      <c r="C9250" s="14"/>
    </row>
    <row r="9251" spans="3:3">
      <c r="C9251" s="14"/>
    </row>
    <row r="9252" spans="3:3">
      <c r="C9252" s="14"/>
    </row>
    <row r="9253" spans="3:3">
      <c r="C9253" s="14"/>
    </row>
    <row r="9254" spans="3:3">
      <c r="C9254" s="14"/>
    </row>
    <row r="9255" spans="3:3">
      <c r="C9255" s="14"/>
    </row>
    <row r="9256" spans="3:3">
      <c r="C9256" s="14"/>
    </row>
    <row r="9257" spans="3:3">
      <c r="C9257" s="14"/>
    </row>
    <row r="9258" spans="3:3">
      <c r="C9258" s="14"/>
    </row>
    <row r="9259" spans="3:3">
      <c r="C9259" s="14"/>
    </row>
    <row r="9260" spans="3:3">
      <c r="C9260" s="14"/>
    </row>
    <row r="9261" spans="3:3">
      <c r="C9261" s="14"/>
    </row>
    <row r="9262" spans="3:3">
      <c r="C9262" s="14"/>
    </row>
    <row r="9263" spans="3:3">
      <c r="C9263" s="14"/>
    </row>
    <row r="9264" spans="3:3">
      <c r="C9264" s="14"/>
    </row>
    <row r="9265" spans="3:3">
      <c r="C9265" s="14"/>
    </row>
    <row r="9266" spans="3:3">
      <c r="C9266" s="14"/>
    </row>
    <row r="9267" spans="3:3">
      <c r="C9267" s="14"/>
    </row>
    <row r="9268" spans="3:3">
      <c r="C9268" s="14"/>
    </row>
    <row r="9269" spans="3:3">
      <c r="C9269" s="14"/>
    </row>
    <row r="9270" spans="3:3">
      <c r="C9270" s="14"/>
    </row>
    <row r="9271" spans="3:3">
      <c r="C9271" s="14"/>
    </row>
    <row r="9272" spans="3:3">
      <c r="C9272" s="14"/>
    </row>
    <row r="9273" spans="3:3">
      <c r="C9273" s="14"/>
    </row>
    <row r="9274" spans="3:3">
      <c r="C9274" s="14"/>
    </row>
    <row r="9275" spans="3:3">
      <c r="C9275" s="14"/>
    </row>
    <row r="9276" spans="3:3">
      <c r="C9276" s="14"/>
    </row>
    <row r="9277" spans="3:3">
      <c r="C9277" s="14"/>
    </row>
    <row r="9278" spans="3:3">
      <c r="C9278" s="14"/>
    </row>
    <row r="9279" spans="3:3">
      <c r="C9279" s="14"/>
    </row>
    <row r="9280" spans="3:3">
      <c r="C9280" s="14"/>
    </row>
    <row r="9281" spans="3:3">
      <c r="C9281" s="14"/>
    </row>
    <row r="9282" spans="3:3">
      <c r="C9282" s="14"/>
    </row>
    <row r="9283" spans="3:3">
      <c r="C9283" s="14"/>
    </row>
    <row r="9284" spans="3:3">
      <c r="C9284" s="14"/>
    </row>
    <row r="9285" spans="3:3">
      <c r="C9285" s="14"/>
    </row>
    <row r="9286" spans="3:3">
      <c r="C9286" s="14"/>
    </row>
    <row r="9287" spans="3:3">
      <c r="C9287" s="14"/>
    </row>
    <row r="9288" spans="3:3">
      <c r="C9288" s="14"/>
    </row>
    <row r="9289" spans="3:3">
      <c r="C9289" s="14"/>
    </row>
    <row r="9290" spans="3:3">
      <c r="C9290" s="14"/>
    </row>
    <row r="9291" spans="3:3">
      <c r="C9291" s="14"/>
    </row>
    <row r="9292" spans="3:3">
      <c r="C9292" s="14"/>
    </row>
    <row r="9293" spans="3:3">
      <c r="C9293" s="14"/>
    </row>
    <row r="9294" spans="3:3">
      <c r="C9294" s="14"/>
    </row>
    <row r="9295" spans="3:3">
      <c r="C9295" s="14"/>
    </row>
    <row r="9296" spans="3:3">
      <c r="C9296" s="14"/>
    </row>
    <row r="9297" spans="3:3">
      <c r="C9297" s="14"/>
    </row>
    <row r="9298" spans="3:3">
      <c r="C9298" s="14"/>
    </row>
    <row r="9299" spans="3:3">
      <c r="C9299" s="14"/>
    </row>
    <row r="9300" spans="3:3">
      <c r="C9300" s="14"/>
    </row>
    <row r="9301" spans="3:3">
      <c r="C9301" s="14"/>
    </row>
    <row r="9302" spans="3:3">
      <c r="C9302" s="14"/>
    </row>
    <row r="9303" spans="3:3">
      <c r="C9303" s="14"/>
    </row>
    <row r="9304" spans="3:3">
      <c r="C9304" s="14"/>
    </row>
    <row r="9305" spans="3:3">
      <c r="C9305" s="14"/>
    </row>
    <row r="9306" spans="3:3">
      <c r="C9306" s="14"/>
    </row>
    <row r="9307" spans="3:3">
      <c r="C9307" s="14"/>
    </row>
    <row r="9308" spans="3:3">
      <c r="C9308" s="14"/>
    </row>
    <row r="9309" spans="3:3">
      <c r="C9309" s="14"/>
    </row>
    <row r="9310" spans="3:3">
      <c r="C9310" s="14"/>
    </row>
    <row r="9311" spans="3:3">
      <c r="C9311" s="14"/>
    </row>
    <row r="9312" spans="3:3">
      <c r="C9312" s="14"/>
    </row>
    <row r="9313" spans="3:3">
      <c r="C9313" s="14"/>
    </row>
    <row r="9314" spans="3:3">
      <c r="C9314" s="14"/>
    </row>
    <row r="9315" spans="3:3">
      <c r="C9315" s="14"/>
    </row>
    <row r="9316" spans="3:3">
      <c r="C9316" s="14"/>
    </row>
    <row r="9317" spans="3:3">
      <c r="C9317" s="14"/>
    </row>
    <row r="9318" spans="3:3">
      <c r="C9318" s="14"/>
    </row>
    <row r="9319" spans="3:3">
      <c r="C9319" s="14"/>
    </row>
    <row r="9320" spans="3:3">
      <c r="C9320" s="14"/>
    </row>
    <row r="9321" spans="3:3">
      <c r="C9321" s="14"/>
    </row>
    <row r="9322" spans="3:3">
      <c r="C9322" s="14"/>
    </row>
    <row r="9323" spans="3:3">
      <c r="C9323" s="14"/>
    </row>
    <row r="9324" spans="3:3">
      <c r="C9324" s="14"/>
    </row>
    <row r="9325" spans="3:3">
      <c r="C9325" s="14"/>
    </row>
    <row r="9326" spans="3:3">
      <c r="C9326" s="14"/>
    </row>
    <row r="9327" spans="3:3">
      <c r="C9327" s="14"/>
    </row>
    <row r="9328" spans="3:3">
      <c r="C9328" s="14"/>
    </row>
    <row r="9329" spans="3:3">
      <c r="C9329" s="14"/>
    </row>
    <row r="9330" spans="3:3">
      <c r="C9330" s="14"/>
    </row>
    <row r="9331" spans="3:3">
      <c r="C9331" s="14"/>
    </row>
    <row r="9332" spans="3:3">
      <c r="C9332" s="14"/>
    </row>
    <row r="9333" spans="3:3">
      <c r="C9333" s="14"/>
    </row>
    <row r="9334" spans="3:3">
      <c r="C9334" s="14"/>
    </row>
    <row r="9335" spans="3:3">
      <c r="C9335" s="14"/>
    </row>
    <row r="9336" spans="3:3">
      <c r="C9336" s="14"/>
    </row>
    <row r="9337" spans="3:3">
      <c r="C9337" s="14"/>
    </row>
    <row r="9338" spans="3:3">
      <c r="C9338" s="14"/>
    </row>
    <row r="9339" spans="3:3">
      <c r="C9339" s="14"/>
    </row>
    <row r="9340" spans="3:3">
      <c r="C9340" s="14"/>
    </row>
    <row r="9341" spans="3:3">
      <c r="C9341" s="14"/>
    </row>
    <row r="9342" spans="3:3">
      <c r="C9342" s="14"/>
    </row>
    <row r="9343" spans="3:3">
      <c r="C9343" s="14"/>
    </row>
    <row r="9344" spans="3:3">
      <c r="C9344" s="14"/>
    </row>
    <row r="9345" spans="3:3">
      <c r="C9345" s="14"/>
    </row>
    <row r="9346" spans="3:3">
      <c r="C9346" s="14"/>
    </row>
    <row r="9347" spans="3:3">
      <c r="C9347" s="14"/>
    </row>
    <row r="9348" spans="3:3">
      <c r="C9348" s="14"/>
    </row>
    <row r="9349" spans="3:3">
      <c r="C9349" s="14"/>
    </row>
    <row r="9350" spans="3:3">
      <c r="C9350" s="14"/>
    </row>
    <row r="9351" spans="3:3">
      <c r="C9351" s="14"/>
    </row>
    <row r="9352" spans="3:3">
      <c r="C9352" s="14"/>
    </row>
    <row r="9353" spans="3:3">
      <c r="C9353" s="14"/>
    </row>
    <row r="9354" spans="3:3">
      <c r="C9354" s="14"/>
    </row>
    <row r="9355" spans="3:3">
      <c r="C9355" s="14"/>
    </row>
    <row r="9356" spans="3:3">
      <c r="C9356" s="14"/>
    </row>
    <row r="9357" spans="3:3">
      <c r="C9357" s="14"/>
    </row>
    <row r="9358" spans="3:3">
      <c r="C9358" s="14"/>
    </row>
    <row r="9359" spans="3:3">
      <c r="C9359" s="14"/>
    </row>
    <row r="9360" spans="3:3">
      <c r="C9360" s="14"/>
    </row>
    <row r="9361" spans="3:3">
      <c r="C9361" s="14"/>
    </row>
    <row r="9362" spans="3:3">
      <c r="C9362" s="14"/>
    </row>
    <row r="9363" spans="3:3">
      <c r="C9363" s="14"/>
    </row>
    <row r="9364" spans="3:3">
      <c r="C9364" s="14"/>
    </row>
    <row r="9365" spans="3:3">
      <c r="C9365" s="14"/>
    </row>
    <row r="9366" spans="3:3">
      <c r="C9366" s="14"/>
    </row>
    <row r="9367" spans="3:3">
      <c r="C9367" s="14"/>
    </row>
    <row r="9368" spans="3:3">
      <c r="C9368" s="14"/>
    </row>
    <row r="9369" spans="3:3">
      <c r="C9369" s="14"/>
    </row>
    <row r="9370" spans="3:3">
      <c r="C9370" s="14"/>
    </row>
    <row r="9371" spans="3:3">
      <c r="C9371" s="14"/>
    </row>
    <row r="9372" spans="3:3">
      <c r="C9372" s="14"/>
    </row>
    <row r="9373" spans="3:3">
      <c r="C9373" s="14"/>
    </row>
    <row r="9374" spans="3:3">
      <c r="C9374" s="14"/>
    </row>
    <row r="9375" spans="3:3">
      <c r="C9375" s="14"/>
    </row>
    <row r="9376" spans="3:3">
      <c r="C9376" s="14"/>
    </row>
    <row r="9377" spans="3:3">
      <c r="C9377" s="14"/>
    </row>
    <row r="9378" spans="3:3">
      <c r="C9378" s="14"/>
    </row>
    <row r="9379" spans="3:3">
      <c r="C9379" s="14"/>
    </row>
    <row r="9380" spans="3:3">
      <c r="C9380" s="14"/>
    </row>
    <row r="9381" spans="3:3">
      <c r="C9381" s="14"/>
    </row>
    <row r="9382" spans="3:3">
      <c r="C9382" s="14"/>
    </row>
    <row r="9383" spans="3:3">
      <c r="C9383" s="14"/>
    </row>
    <row r="9384" spans="3:3">
      <c r="C9384" s="14"/>
    </row>
    <row r="9385" spans="3:3">
      <c r="C9385" s="14"/>
    </row>
    <row r="9386" spans="3:3">
      <c r="C9386" s="14"/>
    </row>
    <row r="9387" spans="3:3">
      <c r="C9387" s="14"/>
    </row>
    <row r="9388" spans="3:3">
      <c r="C9388" s="14"/>
    </row>
    <row r="9389" spans="3:3">
      <c r="C9389" s="14"/>
    </row>
    <row r="9390" spans="3:3">
      <c r="C9390" s="14"/>
    </row>
    <row r="9391" spans="3:3">
      <c r="C9391" s="14"/>
    </row>
    <row r="9392" spans="3:3">
      <c r="C9392" s="14"/>
    </row>
    <row r="9393" spans="3:3">
      <c r="C9393" s="14"/>
    </row>
    <row r="9394" spans="3:3">
      <c r="C9394" s="14"/>
    </row>
    <row r="9395" spans="3:3">
      <c r="C9395" s="14"/>
    </row>
    <row r="9396" spans="3:3">
      <c r="C9396" s="14"/>
    </row>
    <row r="9397" spans="3:3">
      <c r="C9397" s="14"/>
    </row>
    <row r="9398" spans="3:3">
      <c r="C9398" s="14"/>
    </row>
    <row r="9399" spans="3:3">
      <c r="C9399" s="14"/>
    </row>
    <row r="9400" spans="3:3">
      <c r="C9400" s="14"/>
    </row>
    <row r="9401" spans="3:3">
      <c r="C9401" s="14"/>
    </row>
    <row r="9402" spans="3:3">
      <c r="C9402" s="14"/>
    </row>
    <row r="9403" spans="3:3">
      <c r="C9403" s="14"/>
    </row>
    <row r="9404" spans="3:3">
      <c r="C9404" s="14"/>
    </row>
    <row r="9405" spans="3:3">
      <c r="C9405" s="14"/>
    </row>
    <row r="9406" spans="3:3">
      <c r="C9406" s="14"/>
    </row>
    <row r="9407" spans="3:3">
      <c r="C9407" s="14"/>
    </row>
    <row r="9408" spans="3:3">
      <c r="C9408" s="14"/>
    </row>
    <row r="9409" spans="3:3">
      <c r="C9409" s="14"/>
    </row>
    <row r="9410" spans="3:3">
      <c r="C9410" s="14"/>
    </row>
    <row r="9411" spans="3:3">
      <c r="C9411" s="14"/>
    </row>
    <row r="9412" spans="3:3">
      <c r="C9412" s="14"/>
    </row>
    <row r="9413" spans="3:3">
      <c r="C9413" s="14"/>
    </row>
    <row r="9414" spans="3:3">
      <c r="C9414" s="14"/>
    </row>
    <row r="9415" spans="3:3">
      <c r="C9415" s="14"/>
    </row>
    <row r="9416" spans="3:3">
      <c r="C9416" s="14"/>
    </row>
    <row r="9417" spans="3:3">
      <c r="C9417" s="14"/>
    </row>
    <row r="9418" spans="3:3">
      <c r="C9418" s="14"/>
    </row>
    <row r="9419" spans="3:3">
      <c r="C9419" s="14"/>
    </row>
    <row r="9420" spans="3:3">
      <c r="C9420" s="14"/>
    </row>
    <row r="9421" spans="3:3">
      <c r="C9421" s="14"/>
    </row>
    <row r="9422" spans="3:3">
      <c r="C9422" s="14"/>
    </row>
    <row r="9423" spans="3:3">
      <c r="C9423" s="14"/>
    </row>
    <row r="9424" spans="3:3">
      <c r="C9424" s="14"/>
    </row>
    <row r="9425" spans="3:3">
      <c r="C9425" s="14"/>
    </row>
    <row r="9426" spans="3:3">
      <c r="C9426" s="14"/>
    </row>
    <row r="9427" spans="3:3">
      <c r="C9427" s="14"/>
    </row>
    <row r="9428" spans="3:3">
      <c r="C9428" s="14"/>
    </row>
    <row r="9429" spans="3:3">
      <c r="C9429" s="14"/>
    </row>
    <row r="9430" spans="3:3">
      <c r="C9430" s="14"/>
    </row>
    <row r="9431" spans="3:3">
      <c r="C9431" s="14"/>
    </row>
    <row r="9432" spans="3:3">
      <c r="C9432" s="14"/>
    </row>
    <row r="9433" spans="3:3">
      <c r="C9433" s="14"/>
    </row>
    <row r="9434" spans="3:3">
      <c r="C9434" s="14"/>
    </row>
    <row r="9435" spans="3:3">
      <c r="C9435" s="14"/>
    </row>
    <row r="9436" spans="3:3">
      <c r="C9436" s="14"/>
    </row>
    <row r="9437" spans="3:3">
      <c r="C9437" s="14"/>
    </row>
    <row r="9438" spans="3:3">
      <c r="C9438" s="14"/>
    </row>
    <row r="9439" spans="3:3">
      <c r="C9439" s="14"/>
    </row>
    <row r="9440" spans="3:3">
      <c r="C9440" s="14"/>
    </row>
    <row r="9441" spans="3:3">
      <c r="C9441" s="14"/>
    </row>
    <row r="9442" spans="3:3">
      <c r="C9442" s="14"/>
    </row>
    <row r="9443" spans="3:3">
      <c r="C9443" s="14"/>
    </row>
    <row r="9444" spans="3:3">
      <c r="C9444" s="14"/>
    </row>
    <row r="9445" spans="3:3">
      <c r="C9445" s="14"/>
    </row>
    <row r="9446" spans="3:3">
      <c r="C9446" s="14"/>
    </row>
    <row r="9447" spans="3:3">
      <c r="C9447" s="14"/>
    </row>
    <row r="9448" spans="3:3">
      <c r="C9448" s="14"/>
    </row>
    <row r="9449" spans="3:3">
      <c r="C9449" s="14"/>
    </row>
    <row r="9450" spans="3:3">
      <c r="C9450" s="14"/>
    </row>
    <row r="9451" spans="3:3">
      <c r="C9451" s="14"/>
    </row>
    <row r="9452" spans="3:3">
      <c r="C9452" s="14"/>
    </row>
    <row r="9453" spans="3:3">
      <c r="C9453" s="14"/>
    </row>
    <row r="9454" spans="3:3">
      <c r="C9454" s="14"/>
    </row>
    <row r="9455" spans="3:3">
      <c r="C9455" s="14"/>
    </row>
    <row r="9456" spans="3:3">
      <c r="C9456" s="14"/>
    </row>
    <row r="9457" spans="3:3">
      <c r="C9457" s="14"/>
    </row>
    <row r="9458" spans="3:3">
      <c r="C9458" s="14"/>
    </row>
    <row r="9459" spans="3:3">
      <c r="C9459" s="14"/>
    </row>
    <row r="9460" spans="3:3">
      <c r="C9460" s="14"/>
    </row>
    <row r="9461" spans="3:3">
      <c r="C9461" s="14"/>
    </row>
    <row r="9462" spans="3:3">
      <c r="C9462" s="14"/>
    </row>
    <row r="9463" spans="3:3">
      <c r="C9463" s="14"/>
    </row>
    <row r="9464" spans="3:3">
      <c r="C9464" s="14"/>
    </row>
    <row r="9465" spans="3:3">
      <c r="C9465" s="14"/>
    </row>
    <row r="9466" spans="3:3">
      <c r="C9466" s="14"/>
    </row>
    <row r="9467" spans="3:3">
      <c r="C9467" s="14"/>
    </row>
    <row r="9468" spans="3:3">
      <c r="C9468" s="14"/>
    </row>
    <row r="9469" spans="3:3">
      <c r="C9469" s="14"/>
    </row>
    <row r="9470" spans="3:3">
      <c r="C9470" s="14"/>
    </row>
    <row r="9471" spans="3:3">
      <c r="C9471" s="14"/>
    </row>
    <row r="9472" spans="3:3">
      <c r="C9472" s="14"/>
    </row>
    <row r="9473" spans="3:3">
      <c r="C9473" s="14"/>
    </row>
    <row r="9474" spans="3:3">
      <c r="C9474" s="14"/>
    </row>
    <row r="9475" spans="3:3">
      <c r="C9475" s="14"/>
    </row>
    <row r="9476" spans="3:3">
      <c r="C9476" s="14"/>
    </row>
    <row r="9477" spans="3:3">
      <c r="C9477" s="14"/>
    </row>
    <row r="9478" spans="3:3">
      <c r="C9478" s="14"/>
    </row>
    <row r="9479" spans="3:3">
      <c r="C9479" s="14"/>
    </row>
    <row r="9480" spans="3:3">
      <c r="C9480" s="14"/>
    </row>
    <row r="9481" spans="3:3">
      <c r="C9481" s="14"/>
    </row>
    <row r="9482" spans="3:3">
      <c r="C9482" s="14"/>
    </row>
    <row r="9483" spans="3:3">
      <c r="C9483" s="14"/>
    </row>
    <row r="9484" spans="3:3">
      <c r="C9484" s="14"/>
    </row>
    <row r="9485" spans="3:3">
      <c r="C9485" s="14"/>
    </row>
    <row r="9486" spans="3:3">
      <c r="C9486" s="14"/>
    </row>
    <row r="9487" spans="3:3">
      <c r="C9487" s="14"/>
    </row>
    <row r="9488" spans="3:3">
      <c r="C9488" s="14"/>
    </row>
    <row r="9489" spans="3:3">
      <c r="C9489" s="14"/>
    </row>
    <row r="9490" spans="3:3">
      <c r="C9490" s="14"/>
    </row>
    <row r="9491" spans="3:3">
      <c r="C9491" s="14"/>
    </row>
    <row r="9492" spans="3:3">
      <c r="C9492" s="14"/>
    </row>
    <row r="9493" spans="3:3">
      <c r="C9493" s="14"/>
    </row>
    <row r="9494" spans="3:3">
      <c r="C9494" s="14"/>
    </row>
    <row r="9495" spans="3:3">
      <c r="C9495" s="14"/>
    </row>
    <row r="9496" spans="3:3">
      <c r="C9496" s="14"/>
    </row>
    <row r="9497" spans="3:3">
      <c r="C9497" s="14"/>
    </row>
    <row r="9498" spans="3:3">
      <c r="C9498" s="14"/>
    </row>
    <row r="9499" spans="3:3">
      <c r="C9499" s="14"/>
    </row>
    <row r="9500" spans="3:3">
      <c r="C9500" s="14"/>
    </row>
    <row r="9501" spans="3:3">
      <c r="C9501" s="14"/>
    </row>
    <row r="9502" spans="3:3">
      <c r="C9502" s="14"/>
    </row>
    <row r="9503" spans="3:3">
      <c r="C9503" s="14"/>
    </row>
    <row r="9504" spans="3:3">
      <c r="C9504" s="14"/>
    </row>
    <row r="9505" spans="3:3">
      <c r="C9505" s="14"/>
    </row>
    <row r="9506" spans="3:3">
      <c r="C9506" s="14"/>
    </row>
    <row r="9507" spans="3:3">
      <c r="C9507" s="14"/>
    </row>
    <row r="9508" spans="3:3">
      <c r="C9508" s="14"/>
    </row>
    <row r="9509" spans="3:3">
      <c r="C9509" s="14"/>
    </row>
    <row r="9510" spans="3:3">
      <c r="C9510" s="14"/>
    </row>
    <row r="9511" spans="3:3">
      <c r="C9511" s="14"/>
    </row>
    <row r="9512" spans="3:3">
      <c r="C9512" s="14"/>
    </row>
    <row r="9513" spans="3:3">
      <c r="C9513" s="14"/>
    </row>
    <row r="9514" spans="3:3">
      <c r="C9514" s="14"/>
    </row>
    <row r="9515" spans="3:3">
      <c r="C9515" s="14"/>
    </row>
    <row r="9516" spans="3:3">
      <c r="C9516" s="14"/>
    </row>
    <row r="9517" spans="3:3">
      <c r="C9517" s="14"/>
    </row>
    <row r="9518" spans="3:3">
      <c r="C9518" s="14"/>
    </row>
    <row r="9519" spans="3:3">
      <c r="C9519" s="14"/>
    </row>
    <row r="9520" spans="3:3">
      <c r="C9520" s="14"/>
    </row>
    <row r="9521" spans="3:3">
      <c r="C9521" s="14"/>
    </row>
    <row r="9522" spans="3:3">
      <c r="C9522" s="14"/>
    </row>
    <row r="9523" spans="3:3">
      <c r="C9523" s="14"/>
    </row>
    <row r="9524" spans="3:3">
      <c r="C9524" s="14"/>
    </row>
    <row r="9525" spans="3:3">
      <c r="C9525" s="14"/>
    </row>
    <row r="9526" spans="3:3">
      <c r="C9526" s="14"/>
    </row>
    <row r="9527" spans="3:3">
      <c r="C9527" s="14"/>
    </row>
    <row r="9528" spans="3:3">
      <c r="C9528" s="14"/>
    </row>
    <row r="9529" spans="3:3">
      <c r="C9529" s="14"/>
    </row>
    <row r="9530" spans="3:3">
      <c r="C9530" s="14"/>
    </row>
    <row r="9531" spans="3:3">
      <c r="C9531" s="14"/>
    </row>
    <row r="9532" spans="3:3">
      <c r="C9532" s="14"/>
    </row>
    <row r="9533" spans="3:3">
      <c r="C9533" s="14"/>
    </row>
    <row r="9534" spans="3:3">
      <c r="C9534" s="14"/>
    </row>
    <row r="9535" spans="3:3">
      <c r="C9535" s="14"/>
    </row>
    <row r="9536" spans="3:3">
      <c r="C9536" s="14"/>
    </row>
    <row r="9537" spans="3:3">
      <c r="C9537" s="14"/>
    </row>
    <row r="9538" spans="3:3">
      <c r="C9538" s="14"/>
    </row>
    <row r="9539" spans="3:3">
      <c r="C9539" s="14"/>
    </row>
    <row r="9540" spans="3:3">
      <c r="C9540" s="14"/>
    </row>
    <row r="9541" spans="3:3">
      <c r="C9541" s="14"/>
    </row>
    <row r="9542" spans="3:3">
      <c r="C9542" s="14"/>
    </row>
    <row r="9543" spans="3:3">
      <c r="C9543" s="14"/>
    </row>
    <row r="9544" spans="3:3">
      <c r="C9544" s="14"/>
    </row>
    <row r="9545" spans="3:3">
      <c r="C9545" s="14"/>
    </row>
    <row r="9546" spans="3:3">
      <c r="C9546" s="14"/>
    </row>
    <row r="9547" spans="3:3">
      <c r="C9547" s="14"/>
    </row>
    <row r="9548" spans="3:3">
      <c r="C9548" s="14"/>
    </row>
    <row r="9549" spans="3:3">
      <c r="C9549" s="14"/>
    </row>
    <row r="9550" spans="3:3">
      <c r="C9550" s="14"/>
    </row>
    <row r="9551" spans="3:3">
      <c r="C9551" s="14"/>
    </row>
    <row r="9552" spans="3:3">
      <c r="C9552" s="14"/>
    </row>
    <row r="9553" spans="3:3">
      <c r="C9553" s="14"/>
    </row>
    <row r="9554" spans="3:3">
      <c r="C9554" s="14"/>
    </row>
    <row r="9555" spans="3:3">
      <c r="C9555" s="14"/>
    </row>
    <row r="9556" spans="3:3">
      <c r="C9556" s="14"/>
    </row>
    <row r="9557" spans="3:3">
      <c r="C9557" s="14"/>
    </row>
    <row r="9558" spans="3:3">
      <c r="C9558" s="14"/>
    </row>
    <row r="9559" spans="3:3">
      <c r="C9559" s="14"/>
    </row>
    <row r="9560" spans="3:3">
      <c r="C9560" s="14"/>
    </row>
    <row r="9561" spans="3:3">
      <c r="C9561" s="14"/>
    </row>
    <row r="9562" spans="3:3">
      <c r="C9562" s="14"/>
    </row>
    <row r="9563" spans="3:3">
      <c r="C9563" s="14"/>
    </row>
    <row r="9564" spans="3:3">
      <c r="C9564" s="14"/>
    </row>
    <row r="9565" spans="3:3">
      <c r="C9565" s="14"/>
    </row>
    <row r="9566" spans="3:3">
      <c r="C9566" s="14"/>
    </row>
    <row r="9567" spans="3:3">
      <c r="C9567" s="14"/>
    </row>
    <row r="9568" spans="3:3">
      <c r="C9568" s="14"/>
    </row>
    <row r="9569" spans="3:3">
      <c r="C9569" s="14"/>
    </row>
    <row r="9570" spans="3:3">
      <c r="C9570" s="14"/>
    </row>
    <row r="9571" spans="3:3">
      <c r="C9571" s="14"/>
    </row>
    <row r="9572" spans="3:3">
      <c r="C9572" s="14"/>
    </row>
    <row r="9573" spans="3:3">
      <c r="C9573" s="14"/>
    </row>
    <row r="9574" spans="3:3">
      <c r="C9574" s="14"/>
    </row>
    <row r="9575" spans="3:3">
      <c r="C9575" s="14"/>
    </row>
    <row r="9576" spans="3:3">
      <c r="C9576" s="14"/>
    </row>
    <row r="9577" spans="3:3">
      <c r="C9577" s="14"/>
    </row>
    <row r="9578" spans="3:3">
      <c r="C9578" s="14"/>
    </row>
    <row r="9579" spans="3:3">
      <c r="C9579" s="14"/>
    </row>
    <row r="9580" spans="3:3">
      <c r="C9580" s="14"/>
    </row>
    <row r="9581" spans="3:3">
      <c r="C9581" s="14"/>
    </row>
    <row r="9582" spans="3:3">
      <c r="C9582" s="14"/>
    </row>
    <row r="9583" spans="3:3">
      <c r="C9583" s="14"/>
    </row>
    <row r="9584" spans="3:3">
      <c r="C9584" s="14"/>
    </row>
    <row r="9585" spans="3:3">
      <c r="C9585" s="14"/>
    </row>
    <row r="9586" spans="3:3">
      <c r="C9586" s="14"/>
    </row>
    <row r="9587" spans="3:3">
      <c r="C9587" s="14"/>
    </row>
    <row r="9588" spans="3:3">
      <c r="C9588" s="14"/>
    </row>
    <row r="9589" spans="3:3">
      <c r="C9589" s="14"/>
    </row>
    <row r="9590" spans="3:3">
      <c r="C9590" s="14"/>
    </row>
    <row r="9591" spans="3:3">
      <c r="C9591" s="14"/>
    </row>
    <row r="9592" spans="3:3">
      <c r="C9592" s="14"/>
    </row>
    <row r="9593" spans="3:3">
      <c r="C9593" s="14"/>
    </row>
    <row r="9594" spans="3:3">
      <c r="C9594" s="14"/>
    </row>
    <row r="9595" spans="3:3">
      <c r="C9595" s="14"/>
    </row>
    <row r="9596" spans="3:3">
      <c r="C9596" s="14"/>
    </row>
    <row r="9597" spans="3:3">
      <c r="C9597" s="14"/>
    </row>
    <row r="9598" spans="3:3">
      <c r="C9598" s="14"/>
    </row>
    <row r="9599" spans="3:3">
      <c r="C9599" s="14"/>
    </row>
    <row r="9600" spans="3:3">
      <c r="C9600" s="14"/>
    </row>
    <row r="9601" spans="3:3">
      <c r="C9601" s="14"/>
    </row>
    <row r="9602" spans="3:3">
      <c r="C9602" s="14"/>
    </row>
    <row r="9603" spans="3:3">
      <c r="C9603" s="14"/>
    </row>
    <row r="9604" spans="3:3">
      <c r="C9604" s="14"/>
    </row>
    <row r="9605" spans="3:3">
      <c r="C9605" s="14"/>
    </row>
    <row r="9606" spans="3:3">
      <c r="C9606" s="14"/>
    </row>
    <row r="9607" spans="3:3">
      <c r="C9607" s="14"/>
    </row>
    <row r="9608" spans="3:3">
      <c r="C9608" s="14"/>
    </row>
    <row r="9609" spans="3:3">
      <c r="C9609" s="14"/>
    </row>
    <row r="9610" spans="3:3">
      <c r="C9610" s="14"/>
    </row>
    <row r="9611" spans="3:3">
      <c r="C9611" s="14"/>
    </row>
    <row r="9612" spans="3:3">
      <c r="C9612" s="14"/>
    </row>
    <row r="9613" spans="3:3">
      <c r="C9613" s="14"/>
    </row>
    <row r="9614" spans="3:3">
      <c r="C9614" s="14"/>
    </row>
    <row r="9615" spans="3:3">
      <c r="C9615" s="14"/>
    </row>
    <row r="9616" spans="3:3">
      <c r="C9616" s="14"/>
    </row>
    <row r="9617" spans="3:3">
      <c r="C9617" s="14"/>
    </row>
    <row r="9618" spans="3:3">
      <c r="C9618" s="14"/>
    </row>
    <row r="9619" spans="3:3">
      <c r="C9619" s="14"/>
    </row>
    <row r="9620" spans="3:3">
      <c r="C9620" s="14"/>
    </row>
    <row r="9621" spans="3:3">
      <c r="C9621" s="14"/>
    </row>
    <row r="9622" spans="3:3">
      <c r="C9622" s="14"/>
    </row>
    <row r="9623" spans="3:3">
      <c r="C9623" s="14"/>
    </row>
    <row r="9624" spans="3:3">
      <c r="C9624" s="14"/>
    </row>
    <row r="9625" spans="3:3">
      <c r="C9625" s="14"/>
    </row>
    <row r="9626" spans="3:3">
      <c r="C9626" s="14"/>
    </row>
    <row r="9627" spans="3:3">
      <c r="C9627" s="14"/>
    </row>
    <row r="9628" spans="3:3">
      <c r="C9628" s="14"/>
    </row>
    <row r="9629" spans="3:3">
      <c r="C9629" s="14"/>
    </row>
    <row r="9630" spans="3:3">
      <c r="C9630" s="14"/>
    </row>
    <row r="9631" spans="3:3">
      <c r="C9631" s="14"/>
    </row>
    <row r="9632" spans="3:3">
      <c r="C9632" s="14"/>
    </row>
    <row r="9633" spans="3:3">
      <c r="C9633" s="14"/>
    </row>
    <row r="9634" spans="3:3">
      <c r="C9634" s="14"/>
    </row>
    <row r="9635" spans="3:3">
      <c r="C9635" s="14"/>
    </row>
    <row r="9636" spans="3:3">
      <c r="C9636" s="14"/>
    </row>
    <row r="9637" spans="3:3">
      <c r="C9637" s="14"/>
    </row>
    <row r="9638" spans="3:3">
      <c r="C9638" s="14"/>
    </row>
    <row r="9639" spans="3:3">
      <c r="C9639" s="14"/>
    </row>
    <row r="9640" spans="3:3">
      <c r="C9640" s="14"/>
    </row>
    <row r="9641" spans="3:3">
      <c r="C9641" s="14"/>
    </row>
    <row r="9642" spans="3:3">
      <c r="C9642" s="14"/>
    </row>
    <row r="9643" spans="3:3">
      <c r="C9643" s="14"/>
    </row>
    <row r="9644" spans="3:3">
      <c r="C9644" s="14"/>
    </row>
    <row r="9645" spans="3:3">
      <c r="C9645" s="14"/>
    </row>
    <row r="9646" spans="3:3">
      <c r="C9646" s="14"/>
    </row>
    <row r="9647" spans="3:3">
      <c r="C9647" s="14"/>
    </row>
    <row r="9648" spans="3:3">
      <c r="C9648" s="14"/>
    </row>
    <row r="9649" spans="3:3">
      <c r="C9649" s="14"/>
    </row>
    <row r="9650" spans="3:3">
      <c r="C9650" s="14"/>
    </row>
    <row r="9651" spans="3:3">
      <c r="C9651" s="14"/>
    </row>
    <row r="9652" spans="3:3">
      <c r="C9652" s="14"/>
    </row>
    <row r="9653" spans="3:3">
      <c r="C9653" s="14"/>
    </row>
    <row r="9654" spans="3:3">
      <c r="C9654" s="14"/>
    </row>
    <row r="9655" spans="3:3">
      <c r="C9655" s="14"/>
    </row>
    <row r="9656" spans="3:3">
      <c r="C9656" s="14"/>
    </row>
    <row r="9657" spans="3:3">
      <c r="C9657" s="14"/>
    </row>
    <row r="9658" spans="3:3">
      <c r="C9658" s="14"/>
    </row>
    <row r="9659" spans="3:3">
      <c r="C9659" s="14"/>
    </row>
    <row r="9660" spans="3:3">
      <c r="C9660" s="14"/>
    </row>
    <row r="9661" spans="3:3">
      <c r="C9661" s="14"/>
    </row>
    <row r="9662" spans="3:3">
      <c r="C9662" s="14"/>
    </row>
    <row r="9663" spans="3:3">
      <c r="C9663" s="14"/>
    </row>
    <row r="9664" spans="3:3">
      <c r="C9664" s="14"/>
    </row>
    <row r="9665" spans="3:3">
      <c r="C9665" s="14"/>
    </row>
    <row r="9666" spans="3:3">
      <c r="C9666" s="14"/>
    </row>
    <row r="9667" spans="3:3">
      <c r="C9667" s="14"/>
    </row>
    <row r="9668" spans="3:3">
      <c r="C9668" s="14"/>
    </row>
    <row r="9669" spans="3:3">
      <c r="C9669" s="14"/>
    </row>
    <row r="9670" spans="3:3">
      <c r="C9670" s="14"/>
    </row>
    <row r="9671" spans="3:3">
      <c r="C9671" s="14"/>
    </row>
    <row r="9672" spans="3:3">
      <c r="C9672" s="14"/>
    </row>
    <row r="9673" spans="3:3">
      <c r="C9673" s="14"/>
    </row>
    <row r="9674" spans="3:3">
      <c r="C9674" s="14"/>
    </row>
    <row r="9675" spans="3:3">
      <c r="C9675" s="14"/>
    </row>
    <row r="9676" spans="3:3">
      <c r="C9676" s="14"/>
    </row>
    <row r="9677" spans="3:3">
      <c r="C9677" s="14"/>
    </row>
    <row r="9678" spans="3:3">
      <c r="C9678" s="14"/>
    </row>
    <row r="9679" spans="3:3">
      <c r="C9679" s="14"/>
    </row>
    <row r="9680" spans="3:3">
      <c r="C9680" s="14"/>
    </row>
    <row r="9681" spans="3:3">
      <c r="C9681" s="14"/>
    </row>
    <row r="9682" spans="3:3">
      <c r="C9682" s="14"/>
    </row>
    <row r="9683" spans="3:3">
      <c r="C9683" s="14"/>
    </row>
    <row r="9684" spans="3:3">
      <c r="C9684" s="14"/>
    </row>
    <row r="9685" spans="3:3">
      <c r="C9685" s="14"/>
    </row>
    <row r="9686" spans="3:3">
      <c r="C9686" s="14"/>
    </row>
    <row r="9687" spans="3:3">
      <c r="C9687" s="14"/>
    </row>
    <row r="9688" spans="3:3">
      <c r="C9688" s="14"/>
    </row>
    <row r="9689" spans="3:3">
      <c r="C9689" s="14"/>
    </row>
    <row r="9690" spans="3:3">
      <c r="C9690" s="14"/>
    </row>
    <row r="9691" spans="3:3">
      <c r="C9691" s="14"/>
    </row>
    <row r="9692" spans="3:3">
      <c r="C9692" s="14"/>
    </row>
    <row r="9693" spans="3:3">
      <c r="C9693" s="14"/>
    </row>
    <row r="9694" spans="3:3">
      <c r="C9694" s="14"/>
    </row>
    <row r="9695" spans="3:3">
      <c r="C9695" s="14"/>
    </row>
    <row r="9696" spans="3:3">
      <c r="C9696" s="14"/>
    </row>
    <row r="9697" spans="3:3">
      <c r="C9697" s="14"/>
    </row>
    <row r="9698" spans="3:3">
      <c r="C9698" s="14"/>
    </row>
    <row r="9699" spans="3:3">
      <c r="C9699" s="14"/>
    </row>
    <row r="9700" spans="3:3">
      <c r="C9700" s="14"/>
    </row>
    <row r="9701" spans="3:3">
      <c r="C9701" s="14"/>
    </row>
    <row r="9702" spans="3:3">
      <c r="C9702" s="14"/>
    </row>
    <row r="9703" spans="3:3">
      <c r="C9703" s="14"/>
    </row>
    <row r="9704" spans="3:3">
      <c r="C9704" s="14"/>
    </row>
    <row r="9705" spans="3:3">
      <c r="C9705" s="14"/>
    </row>
    <row r="9706" spans="3:3">
      <c r="C9706" s="14"/>
    </row>
    <row r="9707" spans="3:3">
      <c r="C9707" s="14"/>
    </row>
    <row r="9708" spans="3:3">
      <c r="C9708" s="14"/>
    </row>
    <row r="9709" spans="3:3">
      <c r="C9709" s="14"/>
    </row>
    <row r="9710" spans="3:3">
      <c r="C9710" s="14"/>
    </row>
    <row r="9711" spans="3:3">
      <c r="C9711" s="14"/>
    </row>
    <row r="9712" spans="3:3">
      <c r="C9712" s="14"/>
    </row>
    <row r="9713" spans="3:3">
      <c r="C9713" s="14"/>
    </row>
    <row r="9714" spans="3:3">
      <c r="C9714" s="14"/>
    </row>
    <row r="9715" spans="3:3">
      <c r="C9715" s="14"/>
    </row>
    <row r="9716" spans="3:3">
      <c r="C9716" s="14"/>
    </row>
    <row r="9717" spans="3:3">
      <c r="C9717" s="14"/>
    </row>
    <row r="9718" spans="3:3">
      <c r="C9718" s="14"/>
    </row>
    <row r="9719" spans="3:3">
      <c r="C9719" s="14"/>
    </row>
    <row r="9720" spans="3:3">
      <c r="C9720" s="14"/>
    </row>
    <row r="9721" spans="3:3">
      <c r="C9721" s="14"/>
    </row>
    <row r="9722" spans="3:3">
      <c r="C9722" s="14"/>
    </row>
    <row r="9723" spans="3:3">
      <c r="C9723" s="14"/>
    </row>
    <row r="9724" spans="3:3">
      <c r="C9724" s="14"/>
    </row>
    <row r="9725" spans="3:3">
      <c r="C9725" s="14"/>
    </row>
    <row r="9726" spans="3:3">
      <c r="C9726" s="14"/>
    </row>
    <row r="9727" spans="3:3">
      <c r="C9727" s="14"/>
    </row>
    <row r="9728" spans="3:3">
      <c r="C9728" s="14"/>
    </row>
    <row r="9729" spans="3:3">
      <c r="C9729" s="14"/>
    </row>
    <row r="9730" spans="3:3">
      <c r="C9730" s="14"/>
    </row>
    <row r="9731" spans="3:3">
      <c r="C9731" s="14"/>
    </row>
    <row r="9732" spans="3:3">
      <c r="C9732" s="14"/>
    </row>
    <row r="9733" spans="3:3">
      <c r="C9733" s="14"/>
    </row>
    <row r="9734" spans="3:3">
      <c r="C9734" s="14"/>
    </row>
    <row r="9735" spans="3:3">
      <c r="C9735" s="14"/>
    </row>
    <row r="9736" spans="3:3">
      <c r="C9736" s="14"/>
    </row>
    <row r="9737" spans="3:3">
      <c r="C9737" s="14"/>
    </row>
    <row r="9738" spans="3:3">
      <c r="C9738" s="14"/>
    </row>
    <row r="9739" spans="3:3">
      <c r="C9739" s="14"/>
    </row>
    <row r="9740" spans="3:3">
      <c r="C9740" s="14"/>
    </row>
    <row r="9741" spans="3:3">
      <c r="C9741" s="14"/>
    </row>
    <row r="9742" spans="3:3">
      <c r="C9742" s="14"/>
    </row>
    <row r="9743" spans="3:3">
      <c r="C9743" s="14"/>
    </row>
    <row r="9744" spans="3:3">
      <c r="C9744" s="14"/>
    </row>
    <row r="9745" spans="3:3">
      <c r="C9745" s="14"/>
    </row>
    <row r="9746" spans="3:3">
      <c r="C9746" s="14"/>
    </row>
    <row r="9747" spans="3:3">
      <c r="C9747" s="14"/>
    </row>
    <row r="9748" spans="3:3">
      <c r="C9748" s="14"/>
    </row>
    <row r="9749" spans="3:3">
      <c r="C9749" s="14"/>
    </row>
    <row r="9750" spans="3:3">
      <c r="C9750" s="14"/>
    </row>
    <row r="9751" spans="3:3">
      <c r="C9751" s="14"/>
    </row>
    <row r="9752" spans="3:3">
      <c r="C9752" s="14"/>
    </row>
    <row r="9753" spans="3:3">
      <c r="C9753" s="14"/>
    </row>
    <row r="9754" spans="3:3">
      <c r="C9754" s="14"/>
    </row>
    <row r="9755" spans="3:3">
      <c r="C9755" s="14"/>
    </row>
    <row r="9756" spans="3:3">
      <c r="C9756" s="14"/>
    </row>
    <row r="9757" spans="3:3">
      <c r="C9757" s="14"/>
    </row>
    <row r="9758" spans="3:3">
      <c r="C9758" s="14"/>
    </row>
    <row r="9759" spans="3:3">
      <c r="C9759" s="14"/>
    </row>
    <row r="9760" spans="3:3">
      <c r="C9760" s="14"/>
    </row>
    <row r="9761" spans="3:3">
      <c r="C9761" s="14"/>
    </row>
    <row r="9762" spans="3:3">
      <c r="C9762" s="14"/>
    </row>
    <row r="9763" spans="3:3">
      <c r="C9763" s="14"/>
    </row>
    <row r="9764" spans="3:3">
      <c r="C9764" s="14"/>
    </row>
    <row r="9765" spans="3:3">
      <c r="C9765" s="14"/>
    </row>
    <row r="9766" spans="3:3">
      <c r="C9766" s="14"/>
    </row>
    <row r="9767" spans="3:3">
      <c r="C9767" s="14"/>
    </row>
    <row r="9768" spans="3:3">
      <c r="C9768" s="14"/>
    </row>
    <row r="9769" spans="3:3">
      <c r="C9769" s="14"/>
    </row>
    <row r="9770" spans="3:3">
      <c r="C9770" s="14"/>
    </row>
    <row r="9771" spans="3:3">
      <c r="C9771" s="14"/>
    </row>
    <row r="9772" spans="3:3">
      <c r="C9772" s="14"/>
    </row>
    <row r="9773" spans="3:3">
      <c r="C9773" s="14"/>
    </row>
    <row r="9774" spans="3:3">
      <c r="C9774" s="14"/>
    </row>
    <row r="9775" spans="3:3">
      <c r="C9775" s="14"/>
    </row>
    <row r="9776" spans="3:3">
      <c r="C9776" s="14"/>
    </row>
    <row r="9777" spans="3:3">
      <c r="C9777" s="14"/>
    </row>
    <row r="9778" spans="3:3">
      <c r="C9778" s="14"/>
    </row>
    <row r="9779" spans="3:3">
      <c r="C9779" s="14"/>
    </row>
    <row r="9780" spans="3:3">
      <c r="C9780" s="14"/>
    </row>
    <row r="9781" spans="3:3">
      <c r="C9781" s="14"/>
    </row>
    <row r="9782" spans="3:3">
      <c r="C9782" s="14"/>
    </row>
    <row r="9783" spans="3:3">
      <c r="C9783" s="14"/>
    </row>
    <row r="9784" spans="3:3">
      <c r="C9784" s="14"/>
    </row>
    <row r="9785" spans="3:3">
      <c r="C9785" s="14"/>
    </row>
    <row r="9786" spans="3:3">
      <c r="C9786" s="14"/>
    </row>
    <row r="9787" spans="3:3">
      <c r="C9787" s="14"/>
    </row>
    <row r="9788" spans="3:3">
      <c r="C9788" s="14"/>
    </row>
    <row r="9789" spans="3:3">
      <c r="C9789" s="14"/>
    </row>
    <row r="9790" spans="3:3">
      <c r="C9790" s="14"/>
    </row>
    <row r="9791" spans="3:3">
      <c r="C9791" s="14"/>
    </row>
    <row r="9792" spans="3:3">
      <c r="C9792" s="14"/>
    </row>
    <row r="9793" spans="3:3">
      <c r="C9793" s="14"/>
    </row>
    <row r="9794" spans="3:3">
      <c r="C9794" s="14"/>
    </row>
    <row r="9795" spans="3:3">
      <c r="C9795" s="14"/>
    </row>
    <row r="9796" spans="3:3">
      <c r="C9796" s="14"/>
    </row>
    <row r="9797" spans="3:3">
      <c r="C9797" s="14"/>
    </row>
    <row r="9798" spans="3:3">
      <c r="C9798" s="14"/>
    </row>
    <row r="9799" spans="3:3">
      <c r="C9799" s="14"/>
    </row>
    <row r="9800" spans="3:3">
      <c r="C9800" s="14"/>
    </row>
    <row r="9801" spans="3:3">
      <c r="C9801" s="14"/>
    </row>
    <row r="9802" spans="3:3">
      <c r="C9802" s="14"/>
    </row>
    <row r="9803" spans="3:3">
      <c r="C9803" s="14"/>
    </row>
    <row r="9804" spans="3:3">
      <c r="C9804" s="14"/>
    </row>
    <row r="9805" spans="3:3">
      <c r="C9805" s="14"/>
    </row>
    <row r="9806" spans="3:3">
      <c r="C9806" s="14"/>
    </row>
    <row r="9807" spans="3:3">
      <c r="C9807" s="14"/>
    </row>
    <row r="9808" spans="3:3">
      <c r="C9808" s="14"/>
    </row>
    <row r="9809" spans="3:3">
      <c r="C9809" s="14"/>
    </row>
    <row r="9810" spans="3:3">
      <c r="C9810" s="14"/>
    </row>
    <row r="9811" spans="3:3">
      <c r="C9811" s="14"/>
    </row>
    <row r="9812" spans="3:3">
      <c r="C9812" s="14"/>
    </row>
    <row r="9813" spans="3:3">
      <c r="C9813" s="14"/>
    </row>
    <row r="9814" spans="3:3">
      <c r="C9814" s="14"/>
    </row>
    <row r="9815" spans="3:3">
      <c r="C9815" s="14"/>
    </row>
    <row r="9816" spans="3:3">
      <c r="C9816" s="14"/>
    </row>
    <row r="9817" spans="3:3">
      <c r="C9817" s="14"/>
    </row>
    <row r="9818" spans="3:3">
      <c r="C9818" s="14"/>
    </row>
    <row r="9819" spans="3:3">
      <c r="C9819" s="14"/>
    </row>
    <row r="9820" spans="3:3">
      <c r="C9820" s="14"/>
    </row>
    <row r="9821" spans="3:3">
      <c r="C9821" s="14"/>
    </row>
    <row r="9822" spans="3:3">
      <c r="C9822" s="14"/>
    </row>
    <row r="9823" spans="3:3">
      <c r="C9823" s="14"/>
    </row>
    <row r="9824" spans="3:3">
      <c r="C9824" s="14"/>
    </row>
    <row r="9825" spans="3:3">
      <c r="C9825" s="14"/>
    </row>
    <row r="9826" spans="3:3">
      <c r="C9826" s="14"/>
    </row>
    <row r="9827" spans="3:3">
      <c r="C9827" s="14"/>
    </row>
    <row r="9828" spans="3:3">
      <c r="C9828" s="14"/>
    </row>
    <row r="9829" spans="3:3">
      <c r="C9829" s="14"/>
    </row>
    <row r="9830" spans="3:3">
      <c r="C9830" s="14"/>
    </row>
    <row r="9831" spans="3:3">
      <c r="C9831" s="14"/>
    </row>
    <row r="9832" spans="3:3">
      <c r="C9832" s="14"/>
    </row>
    <row r="9833" spans="3:3">
      <c r="C9833" s="14"/>
    </row>
    <row r="9834" spans="3:3">
      <c r="C9834" s="14"/>
    </row>
    <row r="9835" spans="3:3">
      <c r="C9835" s="14"/>
    </row>
    <row r="9836" spans="3:3">
      <c r="C9836" s="14"/>
    </row>
    <row r="9837" spans="3:3">
      <c r="C9837" s="14"/>
    </row>
    <row r="9838" spans="3:3">
      <c r="C9838" s="14"/>
    </row>
    <row r="9839" spans="3:3">
      <c r="C9839" s="14"/>
    </row>
    <row r="9840" spans="3:3">
      <c r="C9840" s="14"/>
    </row>
    <row r="9841" spans="3:3">
      <c r="C9841" s="14"/>
    </row>
    <row r="9842" spans="3:3">
      <c r="C9842" s="14"/>
    </row>
    <row r="9843" spans="3:3">
      <c r="C9843" s="14"/>
    </row>
    <row r="9844" spans="3:3">
      <c r="C9844" s="14"/>
    </row>
    <row r="9845" spans="3:3">
      <c r="C9845" s="14"/>
    </row>
    <row r="9846" spans="3:3">
      <c r="C9846" s="14"/>
    </row>
    <row r="9847" spans="3:3">
      <c r="C9847" s="14"/>
    </row>
    <row r="9848" spans="3:3">
      <c r="C9848" s="14"/>
    </row>
    <row r="9849" spans="3:3">
      <c r="C9849" s="14"/>
    </row>
    <row r="9850" spans="3:3">
      <c r="C9850" s="14"/>
    </row>
    <row r="9851" spans="3:3">
      <c r="C9851" s="14"/>
    </row>
    <row r="9852" spans="3:3">
      <c r="C9852" s="14"/>
    </row>
    <row r="9853" spans="3:3">
      <c r="C9853" s="14"/>
    </row>
    <row r="9854" spans="3:3">
      <c r="C9854" s="14"/>
    </row>
    <row r="9855" spans="3:3">
      <c r="C9855" s="14"/>
    </row>
    <row r="9856" spans="3:3">
      <c r="C9856" s="14"/>
    </row>
    <row r="9857" spans="3:3">
      <c r="C9857" s="14"/>
    </row>
    <row r="9858" spans="3:3">
      <c r="C9858" s="14"/>
    </row>
    <row r="9859" spans="3:3">
      <c r="C9859" s="14"/>
    </row>
    <row r="9860" spans="3:3">
      <c r="C9860" s="14"/>
    </row>
    <row r="9861" spans="3:3">
      <c r="C9861" s="14"/>
    </row>
    <row r="9862" spans="3:3">
      <c r="C9862" s="14"/>
    </row>
    <row r="9863" spans="3:3">
      <c r="C9863" s="14"/>
    </row>
    <row r="9864" spans="3:3">
      <c r="C9864" s="14"/>
    </row>
    <row r="9865" spans="3:3">
      <c r="C9865" s="14"/>
    </row>
    <row r="9866" spans="3:3">
      <c r="C9866" s="14"/>
    </row>
    <row r="9867" spans="3:3">
      <c r="C9867" s="14"/>
    </row>
    <row r="9868" spans="3:3">
      <c r="C9868" s="14"/>
    </row>
    <row r="9869" spans="3:3">
      <c r="C9869" s="14"/>
    </row>
    <row r="9870" spans="3:3">
      <c r="C9870" s="14"/>
    </row>
    <row r="9871" spans="3:3">
      <c r="C9871" s="14"/>
    </row>
    <row r="9872" spans="3:3">
      <c r="C9872" s="14"/>
    </row>
    <row r="9873" spans="3:3">
      <c r="C9873" s="14"/>
    </row>
    <row r="9874" spans="3:3">
      <c r="C9874" s="14"/>
    </row>
    <row r="9875" spans="3:3">
      <c r="C9875" s="14"/>
    </row>
    <row r="9876" spans="3:3">
      <c r="C9876" s="14"/>
    </row>
    <row r="9877" spans="3:3">
      <c r="C9877" s="14"/>
    </row>
    <row r="9878" spans="3:3">
      <c r="C9878" s="14"/>
    </row>
    <row r="9879" spans="3:3">
      <c r="C9879" s="14"/>
    </row>
    <row r="9880" spans="3:3">
      <c r="C9880" s="14"/>
    </row>
    <row r="9881" spans="3:3">
      <c r="C9881" s="14"/>
    </row>
    <row r="9882" spans="3:3">
      <c r="C9882" s="14"/>
    </row>
    <row r="9883" spans="3:3">
      <c r="C9883" s="14"/>
    </row>
    <row r="9884" spans="3:3">
      <c r="C9884" s="14"/>
    </row>
    <row r="9885" spans="3:3">
      <c r="C9885" s="14"/>
    </row>
    <row r="9886" spans="3:3">
      <c r="C9886" s="14"/>
    </row>
    <row r="9887" spans="3:3">
      <c r="C9887" s="14"/>
    </row>
    <row r="9888" spans="3:3">
      <c r="C9888" s="14"/>
    </row>
    <row r="9889" spans="3:3">
      <c r="C9889" s="14"/>
    </row>
    <row r="9890" spans="3:3">
      <c r="C9890" s="14"/>
    </row>
    <row r="9891" spans="3:3">
      <c r="C9891" s="14"/>
    </row>
    <row r="9892" spans="3:3">
      <c r="C9892" s="14"/>
    </row>
    <row r="9893" spans="3:3">
      <c r="C9893" s="14"/>
    </row>
    <row r="9894" spans="3:3">
      <c r="C9894" s="14"/>
    </row>
    <row r="9895" spans="3:3">
      <c r="C9895" s="14"/>
    </row>
    <row r="9896" spans="3:3">
      <c r="C9896" s="14"/>
    </row>
    <row r="9897" spans="3:3">
      <c r="C9897" s="14"/>
    </row>
    <row r="9898" spans="3:3">
      <c r="C9898" s="14"/>
    </row>
    <row r="9899" spans="3:3">
      <c r="C9899" s="14"/>
    </row>
    <row r="9900" spans="3:3">
      <c r="C9900" s="14"/>
    </row>
    <row r="9901" spans="3:3">
      <c r="C9901" s="14"/>
    </row>
    <row r="9902" spans="3:3">
      <c r="C9902" s="14"/>
    </row>
    <row r="9903" spans="3:3">
      <c r="C9903" s="14"/>
    </row>
    <row r="9904" spans="3:3">
      <c r="C9904" s="14"/>
    </row>
    <row r="9905" spans="3:3">
      <c r="C9905" s="14"/>
    </row>
    <row r="9906" spans="3:3">
      <c r="C9906" s="14"/>
    </row>
    <row r="9907" spans="3:3">
      <c r="C9907" s="14"/>
    </row>
    <row r="9908" spans="3:3">
      <c r="C9908" s="14"/>
    </row>
    <row r="9909" spans="3:3">
      <c r="C9909" s="14"/>
    </row>
    <row r="9910" spans="3:3">
      <c r="C9910" s="14"/>
    </row>
    <row r="9911" spans="3:3">
      <c r="C9911" s="14"/>
    </row>
    <row r="9912" spans="3:3">
      <c r="C9912" s="14"/>
    </row>
    <row r="9913" spans="3:3">
      <c r="C9913" s="14"/>
    </row>
    <row r="9914" spans="3:3">
      <c r="C9914" s="14"/>
    </row>
    <row r="9915" spans="3:3">
      <c r="C9915" s="14"/>
    </row>
    <row r="9916" spans="3:3">
      <c r="C9916" s="14"/>
    </row>
    <row r="9917" spans="3:3">
      <c r="C9917" s="14"/>
    </row>
    <row r="9918" spans="3:3">
      <c r="C9918" s="14"/>
    </row>
    <row r="9919" spans="3:3">
      <c r="C9919" s="14"/>
    </row>
    <row r="9920" spans="3:3">
      <c r="C9920" s="14"/>
    </row>
    <row r="9921" spans="3:3">
      <c r="C9921" s="14"/>
    </row>
    <row r="9922" spans="3:3">
      <c r="C9922" s="14"/>
    </row>
    <row r="9923" spans="3:3">
      <c r="C9923" s="14"/>
    </row>
    <row r="9924" spans="3:3">
      <c r="C9924" s="14"/>
    </row>
    <row r="9925" spans="3:3">
      <c r="C9925" s="14"/>
    </row>
    <row r="9926" spans="3:3">
      <c r="C9926" s="14"/>
    </row>
    <row r="9927" spans="3:3">
      <c r="C9927" s="14"/>
    </row>
    <row r="9928" spans="3:3">
      <c r="C9928" s="14"/>
    </row>
    <row r="9929" spans="3:3">
      <c r="C9929" s="14"/>
    </row>
    <row r="9930" spans="3:3">
      <c r="C9930" s="14"/>
    </row>
    <row r="9931" spans="3:3">
      <c r="C9931" s="14"/>
    </row>
    <row r="9932" spans="3:3">
      <c r="C9932" s="14"/>
    </row>
    <row r="9933" spans="3:3">
      <c r="C9933" s="14"/>
    </row>
    <row r="9934" spans="3:3">
      <c r="C9934" s="14"/>
    </row>
    <row r="9935" spans="3:3">
      <c r="C9935" s="14"/>
    </row>
    <row r="9936" spans="3:3">
      <c r="C9936" s="14"/>
    </row>
    <row r="9937" spans="3:3">
      <c r="C9937" s="14"/>
    </row>
    <row r="9938" spans="3:3">
      <c r="C9938" s="14"/>
    </row>
    <row r="9939" spans="3:3">
      <c r="C9939" s="14"/>
    </row>
    <row r="9940" spans="3:3">
      <c r="C9940" s="14"/>
    </row>
    <row r="9941" spans="3:3">
      <c r="C9941" s="14"/>
    </row>
    <row r="9942" spans="3:3">
      <c r="C9942" s="14"/>
    </row>
    <row r="9943" spans="3:3">
      <c r="C9943" s="14"/>
    </row>
    <row r="9944" spans="3:3">
      <c r="C9944" s="14"/>
    </row>
    <row r="9945" spans="3:3">
      <c r="C9945" s="14"/>
    </row>
    <row r="9946" spans="3:3">
      <c r="C9946" s="14"/>
    </row>
    <row r="9947" spans="3:3">
      <c r="C9947" s="14"/>
    </row>
    <row r="9948" spans="3:3">
      <c r="C9948" s="14"/>
    </row>
    <row r="9949" spans="3:3">
      <c r="C9949" s="14"/>
    </row>
    <row r="9950" spans="3:3">
      <c r="C9950" s="14"/>
    </row>
    <row r="9951" spans="3:3">
      <c r="C9951" s="14"/>
    </row>
    <row r="9952" spans="3:3">
      <c r="C9952" s="14"/>
    </row>
    <row r="9953" spans="3:3">
      <c r="C9953" s="14"/>
    </row>
    <row r="9954" spans="3:3">
      <c r="C9954" s="14"/>
    </row>
    <row r="9955" spans="3:3">
      <c r="C9955" s="14"/>
    </row>
    <row r="9956" spans="3:3">
      <c r="C9956" s="14"/>
    </row>
    <row r="9957" spans="3:3">
      <c r="C9957" s="14"/>
    </row>
    <row r="9958" spans="3:3">
      <c r="C9958" s="14"/>
    </row>
    <row r="9959" spans="3:3">
      <c r="C9959" s="14"/>
    </row>
    <row r="9960" spans="3:3">
      <c r="C9960" s="14"/>
    </row>
    <row r="9961" spans="3:3">
      <c r="C9961" s="14"/>
    </row>
    <row r="9962" spans="3:3">
      <c r="C9962" s="14"/>
    </row>
    <row r="9963" spans="3:3">
      <c r="C9963" s="14"/>
    </row>
    <row r="9964" spans="3:3">
      <c r="C9964" s="14"/>
    </row>
    <row r="9965" spans="3:3">
      <c r="C9965" s="14"/>
    </row>
    <row r="9966" spans="3:3">
      <c r="C9966" s="14"/>
    </row>
    <row r="9967" spans="3:3">
      <c r="C9967" s="14"/>
    </row>
    <row r="9968" spans="3:3">
      <c r="C9968" s="14"/>
    </row>
    <row r="9969" spans="3:3">
      <c r="C9969" s="14"/>
    </row>
    <row r="9970" spans="3:3">
      <c r="C9970" s="14"/>
    </row>
    <row r="9971" spans="3:3">
      <c r="C9971" s="14"/>
    </row>
    <row r="9972" spans="3:3">
      <c r="C9972" s="14"/>
    </row>
    <row r="9973" spans="3:3">
      <c r="C9973" s="14"/>
    </row>
    <row r="9974" spans="3:3">
      <c r="C9974" s="14"/>
    </row>
    <row r="9975" spans="3:3">
      <c r="C9975" s="14"/>
    </row>
    <row r="9976" spans="3:3">
      <c r="C9976" s="14"/>
    </row>
    <row r="9977" spans="3:3">
      <c r="C9977" s="14"/>
    </row>
    <row r="9978" spans="3:3">
      <c r="C9978" s="14"/>
    </row>
    <row r="9979" spans="3:3">
      <c r="C9979" s="14"/>
    </row>
    <row r="9980" spans="3:3">
      <c r="C9980" s="14"/>
    </row>
    <row r="9981" spans="3:3">
      <c r="C9981" s="14"/>
    </row>
    <row r="9982" spans="3:3">
      <c r="C9982" s="14"/>
    </row>
    <row r="9983" spans="3:3">
      <c r="C9983" s="14"/>
    </row>
    <row r="9984" spans="3:3">
      <c r="C9984" s="14"/>
    </row>
    <row r="9985" spans="3:3">
      <c r="C9985" s="14"/>
    </row>
    <row r="9986" spans="3:3">
      <c r="C9986" s="14"/>
    </row>
    <row r="9987" spans="3:3">
      <c r="C9987" s="14"/>
    </row>
    <row r="9988" spans="3:3">
      <c r="C9988" s="14"/>
    </row>
    <row r="9989" spans="3:3">
      <c r="C9989" s="14"/>
    </row>
    <row r="9990" spans="3:3">
      <c r="C9990" s="14"/>
    </row>
    <row r="9991" spans="3:3">
      <c r="C9991" s="14"/>
    </row>
    <row r="9992" spans="3:3">
      <c r="C9992" s="14"/>
    </row>
    <row r="9993" spans="3:3">
      <c r="C9993" s="14"/>
    </row>
    <row r="9994" spans="3:3">
      <c r="C9994" s="14"/>
    </row>
    <row r="9995" spans="3:3">
      <c r="C9995" s="14"/>
    </row>
    <row r="9996" spans="3:3">
      <c r="C9996" s="14"/>
    </row>
    <row r="9997" spans="3:3">
      <c r="C9997" s="14"/>
    </row>
    <row r="9998" spans="3:3">
      <c r="C9998" s="14"/>
    </row>
    <row r="9999" spans="3:3">
      <c r="C9999" s="14"/>
    </row>
    <row r="10000" spans="3:3">
      <c r="C10000" s="14"/>
    </row>
    <row r="10001" spans="3:3">
      <c r="C10001" s="14"/>
    </row>
    <row r="10002" spans="3:3">
      <c r="C10002" s="14"/>
    </row>
    <row r="10003" spans="3:3">
      <c r="C10003" s="14"/>
    </row>
    <row r="10004" spans="3:3">
      <c r="C10004" s="14"/>
    </row>
    <row r="10005" spans="3:3">
      <c r="C10005" s="14"/>
    </row>
    <row r="10006" spans="3:3">
      <c r="C10006" s="14"/>
    </row>
    <row r="10007" spans="3:3">
      <c r="C10007" s="14"/>
    </row>
    <row r="10008" spans="3:3">
      <c r="C10008" s="14"/>
    </row>
    <row r="10009" spans="3:3">
      <c r="C10009" s="14"/>
    </row>
    <row r="10010" spans="3:3">
      <c r="C10010" s="14"/>
    </row>
    <row r="10011" spans="3:3">
      <c r="C10011" s="14"/>
    </row>
    <row r="10012" spans="3:3">
      <c r="C10012" s="14"/>
    </row>
    <row r="10013" spans="3:3">
      <c r="C10013" s="14"/>
    </row>
    <row r="10014" spans="3:3">
      <c r="C10014" s="14"/>
    </row>
    <row r="10015" spans="3:3">
      <c r="C10015" s="14"/>
    </row>
    <row r="10016" spans="3:3">
      <c r="C10016" s="14"/>
    </row>
    <row r="10017" spans="3:3">
      <c r="C10017" s="14"/>
    </row>
    <row r="10018" spans="3:3">
      <c r="C10018" s="14"/>
    </row>
    <row r="10019" spans="3:3">
      <c r="C10019" s="14"/>
    </row>
    <row r="10020" spans="3:3">
      <c r="C10020" s="14"/>
    </row>
    <row r="10021" spans="3:3">
      <c r="C10021" s="14"/>
    </row>
    <row r="10022" spans="3:3">
      <c r="C10022" s="14"/>
    </row>
    <row r="10023" spans="3:3">
      <c r="C10023" s="14"/>
    </row>
    <row r="10024" spans="3:3">
      <c r="C10024" s="14"/>
    </row>
    <row r="10025" spans="3:3">
      <c r="C10025" s="14"/>
    </row>
    <row r="10026" spans="3:3">
      <c r="C10026" s="14"/>
    </row>
    <row r="10027" spans="3:3">
      <c r="C10027" s="14"/>
    </row>
    <row r="10028" spans="3:3">
      <c r="C10028" s="14"/>
    </row>
    <row r="10029" spans="3:3">
      <c r="C10029" s="14"/>
    </row>
    <row r="10030" spans="3:3">
      <c r="C10030" s="14"/>
    </row>
    <row r="10031" spans="3:3">
      <c r="C10031" s="14"/>
    </row>
    <row r="10032" spans="3:3">
      <c r="C10032" s="14"/>
    </row>
    <row r="10033" spans="3:3">
      <c r="C10033" s="14"/>
    </row>
    <row r="10034" spans="3:3">
      <c r="C10034" s="14"/>
    </row>
    <row r="10035" spans="3:3">
      <c r="C10035" s="14"/>
    </row>
    <row r="10036" spans="3:3">
      <c r="C10036" s="14"/>
    </row>
    <row r="10037" spans="3:3">
      <c r="C10037" s="14"/>
    </row>
    <row r="10038" spans="3:3">
      <c r="C10038" s="14"/>
    </row>
    <row r="10039" spans="3:3">
      <c r="C10039" s="14"/>
    </row>
    <row r="10040" spans="3:3">
      <c r="C10040" s="14"/>
    </row>
    <row r="10041" spans="3:3">
      <c r="C10041" s="14"/>
    </row>
    <row r="10042" spans="3:3">
      <c r="C10042" s="14"/>
    </row>
    <row r="10043" spans="3:3">
      <c r="C10043" s="14"/>
    </row>
    <row r="10044" spans="3:3">
      <c r="C10044" s="14"/>
    </row>
    <row r="10045" spans="3:3">
      <c r="C10045" s="14"/>
    </row>
    <row r="10046" spans="3:3">
      <c r="C10046" s="14"/>
    </row>
    <row r="10047" spans="3:3">
      <c r="C10047" s="14"/>
    </row>
    <row r="10048" spans="3:3">
      <c r="C10048" s="14"/>
    </row>
    <row r="10049" spans="3:3">
      <c r="C10049" s="14"/>
    </row>
    <row r="10050" spans="3:3">
      <c r="C10050" s="14"/>
    </row>
    <row r="10051" spans="3:3">
      <c r="C10051" s="14"/>
    </row>
    <row r="10052" spans="3:3">
      <c r="C10052" s="14"/>
    </row>
    <row r="10053" spans="3:3">
      <c r="C10053" s="14"/>
    </row>
    <row r="10054" spans="3:3">
      <c r="C10054" s="14"/>
    </row>
    <row r="10055" spans="3:3">
      <c r="C10055" s="14"/>
    </row>
    <row r="10056" spans="3:3">
      <c r="C10056" s="14"/>
    </row>
    <row r="10057" spans="3:3">
      <c r="C10057" s="14"/>
    </row>
    <row r="10058" spans="3:3">
      <c r="C10058" s="14"/>
    </row>
    <row r="10059" spans="3:3">
      <c r="C10059" s="14"/>
    </row>
    <row r="10060" spans="3:3">
      <c r="C10060" s="14"/>
    </row>
    <row r="10061" spans="3:3">
      <c r="C10061" s="14"/>
    </row>
    <row r="10062" spans="3:3">
      <c r="C10062" s="14"/>
    </row>
    <row r="10063" spans="3:3">
      <c r="C10063" s="14"/>
    </row>
    <row r="10064" spans="3:3">
      <c r="C10064" s="14"/>
    </row>
    <row r="10065" spans="3:3">
      <c r="C10065" s="14"/>
    </row>
    <row r="10066" spans="3:3">
      <c r="C10066" s="14"/>
    </row>
    <row r="10067" spans="3:3">
      <c r="C10067" s="14"/>
    </row>
    <row r="10068" spans="3:3">
      <c r="C10068" s="14"/>
    </row>
    <row r="10069" spans="3:3">
      <c r="C10069" s="14"/>
    </row>
    <row r="10070" spans="3:3">
      <c r="C10070" s="14"/>
    </row>
    <row r="10071" spans="3:3">
      <c r="C10071" s="14"/>
    </row>
    <row r="10072" spans="3:3">
      <c r="C10072" s="14"/>
    </row>
    <row r="10073" spans="3:3">
      <c r="C10073" s="14"/>
    </row>
    <row r="10074" spans="3:3">
      <c r="C10074" s="14"/>
    </row>
    <row r="10075" spans="3:3">
      <c r="C10075" s="14"/>
    </row>
    <row r="10076" spans="3:3">
      <c r="C10076" s="14"/>
    </row>
    <row r="10077" spans="3:3">
      <c r="C10077" s="14"/>
    </row>
    <row r="10078" spans="3:3">
      <c r="C10078" s="14"/>
    </row>
    <row r="10079" spans="3:3">
      <c r="C10079" s="14"/>
    </row>
    <row r="10080" spans="3:3">
      <c r="C10080" s="14"/>
    </row>
    <row r="10081" spans="3:3">
      <c r="C10081" s="14"/>
    </row>
    <row r="10082" spans="3:3">
      <c r="C10082" s="14"/>
    </row>
    <row r="10083" spans="3:3">
      <c r="C10083" s="14"/>
    </row>
    <row r="10084" spans="3:3">
      <c r="C10084" s="14"/>
    </row>
    <row r="10085" spans="3:3">
      <c r="C10085" s="14"/>
    </row>
    <row r="10086" spans="3:3">
      <c r="C10086" s="14"/>
    </row>
    <row r="10087" spans="3:3">
      <c r="C10087" s="14"/>
    </row>
    <row r="10088" spans="3:3">
      <c r="C10088" s="14"/>
    </row>
    <row r="10089" spans="3:3">
      <c r="C10089" s="14"/>
    </row>
    <row r="10090" spans="3:3">
      <c r="C10090" s="14"/>
    </row>
    <row r="10091" spans="3:3">
      <c r="C10091" s="14"/>
    </row>
    <row r="10092" spans="3:3">
      <c r="C10092" s="14"/>
    </row>
    <row r="10093" spans="3:3">
      <c r="C10093" s="14"/>
    </row>
    <row r="10094" spans="3:3">
      <c r="C10094" s="14"/>
    </row>
    <row r="10095" spans="3:3">
      <c r="C10095" s="14"/>
    </row>
    <row r="10096" spans="3:3">
      <c r="C10096" s="14"/>
    </row>
    <row r="10097" spans="3:3">
      <c r="C10097" s="14"/>
    </row>
    <row r="10098" spans="3:3">
      <c r="C10098" s="14"/>
    </row>
    <row r="10099" spans="3:3">
      <c r="C10099" s="14"/>
    </row>
    <row r="10100" spans="3:3">
      <c r="C10100" s="14"/>
    </row>
    <row r="10101" spans="3:3">
      <c r="C10101" s="14"/>
    </row>
    <row r="10102" spans="3:3">
      <c r="C10102" s="14"/>
    </row>
    <row r="10103" spans="3:3">
      <c r="C10103" s="14"/>
    </row>
    <row r="10104" spans="3:3">
      <c r="C10104" s="14"/>
    </row>
    <row r="10105" spans="3:3">
      <c r="C10105" s="14"/>
    </row>
    <row r="10106" spans="3:3">
      <c r="C10106" s="14"/>
    </row>
    <row r="10107" spans="3:3">
      <c r="C10107" s="14"/>
    </row>
    <row r="10108" spans="3:3">
      <c r="C10108" s="14"/>
    </row>
    <row r="10109" spans="3:3">
      <c r="C10109" s="14"/>
    </row>
    <row r="10110" spans="3:3">
      <c r="C10110" s="14"/>
    </row>
    <row r="10111" spans="3:3">
      <c r="C10111" s="14"/>
    </row>
    <row r="10112" spans="3:3">
      <c r="C10112" s="14"/>
    </row>
    <row r="10113" spans="3:3">
      <c r="C10113" s="14"/>
    </row>
    <row r="10114" spans="3:3">
      <c r="C10114" s="14"/>
    </row>
    <row r="10115" spans="3:3">
      <c r="C10115" s="14"/>
    </row>
    <row r="10116" spans="3:3">
      <c r="C10116" s="14"/>
    </row>
    <row r="10117" spans="3:3">
      <c r="C10117" s="14"/>
    </row>
    <row r="10118" spans="3:3">
      <c r="C10118" s="14"/>
    </row>
    <row r="10119" spans="3:3">
      <c r="C10119" s="14"/>
    </row>
    <row r="10120" spans="3:3">
      <c r="C10120" s="14"/>
    </row>
    <row r="10121" spans="3:3">
      <c r="C10121" s="14"/>
    </row>
    <row r="10122" spans="3:3">
      <c r="C10122" s="14"/>
    </row>
    <row r="10123" spans="3:3">
      <c r="C10123" s="14"/>
    </row>
    <row r="10124" spans="3:3">
      <c r="C10124" s="14"/>
    </row>
    <row r="10125" spans="3:3">
      <c r="C10125" s="14"/>
    </row>
    <row r="10126" spans="3:3">
      <c r="C10126" s="14"/>
    </row>
    <row r="10127" spans="3:3">
      <c r="C10127" s="14"/>
    </row>
    <row r="10128" spans="3:3">
      <c r="C10128" s="14"/>
    </row>
    <row r="10129" spans="3:3">
      <c r="C10129" s="14"/>
    </row>
    <row r="10130" spans="3:3">
      <c r="C10130" s="14"/>
    </row>
    <row r="10131" spans="3:3">
      <c r="C10131" s="14"/>
    </row>
    <row r="10132" spans="3:3">
      <c r="C10132" s="14"/>
    </row>
    <row r="10133" spans="3:3">
      <c r="C10133" s="14"/>
    </row>
    <row r="10134" spans="3:3">
      <c r="C10134" s="14"/>
    </row>
    <row r="10135" spans="3:3">
      <c r="C10135" s="14"/>
    </row>
    <row r="10136" spans="3:3">
      <c r="C10136" s="14"/>
    </row>
    <row r="10137" spans="3:3">
      <c r="C10137" s="14"/>
    </row>
    <row r="10138" spans="3:3">
      <c r="C10138" s="14"/>
    </row>
    <row r="10139" spans="3:3">
      <c r="C10139" s="14"/>
    </row>
    <row r="10140" spans="3:3">
      <c r="C10140" s="14"/>
    </row>
    <row r="10141" spans="3:3">
      <c r="C10141" s="14"/>
    </row>
    <row r="10142" spans="3:3">
      <c r="C10142" s="14"/>
    </row>
    <row r="10143" spans="3:3">
      <c r="C10143" s="14"/>
    </row>
    <row r="10144" spans="3:3">
      <c r="C10144" s="14"/>
    </row>
    <row r="10145" spans="3:3">
      <c r="C10145" s="14"/>
    </row>
    <row r="10146" spans="3:3">
      <c r="C10146" s="14"/>
    </row>
    <row r="10147" spans="3:3">
      <c r="C10147" s="14"/>
    </row>
    <row r="10148" spans="3:3">
      <c r="C10148" s="14"/>
    </row>
    <row r="10149" spans="3:3">
      <c r="C10149" s="14"/>
    </row>
    <row r="10150" spans="3:3">
      <c r="C10150" s="14"/>
    </row>
    <row r="10151" spans="3:3">
      <c r="C10151" s="14"/>
    </row>
    <row r="10152" spans="3:3">
      <c r="C10152" s="14"/>
    </row>
    <row r="10153" spans="3:3">
      <c r="C10153" s="14"/>
    </row>
    <row r="10154" spans="3:3">
      <c r="C10154" s="14"/>
    </row>
    <row r="10155" spans="3:3">
      <c r="C10155" s="14"/>
    </row>
    <row r="10156" spans="3:3">
      <c r="C10156" s="14"/>
    </row>
    <row r="10157" spans="3:3">
      <c r="C10157" s="14"/>
    </row>
    <row r="10158" spans="3:3">
      <c r="C10158" s="14"/>
    </row>
    <row r="10159" spans="3:3">
      <c r="C10159" s="14"/>
    </row>
    <row r="10160" spans="3:3">
      <c r="C10160" s="14"/>
    </row>
    <row r="10161" spans="3:3">
      <c r="C10161" s="14"/>
    </row>
    <row r="10162" spans="3:3">
      <c r="C10162" s="14"/>
    </row>
    <row r="10163" spans="3:3">
      <c r="C10163" s="14"/>
    </row>
    <row r="10164" spans="3:3">
      <c r="C10164" s="14"/>
    </row>
    <row r="10165" spans="3:3">
      <c r="C10165" s="14"/>
    </row>
    <row r="10166" spans="3:3">
      <c r="C10166" s="14"/>
    </row>
    <row r="10167" spans="3:3">
      <c r="C10167" s="14"/>
    </row>
    <row r="10168" spans="3:3">
      <c r="C10168" s="14"/>
    </row>
    <row r="10169" spans="3:3">
      <c r="C10169" s="14"/>
    </row>
    <row r="10170" spans="3:3">
      <c r="C10170" s="14"/>
    </row>
    <row r="10171" spans="3:3">
      <c r="C10171" s="14"/>
    </row>
    <row r="10172" spans="3:3">
      <c r="C10172" s="14"/>
    </row>
    <row r="10173" spans="3:3">
      <c r="C10173" s="14"/>
    </row>
    <row r="10174" spans="3:3">
      <c r="C10174" s="14"/>
    </row>
    <row r="10175" spans="3:3">
      <c r="C10175" s="14"/>
    </row>
    <row r="10176" spans="3:3">
      <c r="C10176" s="14"/>
    </row>
    <row r="10177" spans="3:3">
      <c r="C10177" s="14"/>
    </row>
    <row r="10178" spans="3:3">
      <c r="C10178" s="14"/>
    </row>
    <row r="10179" spans="3:3">
      <c r="C10179" s="14"/>
    </row>
    <row r="10180" spans="3:3">
      <c r="C10180" s="14"/>
    </row>
    <row r="10181" spans="3:3">
      <c r="C10181" s="14"/>
    </row>
    <row r="10182" spans="3:3">
      <c r="C10182" s="14"/>
    </row>
    <row r="10183" spans="3:3">
      <c r="C10183" s="14"/>
    </row>
    <row r="10184" spans="3:3">
      <c r="C10184" s="14"/>
    </row>
    <row r="10185" spans="3:3">
      <c r="C10185" s="14"/>
    </row>
    <row r="10186" spans="3:3">
      <c r="C10186" s="14"/>
    </row>
    <row r="10187" spans="3:3">
      <c r="C10187" s="14"/>
    </row>
    <row r="10188" spans="3:3">
      <c r="C10188" s="14"/>
    </row>
    <row r="10189" spans="3:3">
      <c r="C10189" s="14"/>
    </row>
    <row r="10190" spans="3:3">
      <c r="C10190" s="14"/>
    </row>
    <row r="10191" spans="3:3">
      <c r="C10191" s="14"/>
    </row>
    <row r="10192" spans="3:3">
      <c r="C10192" s="14"/>
    </row>
    <row r="10193" spans="3:3">
      <c r="C10193" s="14"/>
    </row>
    <row r="10194" spans="3:3">
      <c r="C10194" s="14"/>
    </row>
    <row r="10195" spans="3:3">
      <c r="C10195" s="14"/>
    </row>
    <row r="10196" spans="3:3">
      <c r="C10196" s="14"/>
    </row>
    <row r="10197" spans="3:3">
      <c r="C10197" s="14"/>
    </row>
    <row r="10198" spans="3:3">
      <c r="C10198" s="14"/>
    </row>
    <row r="10199" spans="3:3">
      <c r="C10199" s="14"/>
    </row>
    <row r="10200" spans="3:3">
      <c r="C10200" s="14"/>
    </row>
    <row r="10201" spans="3:3">
      <c r="C10201" s="14"/>
    </row>
    <row r="10202" spans="3:3">
      <c r="C10202" s="14"/>
    </row>
    <row r="10203" spans="3:3">
      <c r="C10203" s="14"/>
    </row>
    <row r="10204" spans="3:3">
      <c r="C10204" s="14"/>
    </row>
    <row r="10205" spans="3:3">
      <c r="C10205" s="14"/>
    </row>
    <row r="10206" spans="3:3">
      <c r="C10206" s="14"/>
    </row>
    <row r="10207" spans="3:3">
      <c r="C10207" s="14"/>
    </row>
    <row r="10208" spans="3:3">
      <c r="C10208" s="14"/>
    </row>
    <row r="10209" spans="3:3">
      <c r="C10209" s="14"/>
    </row>
    <row r="10210" spans="3:3">
      <c r="C10210" s="14"/>
    </row>
    <row r="10211" spans="3:3">
      <c r="C10211" s="14"/>
    </row>
    <row r="10212" spans="3:3">
      <c r="C10212" s="14"/>
    </row>
    <row r="10213" spans="3:3">
      <c r="C10213" s="14"/>
    </row>
    <row r="10214" spans="3:3">
      <c r="C10214" s="14"/>
    </row>
    <row r="10215" spans="3:3">
      <c r="C10215" s="14"/>
    </row>
    <row r="10216" spans="3:3">
      <c r="C10216" s="14"/>
    </row>
    <row r="10217" spans="3:3">
      <c r="C10217" s="14"/>
    </row>
    <row r="10218" spans="3:3">
      <c r="C10218" s="14"/>
    </row>
    <row r="10219" spans="3:3">
      <c r="C10219" s="14"/>
    </row>
    <row r="10220" spans="3:3">
      <c r="C10220" s="14"/>
    </row>
    <row r="10221" spans="3:3">
      <c r="C10221" s="14"/>
    </row>
    <row r="10222" spans="3:3">
      <c r="C10222" s="14"/>
    </row>
    <row r="10223" spans="3:3">
      <c r="C10223" s="14"/>
    </row>
    <row r="10224" spans="3:3">
      <c r="C10224" s="14"/>
    </row>
    <row r="10225" spans="3:3">
      <c r="C10225" s="14"/>
    </row>
    <row r="10226" spans="3:3">
      <c r="C10226" s="14"/>
    </row>
    <row r="10227" spans="3:3">
      <c r="C10227" s="14"/>
    </row>
    <row r="10228" spans="3:3">
      <c r="C10228" s="14"/>
    </row>
    <row r="10229" spans="3:3">
      <c r="C10229" s="14"/>
    </row>
    <row r="10230" spans="3:3">
      <c r="C10230" s="14"/>
    </row>
    <row r="10231" spans="3:3">
      <c r="C10231" s="14"/>
    </row>
    <row r="10232" spans="3:3">
      <c r="C10232" s="14"/>
    </row>
    <row r="10233" spans="3:3">
      <c r="C10233" s="14"/>
    </row>
    <row r="10234" spans="3:3">
      <c r="C10234" s="14"/>
    </row>
    <row r="10235" spans="3:3">
      <c r="C10235" s="14"/>
    </row>
    <row r="10236" spans="3:3">
      <c r="C10236" s="14"/>
    </row>
    <row r="10237" spans="3:3">
      <c r="C10237" s="14"/>
    </row>
    <row r="10238" spans="3:3">
      <c r="C10238" s="14"/>
    </row>
    <row r="10239" spans="3:3">
      <c r="C10239" s="14"/>
    </row>
    <row r="10240" spans="3:3">
      <c r="C10240" s="14"/>
    </row>
    <row r="10241" spans="3:3">
      <c r="C10241" s="14"/>
    </row>
    <row r="10242" spans="3:3">
      <c r="C10242" s="14"/>
    </row>
    <row r="10243" spans="3:3">
      <c r="C10243" s="14"/>
    </row>
    <row r="10244" spans="3:3">
      <c r="C10244" s="14"/>
    </row>
    <row r="10245" spans="3:3">
      <c r="C10245" s="14"/>
    </row>
    <row r="10246" spans="3:3">
      <c r="C10246" s="14"/>
    </row>
    <row r="10247" spans="3:3">
      <c r="C10247" s="14"/>
    </row>
    <row r="10248" spans="3:3">
      <c r="C10248" s="14"/>
    </row>
    <row r="10249" spans="3:3">
      <c r="C10249" s="14"/>
    </row>
    <row r="10250" spans="3:3">
      <c r="C10250" s="14"/>
    </row>
    <row r="10251" spans="3:3">
      <c r="C10251" s="14"/>
    </row>
    <row r="10252" spans="3:3">
      <c r="C10252" s="14"/>
    </row>
    <row r="10253" spans="3:3">
      <c r="C10253" s="14"/>
    </row>
    <row r="10254" spans="3:3">
      <c r="C10254" s="14"/>
    </row>
    <row r="10255" spans="3:3">
      <c r="C10255" s="14"/>
    </row>
    <row r="10256" spans="3:3">
      <c r="C10256" s="14"/>
    </row>
    <row r="10257" spans="3:3">
      <c r="C10257" s="14"/>
    </row>
    <row r="10258" spans="3:3">
      <c r="C10258" s="14"/>
    </row>
    <row r="10259" spans="3:3">
      <c r="C10259" s="14"/>
    </row>
    <row r="10260" spans="3:3">
      <c r="C10260" s="14"/>
    </row>
    <row r="10261" spans="3:3">
      <c r="C10261" s="14"/>
    </row>
    <row r="10262" spans="3:3">
      <c r="C10262" s="14"/>
    </row>
    <row r="10263" spans="3:3">
      <c r="C10263" s="14"/>
    </row>
    <row r="10264" spans="3:3">
      <c r="C10264" s="14"/>
    </row>
    <row r="10265" spans="3:3">
      <c r="C10265" s="14"/>
    </row>
    <row r="10266" spans="3:3">
      <c r="C10266" s="14"/>
    </row>
    <row r="10267" spans="3:3">
      <c r="C10267" s="14"/>
    </row>
    <row r="10268" spans="3:3">
      <c r="C10268" s="14"/>
    </row>
    <row r="10269" spans="3:3">
      <c r="C10269" s="14"/>
    </row>
    <row r="10270" spans="3:3">
      <c r="C10270" s="14"/>
    </row>
    <row r="10271" spans="3:3">
      <c r="C10271" s="14"/>
    </row>
    <row r="10272" spans="3:3">
      <c r="C10272" s="14"/>
    </row>
    <row r="10273" spans="3:3">
      <c r="C10273" s="14"/>
    </row>
    <row r="10274" spans="3:3">
      <c r="C10274" s="14"/>
    </row>
    <row r="10275" spans="3:3">
      <c r="C10275" s="14"/>
    </row>
    <row r="10276" spans="3:3">
      <c r="C10276" s="14"/>
    </row>
    <row r="10277" spans="3:3">
      <c r="C10277" s="14"/>
    </row>
    <row r="10278" spans="3:3">
      <c r="C10278" s="14"/>
    </row>
    <row r="10279" spans="3:3">
      <c r="C10279" s="14"/>
    </row>
    <row r="10280" spans="3:3">
      <c r="C10280" s="14"/>
    </row>
    <row r="10281" spans="3:3">
      <c r="C10281" s="14"/>
    </row>
    <row r="10282" spans="3:3">
      <c r="C10282" s="14"/>
    </row>
    <row r="10283" spans="3:3">
      <c r="C10283" s="14"/>
    </row>
    <row r="10284" spans="3:3">
      <c r="C10284" s="14"/>
    </row>
    <row r="10285" spans="3:3">
      <c r="C10285" s="14"/>
    </row>
    <row r="10286" spans="3:3">
      <c r="C10286" s="14"/>
    </row>
    <row r="10287" spans="3:3">
      <c r="C10287" s="14"/>
    </row>
    <row r="10288" spans="3:3">
      <c r="C10288" s="14"/>
    </row>
    <row r="10289" spans="3:3">
      <c r="C10289" s="14"/>
    </row>
    <row r="10290" spans="3:3">
      <c r="C10290" s="14"/>
    </row>
    <row r="10291" spans="3:3">
      <c r="C10291" s="14"/>
    </row>
    <row r="10292" spans="3:3">
      <c r="C10292" s="14"/>
    </row>
    <row r="10293" spans="3:3">
      <c r="C10293" s="14"/>
    </row>
    <row r="10294" spans="3:3">
      <c r="C10294" s="14"/>
    </row>
    <row r="10295" spans="3:3">
      <c r="C10295" s="14"/>
    </row>
    <row r="10296" spans="3:3">
      <c r="C10296" s="14"/>
    </row>
    <row r="10297" spans="3:3">
      <c r="C10297" s="14"/>
    </row>
    <row r="10298" spans="3:3">
      <c r="C10298" s="14"/>
    </row>
    <row r="10299" spans="3:3">
      <c r="C10299" s="14"/>
    </row>
    <row r="10300" spans="3:3">
      <c r="C10300" s="14"/>
    </row>
    <row r="10301" spans="3:3">
      <c r="C10301" s="14"/>
    </row>
    <row r="10302" spans="3:3">
      <c r="C10302" s="14"/>
    </row>
    <row r="10303" spans="3:3">
      <c r="C10303" s="14"/>
    </row>
    <row r="10304" spans="3:3">
      <c r="C10304" s="14"/>
    </row>
    <row r="10305" spans="3:3">
      <c r="C10305" s="14"/>
    </row>
    <row r="10306" spans="3:3">
      <c r="C10306" s="14"/>
    </row>
    <row r="10307" spans="3:3">
      <c r="C10307" s="14"/>
    </row>
    <row r="10308" spans="3:3">
      <c r="C10308" s="14"/>
    </row>
    <row r="10309" spans="3:3">
      <c r="C10309" s="14"/>
    </row>
    <row r="10310" spans="3:3">
      <c r="C10310" s="14"/>
    </row>
    <row r="10311" spans="3:3">
      <c r="C10311" s="14"/>
    </row>
    <row r="10312" spans="3:3">
      <c r="C10312" s="14"/>
    </row>
    <row r="10313" spans="3:3">
      <c r="C10313" s="14"/>
    </row>
    <row r="10314" spans="3:3">
      <c r="C10314" s="14"/>
    </row>
    <row r="10315" spans="3:3">
      <c r="C10315" s="14"/>
    </row>
    <row r="10316" spans="3:3">
      <c r="C10316" s="14"/>
    </row>
    <row r="10317" spans="3:3">
      <c r="C10317" s="14"/>
    </row>
    <row r="10318" spans="3:3">
      <c r="C10318" s="14"/>
    </row>
    <row r="10319" spans="3:3">
      <c r="C10319" s="14"/>
    </row>
    <row r="10320" spans="3:3">
      <c r="C10320" s="14"/>
    </row>
    <row r="10321" spans="3:3">
      <c r="C10321" s="14"/>
    </row>
    <row r="10322" spans="3:3">
      <c r="C10322" s="14"/>
    </row>
    <row r="10323" spans="3:3">
      <c r="C10323" s="14"/>
    </row>
    <row r="10324" spans="3:3">
      <c r="C10324" s="14"/>
    </row>
    <row r="10325" spans="3:3">
      <c r="C10325" s="14"/>
    </row>
    <row r="10326" spans="3:3">
      <c r="C10326" s="14"/>
    </row>
    <row r="10327" spans="3:3">
      <c r="C10327" s="14"/>
    </row>
    <row r="10328" spans="3:3">
      <c r="C10328" s="14"/>
    </row>
    <row r="10329" spans="3:3">
      <c r="C10329" s="14"/>
    </row>
    <row r="10330" spans="3:3">
      <c r="C10330" s="14"/>
    </row>
    <row r="10331" spans="3:3">
      <c r="C10331" s="14"/>
    </row>
    <row r="10332" spans="3:3">
      <c r="C10332" s="14"/>
    </row>
    <row r="10333" spans="3:3">
      <c r="C10333" s="14"/>
    </row>
    <row r="10334" spans="3:3">
      <c r="C10334" s="14"/>
    </row>
    <row r="10335" spans="3:3">
      <c r="C10335" s="14"/>
    </row>
    <row r="10336" spans="3:3">
      <c r="C10336" s="14"/>
    </row>
    <row r="10337" spans="3:3">
      <c r="C10337" s="14"/>
    </row>
    <row r="10338" spans="3:3">
      <c r="C10338" s="14"/>
    </row>
    <row r="10339" spans="3:3">
      <c r="C10339" s="14"/>
    </row>
    <row r="10340" spans="3:3">
      <c r="C10340" s="14"/>
    </row>
    <row r="10341" spans="3:3">
      <c r="C10341" s="14"/>
    </row>
    <row r="10342" spans="3:3">
      <c r="C10342" s="14"/>
    </row>
    <row r="10343" spans="3:3">
      <c r="C10343" s="14"/>
    </row>
    <row r="10344" spans="3:3">
      <c r="C10344" s="14"/>
    </row>
    <row r="10345" spans="3:3">
      <c r="C10345" s="14"/>
    </row>
    <row r="10346" spans="3:3">
      <c r="C10346" s="14"/>
    </row>
    <row r="10347" spans="3:3">
      <c r="C10347" s="14"/>
    </row>
    <row r="10348" spans="3:3">
      <c r="C10348" s="14"/>
    </row>
    <row r="10349" spans="3:3">
      <c r="C10349" s="14"/>
    </row>
    <row r="10350" spans="3:3">
      <c r="C10350" s="14"/>
    </row>
    <row r="10351" spans="3:3">
      <c r="C10351" s="14"/>
    </row>
    <row r="10352" spans="3:3">
      <c r="C10352" s="14"/>
    </row>
    <row r="10353" spans="3:3">
      <c r="C10353" s="14"/>
    </row>
    <row r="10354" spans="3:3">
      <c r="C10354" s="14"/>
    </row>
    <row r="10355" spans="3:3">
      <c r="C10355" s="14"/>
    </row>
    <row r="10356" spans="3:3">
      <c r="C10356" s="14"/>
    </row>
    <row r="10357" spans="3:3">
      <c r="C10357" s="14"/>
    </row>
    <row r="10358" spans="3:3">
      <c r="C10358" s="14"/>
    </row>
    <row r="10359" spans="3:3">
      <c r="C10359" s="14"/>
    </row>
    <row r="10360" spans="3:3">
      <c r="C10360" s="14"/>
    </row>
    <row r="10361" spans="3:3">
      <c r="C10361" s="14"/>
    </row>
    <row r="10362" spans="3:3">
      <c r="C10362" s="14"/>
    </row>
    <row r="10363" spans="3:3">
      <c r="C10363" s="14"/>
    </row>
    <row r="10364" spans="3:3">
      <c r="C10364" s="14"/>
    </row>
    <row r="10365" spans="3:3">
      <c r="C10365" s="14"/>
    </row>
    <row r="10366" spans="3:3">
      <c r="C10366" s="14"/>
    </row>
    <row r="10367" spans="3:3">
      <c r="C10367" s="14"/>
    </row>
    <row r="10368" spans="3:3">
      <c r="C10368" s="14"/>
    </row>
    <row r="10369" spans="3:3">
      <c r="C10369" s="14"/>
    </row>
    <row r="10370" spans="3:3">
      <c r="C10370" s="14"/>
    </row>
    <row r="10371" spans="3:3">
      <c r="C10371" s="14"/>
    </row>
    <row r="10372" spans="3:3">
      <c r="C10372" s="14"/>
    </row>
    <row r="10373" spans="3:3">
      <c r="C10373" s="14"/>
    </row>
    <row r="10374" spans="3:3">
      <c r="C10374" s="14"/>
    </row>
    <row r="10375" spans="3:3">
      <c r="C10375" s="14"/>
    </row>
    <row r="10376" spans="3:3">
      <c r="C10376" s="14"/>
    </row>
    <row r="10377" spans="3:3">
      <c r="C10377" s="14"/>
    </row>
    <row r="10378" spans="3:3">
      <c r="C10378" s="14"/>
    </row>
    <row r="10379" spans="3:3">
      <c r="C10379" s="14"/>
    </row>
    <row r="10380" spans="3:3">
      <c r="C10380" s="14"/>
    </row>
    <row r="10381" spans="3:3">
      <c r="C10381" s="14"/>
    </row>
    <row r="10382" spans="3:3">
      <c r="C10382" s="14"/>
    </row>
    <row r="10383" spans="3:3">
      <c r="C10383" s="14"/>
    </row>
    <row r="10384" spans="3:3">
      <c r="C10384" s="14"/>
    </row>
    <row r="10385" spans="3:3">
      <c r="C10385" s="14"/>
    </row>
    <row r="10386" spans="3:3">
      <c r="C10386" s="14"/>
    </row>
    <row r="10387" spans="3:3">
      <c r="C10387" s="14"/>
    </row>
    <row r="10388" spans="3:3">
      <c r="C10388" s="14"/>
    </row>
    <row r="10389" spans="3:3">
      <c r="C10389" s="14"/>
    </row>
    <row r="10390" spans="3:3">
      <c r="C10390" s="14"/>
    </row>
    <row r="10391" spans="3:3">
      <c r="C10391" s="14"/>
    </row>
    <row r="10392" spans="3:3">
      <c r="C10392" s="14"/>
    </row>
    <row r="10393" spans="3:3">
      <c r="C10393" s="14"/>
    </row>
    <row r="10394" spans="3:3">
      <c r="C10394" s="14"/>
    </row>
    <row r="10395" spans="3:3">
      <c r="C10395" s="14"/>
    </row>
    <row r="10396" spans="3:3">
      <c r="C10396" s="14"/>
    </row>
    <row r="10397" spans="3:3">
      <c r="C10397" s="14"/>
    </row>
    <row r="10398" spans="3:3">
      <c r="C10398" s="14"/>
    </row>
    <row r="10399" spans="3:3">
      <c r="C10399" s="14"/>
    </row>
    <row r="10400" spans="3:3">
      <c r="C10400" s="14"/>
    </row>
    <row r="10401" spans="3:3">
      <c r="C10401" s="14"/>
    </row>
    <row r="10402" spans="3:3">
      <c r="C10402" s="14"/>
    </row>
    <row r="10403" spans="3:3">
      <c r="C10403" s="14"/>
    </row>
    <row r="10404" spans="3:3">
      <c r="C10404" s="14"/>
    </row>
    <row r="10405" spans="3:3">
      <c r="C10405" s="14"/>
    </row>
    <row r="10406" spans="3:3">
      <c r="C10406" s="14"/>
    </row>
    <row r="10407" spans="3:3">
      <c r="C10407" s="14"/>
    </row>
    <row r="10408" spans="3:3">
      <c r="C10408" s="14"/>
    </row>
    <row r="10409" spans="3:3">
      <c r="C10409" s="14"/>
    </row>
    <row r="10410" spans="3:3">
      <c r="C10410" s="14"/>
    </row>
    <row r="10411" spans="3:3">
      <c r="C10411" s="14"/>
    </row>
    <row r="10412" spans="3:3">
      <c r="C10412" s="14"/>
    </row>
    <row r="10413" spans="3:3">
      <c r="C10413" s="14"/>
    </row>
    <row r="10414" spans="3:3">
      <c r="C10414" s="14"/>
    </row>
    <row r="10415" spans="3:3">
      <c r="C10415" s="14"/>
    </row>
    <row r="10416" spans="3:3">
      <c r="C10416" s="14"/>
    </row>
    <row r="10417" spans="3:3">
      <c r="C10417" s="14"/>
    </row>
    <row r="10418" spans="3:3">
      <c r="C10418" s="14"/>
    </row>
    <row r="10419" spans="3:3">
      <c r="C10419" s="14"/>
    </row>
    <row r="10420" spans="3:3">
      <c r="C10420" s="14"/>
    </row>
    <row r="10421" spans="3:3">
      <c r="C10421" s="14"/>
    </row>
    <row r="10422" spans="3:3">
      <c r="C10422" s="14"/>
    </row>
    <row r="10423" spans="3:3">
      <c r="C10423" s="14"/>
    </row>
    <row r="10424" spans="3:3">
      <c r="C10424" s="14"/>
    </row>
    <row r="10425" spans="3:3">
      <c r="C10425" s="14"/>
    </row>
    <row r="10426" spans="3:3">
      <c r="C10426" s="14"/>
    </row>
    <row r="10427" spans="3:3">
      <c r="C10427" s="14"/>
    </row>
    <row r="10428" spans="3:3">
      <c r="C10428" s="14"/>
    </row>
    <row r="10429" spans="3:3">
      <c r="C10429" s="14"/>
    </row>
    <row r="10430" spans="3:3">
      <c r="C10430" s="14"/>
    </row>
    <row r="10431" spans="3:3">
      <c r="C10431" s="14"/>
    </row>
    <row r="10432" spans="3:3">
      <c r="C10432" s="14"/>
    </row>
    <row r="10433" spans="3:3">
      <c r="C10433" s="14"/>
    </row>
    <row r="10434" spans="3:3">
      <c r="C10434" s="14"/>
    </row>
    <row r="10435" spans="3:3">
      <c r="C10435" s="14"/>
    </row>
    <row r="10436" spans="3:3">
      <c r="C10436" s="14"/>
    </row>
    <row r="10437" spans="3:3">
      <c r="C10437" s="14"/>
    </row>
    <row r="10438" spans="3:3">
      <c r="C10438" s="14"/>
    </row>
    <row r="10439" spans="3:3">
      <c r="C10439" s="14"/>
    </row>
    <row r="10440" spans="3:3">
      <c r="C10440" s="14"/>
    </row>
    <row r="10441" spans="3:3">
      <c r="C10441" s="14"/>
    </row>
    <row r="10442" spans="3:3">
      <c r="C10442" s="14"/>
    </row>
    <row r="10443" spans="3:3">
      <c r="C10443" s="14"/>
    </row>
    <row r="10444" spans="3:3">
      <c r="C10444" s="14"/>
    </row>
    <row r="10445" spans="3:3">
      <c r="C10445" s="14"/>
    </row>
    <row r="10446" spans="3:3">
      <c r="C10446" s="14"/>
    </row>
    <row r="10447" spans="3:3">
      <c r="C10447" s="14"/>
    </row>
    <row r="10448" spans="3:3">
      <c r="C10448" s="14"/>
    </row>
    <row r="10449" spans="3:3">
      <c r="C10449" s="14"/>
    </row>
    <row r="10450" spans="3:3">
      <c r="C10450" s="14"/>
    </row>
    <row r="10451" spans="3:3">
      <c r="C10451" s="14"/>
    </row>
    <row r="10452" spans="3:3">
      <c r="C10452" s="14"/>
    </row>
    <row r="10453" spans="3:3">
      <c r="C10453" s="14"/>
    </row>
    <row r="10454" spans="3:3">
      <c r="C10454" s="14"/>
    </row>
    <row r="10455" spans="3:3">
      <c r="C10455" s="14"/>
    </row>
    <row r="10456" spans="3:3">
      <c r="C10456" s="14"/>
    </row>
    <row r="10457" spans="3:3">
      <c r="C10457" s="14"/>
    </row>
    <row r="10458" spans="3:3">
      <c r="C10458" s="14"/>
    </row>
    <row r="10459" spans="3:3">
      <c r="C10459" s="14"/>
    </row>
    <row r="10460" spans="3:3">
      <c r="C10460" s="14"/>
    </row>
    <row r="10461" spans="3:3">
      <c r="C10461" s="14"/>
    </row>
    <row r="10462" spans="3:3">
      <c r="C10462" s="14"/>
    </row>
    <row r="10463" spans="3:3">
      <c r="C10463" s="14"/>
    </row>
    <row r="10464" spans="3:3">
      <c r="C10464" s="14"/>
    </row>
    <row r="10465" spans="3:3">
      <c r="C10465" s="14"/>
    </row>
    <row r="10466" spans="3:3">
      <c r="C10466" s="14"/>
    </row>
    <row r="10467" spans="3:3">
      <c r="C10467" s="14"/>
    </row>
    <row r="10468" spans="3:3">
      <c r="C10468" s="14"/>
    </row>
    <row r="10469" spans="3:3">
      <c r="C10469" s="14"/>
    </row>
    <row r="10470" spans="3:3">
      <c r="C10470" s="14"/>
    </row>
    <row r="10471" spans="3:3">
      <c r="C10471" s="14"/>
    </row>
    <row r="10472" spans="3:3">
      <c r="C10472" s="14"/>
    </row>
    <row r="10473" spans="3:3">
      <c r="C10473" s="14"/>
    </row>
    <row r="10474" spans="3:3">
      <c r="C10474" s="14"/>
    </row>
    <row r="10475" spans="3:3">
      <c r="C10475" s="14"/>
    </row>
    <row r="10476" spans="3:3">
      <c r="C10476" s="14"/>
    </row>
    <row r="10477" spans="3:3">
      <c r="C10477" s="14"/>
    </row>
    <row r="10478" spans="3:3">
      <c r="C10478" s="14"/>
    </row>
    <row r="10479" spans="3:3">
      <c r="C10479" s="14"/>
    </row>
    <row r="10480" spans="3:3">
      <c r="C10480" s="14"/>
    </row>
    <row r="10481" spans="3:3">
      <c r="C10481" s="14"/>
    </row>
    <row r="10482" spans="3:3">
      <c r="C10482" s="14"/>
    </row>
    <row r="10483" spans="3:3">
      <c r="C10483" s="14"/>
    </row>
    <row r="10484" spans="3:3">
      <c r="C10484" s="14"/>
    </row>
    <row r="10485" spans="3:3">
      <c r="C10485" s="14"/>
    </row>
    <row r="10486" spans="3:3">
      <c r="C10486" s="14"/>
    </row>
    <row r="10487" spans="3:3">
      <c r="C10487" s="14"/>
    </row>
    <row r="10488" spans="3:3">
      <c r="C10488" s="14"/>
    </row>
    <row r="10489" spans="3:3">
      <c r="C10489" s="14"/>
    </row>
    <row r="10490" spans="3:3">
      <c r="C10490" s="14"/>
    </row>
    <row r="10491" spans="3:3">
      <c r="C10491" s="14"/>
    </row>
    <row r="10492" spans="3:3">
      <c r="C10492" s="14"/>
    </row>
    <row r="10493" spans="3:3">
      <c r="C10493" s="14"/>
    </row>
    <row r="10494" spans="3:3">
      <c r="C10494" s="14"/>
    </row>
    <row r="10495" spans="3:3">
      <c r="C10495" s="14"/>
    </row>
    <row r="10496" spans="3:3">
      <c r="C10496" s="14"/>
    </row>
    <row r="10497" spans="3:3">
      <c r="C10497" s="14"/>
    </row>
    <row r="10498" spans="3:3">
      <c r="C10498" s="14"/>
    </row>
    <row r="10499" spans="3:3">
      <c r="C10499" s="14"/>
    </row>
    <row r="10500" spans="3:3">
      <c r="C10500" s="14"/>
    </row>
    <row r="10501" spans="3:3">
      <c r="C10501" s="14"/>
    </row>
    <row r="10502" spans="3:3">
      <c r="C10502" s="14"/>
    </row>
    <row r="10503" spans="3:3">
      <c r="C10503" s="14"/>
    </row>
    <row r="10504" spans="3:3">
      <c r="C10504" s="14"/>
    </row>
    <row r="10505" spans="3:3">
      <c r="C10505" s="14"/>
    </row>
    <row r="10506" spans="3:3">
      <c r="C10506" s="14"/>
    </row>
    <row r="10507" spans="3:3">
      <c r="C10507" s="14"/>
    </row>
    <row r="10508" spans="3:3">
      <c r="C10508" s="14"/>
    </row>
    <row r="10509" spans="3:3">
      <c r="C10509" s="14"/>
    </row>
    <row r="10510" spans="3:3">
      <c r="C10510" s="14"/>
    </row>
    <row r="10511" spans="3:3">
      <c r="C10511" s="14"/>
    </row>
    <row r="10512" spans="3:3">
      <c r="C10512" s="14"/>
    </row>
    <row r="10513" spans="3:3">
      <c r="C10513" s="14"/>
    </row>
    <row r="10514" spans="3:3">
      <c r="C10514" s="14"/>
    </row>
    <row r="10515" spans="3:3">
      <c r="C10515" s="14"/>
    </row>
    <row r="10516" spans="3:3">
      <c r="C10516" s="14"/>
    </row>
    <row r="10517" spans="3:3">
      <c r="C10517" s="14"/>
    </row>
    <row r="10518" spans="3:3">
      <c r="C10518" s="14"/>
    </row>
    <row r="10519" spans="3:3">
      <c r="C10519" s="14"/>
    </row>
    <row r="10520" spans="3:3">
      <c r="C10520" s="14"/>
    </row>
    <row r="10521" spans="3:3">
      <c r="C10521" s="14"/>
    </row>
    <row r="10522" spans="3:3">
      <c r="C10522" s="14"/>
    </row>
    <row r="10523" spans="3:3">
      <c r="C10523" s="14"/>
    </row>
    <row r="10524" spans="3:3">
      <c r="C10524" s="14"/>
    </row>
    <row r="10525" spans="3:3">
      <c r="C10525" s="14"/>
    </row>
    <row r="10526" spans="3:3">
      <c r="C10526" s="14"/>
    </row>
    <row r="10527" spans="3:3">
      <c r="C10527" s="14"/>
    </row>
    <row r="10528" spans="3:3">
      <c r="C10528" s="14"/>
    </row>
    <row r="10529" spans="3:3">
      <c r="C10529" s="14"/>
    </row>
    <row r="10530" spans="3:3">
      <c r="C10530" s="14"/>
    </row>
    <row r="10531" spans="3:3">
      <c r="C10531" s="14"/>
    </row>
    <row r="10532" spans="3:3">
      <c r="C10532" s="14"/>
    </row>
    <row r="10533" spans="3:3">
      <c r="C10533" s="14"/>
    </row>
    <row r="10534" spans="3:3">
      <c r="C10534" s="14"/>
    </row>
    <row r="10535" spans="3:3">
      <c r="C10535" s="14"/>
    </row>
    <row r="10536" spans="3:3">
      <c r="C10536" s="14"/>
    </row>
    <row r="10537" spans="3:3">
      <c r="C10537" s="14"/>
    </row>
    <row r="10538" spans="3:3">
      <c r="C10538" s="14"/>
    </row>
    <row r="10539" spans="3:3">
      <c r="C10539" s="14"/>
    </row>
    <row r="10540" spans="3:3">
      <c r="C10540" s="14"/>
    </row>
    <row r="10541" spans="3:3">
      <c r="C10541" s="14"/>
    </row>
    <row r="10542" spans="3:3">
      <c r="C10542" s="14"/>
    </row>
    <row r="10543" spans="3:3">
      <c r="C10543" s="14"/>
    </row>
    <row r="10544" spans="3:3">
      <c r="C10544" s="14"/>
    </row>
    <row r="10545" spans="3:3">
      <c r="C10545" s="14"/>
    </row>
    <row r="10546" spans="3:3">
      <c r="C10546" s="14"/>
    </row>
    <row r="10547" spans="3:3">
      <c r="C10547" s="14"/>
    </row>
    <row r="10548" spans="3:3">
      <c r="C10548" s="14"/>
    </row>
    <row r="10549" spans="3:3">
      <c r="C10549" s="14"/>
    </row>
    <row r="10550" spans="3:3">
      <c r="C10550" s="14"/>
    </row>
    <row r="10551" spans="3:3">
      <c r="C10551" s="14"/>
    </row>
    <row r="10552" spans="3:3">
      <c r="C10552" s="14"/>
    </row>
    <row r="10553" spans="3:3">
      <c r="C10553" s="14"/>
    </row>
    <row r="10554" spans="3:3">
      <c r="C10554" s="14"/>
    </row>
    <row r="10555" spans="3:3">
      <c r="C10555" s="14"/>
    </row>
    <row r="10556" spans="3:3">
      <c r="C10556" s="14"/>
    </row>
    <row r="10557" spans="3:3">
      <c r="C10557" s="14"/>
    </row>
    <row r="10558" spans="3:3">
      <c r="C10558" s="14"/>
    </row>
    <row r="10559" spans="3:3">
      <c r="C10559" s="14"/>
    </row>
    <row r="10560" spans="3:3">
      <c r="C10560" s="14"/>
    </row>
    <row r="10561" spans="3:3">
      <c r="C10561" s="14"/>
    </row>
    <row r="10562" spans="3:3">
      <c r="C10562" s="14"/>
    </row>
    <row r="10563" spans="3:3">
      <c r="C10563" s="14"/>
    </row>
    <row r="10564" spans="3:3">
      <c r="C10564" s="14"/>
    </row>
    <row r="10565" spans="3:3">
      <c r="C10565" s="14"/>
    </row>
    <row r="10566" spans="3:3">
      <c r="C10566" s="14"/>
    </row>
    <row r="10567" spans="3:3">
      <c r="C10567" s="14"/>
    </row>
    <row r="10568" spans="3:3">
      <c r="C10568" s="14"/>
    </row>
    <row r="10569" spans="3:3">
      <c r="C10569" s="14"/>
    </row>
    <row r="10570" spans="3:3">
      <c r="C10570" s="14"/>
    </row>
    <row r="10571" spans="3:3">
      <c r="C10571" s="14"/>
    </row>
    <row r="10572" spans="3:3">
      <c r="C10572" s="14"/>
    </row>
    <row r="10573" spans="3:3">
      <c r="C10573" s="14"/>
    </row>
    <row r="10574" spans="3:3">
      <c r="C10574" s="14"/>
    </row>
    <row r="10575" spans="3:3">
      <c r="C10575" s="14"/>
    </row>
    <row r="10576" spans="3:3">
      <c r="C10576" s="14"/>
    </row>
    <row r="10577" spans="3:3">
      <c r="C10577" s="14"/>
    </row>
    <row r="10578" spans="3:3">
      <c r="C10578" s="14"/>
    </row>
    <row r="10579" spans="3:3">
      <c r="C10579" s="14"/>
    </row>
    <row r="10580" spans="3:3">
      <c r="C10580" s="14"/>
    </row>
    <row r="10581" spans="3:3">
      <c r="C10581" s="14"/>
    </row>
    <row r="10582" spans="3:3">
      <c r="C10582" s="14"/>
    </row>
    <row r="10583" spans="3:3">
      <c r="C10583" s="14"/>
    </row>
    <row r="10584" spans="3:3">
      <c r="C10584" s="14"/>
    </row>
    <row r="10585" spans="3:3">
      <c r="C10585" s="14"/>
    </row>
    <row r="10586" spans="3:3">
      <c r="C10586" s="14"/>
    </row>
    <row r="10587" spans="3:3">
      <c r="C10587" s="14"/>
    </row>
    <row r="10588" spans="3:3">
      <c r="C10588" s="14"/>
    </row>
    <row r="10589" spans="3:3">
      <c r="C10589" s="14"/>
    </row>
    <row r="10590" spans="3:3">
      <c r="C10590" s="14"/>
    </row>
    <row r="10591" spans="3:3">
      <c r="C10591" s="14"/>
    </row>
    <row r="10592" spans="3:3">
      <c r="C10592" s="14"/>
    </row>
    <row r="10593" spans="3:3">
      <c r="C10593" s="14"/>
    </row>
    <row r="10594" spans="3:3">
      <c r="C10594" s="14"/>
    </row>
    <row r="10595" spans="3:3">
      <c r="C10595" s="14"/>
    </row>
    <row r="10596" spans="3:3">
      <c r="C10596" s="14"/>
    </row>
    <row r="10597" spans="3:3">
      <c r="C10597" s="14"/>
    </row>
    <row r="10598" spans="3:3">
      <c r="C10598" s="14"/>
    </row>
    <row r="10599" spans="3:3">
      <c r="C10599" s="14"/>
    </row>
    <row r="10600" spans="3:3">
      <c r="C10600" s="14"/>
    </row>
    <row r="10601" spans="3:3">
      <c r="C10601" s="14"/>
    </row>
    <row r="10602" spans="3:3">
      <c r="C10602" s="14"/>
    </row>
    <row r="10603" spans="3:3">
      <c r="C10603" s="14"/>
    </row>
    <row r="10604" spans="3:3">
      <c r="C10604" s="14"/>
    </row>
    <row r="10605" spans="3:3">
      <c r="C10605" s="14"/>
    </row>
    <row r="10606" spans="3:3">
      <c r="C10606" s="14"/>
    </row>
    <row r="10607" spans="3:3">
      <c r="C10607" s="14"/>
    </row>
    <row r="10608" spans="3:3">
      <c r="C10608" s="14"/>
    </row>
    <row r="10609" spans="3:3">
      <c r="C10609" s="14"/>
    </row>
    <row r="10610" spans="3:3">
      <c r="C10610" s="14"/>
    </row>
    <row r="10611" spans="3:3">
      <c r="C10611" s="14"/>
    </row>
    <row r="10612" spans="3:3">
      <c r="C10612" s="14"/>
    </row>
    <row r="10613" spans="3:3">
      <c r="C10613" s="14"/>
    </row>
    <row r="10614" spans="3:3">
      <c r="C10614" s="14"/>
    </row>
    <row r="10615" spans="3:3">
      <c r="C10615" s="14"/>
    </row>
    <row r="10616" spans="3:3">
      <c r="C10616" s="14"/>
    </row>
    <row r="10617" spans="3:3">
      <c r="C10617" s="14"/>
    </row>
    <row r="10618" spans="3:3">
      <c r="C10618" s="14"/>
    </row>
    <row r="10619" spans="3:3">
      <c r="C10619" s="14"/>
    </row>
    <row r="10620" spans="3:3">
      <c r="C10620" s="14"/>
    </row>
    <row r="10621" spans="3:3">
      <c r="C10621" s="14"/>
    </row>
    <row r="10622" spans="3:3">
      <c r="C10622" s="14"/>
    </row>
    <row r="10623" spans="3:3">
      <c r="C10623" s="14"/>
    </row>
    <row r="10624" spans="3:3">
      <c r="C10624" s="14"/>
    </row>
    <row r="10625" spans="3:3">
      <c r="C10625" s="14"/>
    </row>
    <row r="10626" spans="3:3">
      <c r="C10626" s="14"/>
    </row>
    <row r="10627" spans="3:3">
      <c r="C10627" s="14"/>
    </row>
    <row r="10628" spans="3:3">
      <c r="C10628" s="14"/>
    </row>
    <row r="10629" spans="3:3">
      <c r="C10629" s="14"/>
    </row>
    <row r="10630" spans="3:3">
      <c r="C10630" s="14"/>
    </row>
    <row r="10631" spans="3:3">
      <c r="C10631" s="14"/>
    </row>
    <row r="10632" spans="3:3">
      <c r="C10632" s="14"/>
    </row>
    <row r="10633" spans="3:3">
      <c r="C10633" s="14"/>
    </row>
    <row r="10634" spans="3:3">
      <c r="C10634" s="14"/>
    </row>
    <row r="10635" spans="3:3">
      <c r="C10635" s="14"/>
    </row>
    <row r="10636" spans="3:3">
      <c r="C10636" s="14"/>
    </row>
    <row r="10637" spans="3:3">
      <c r="C10637" s="14"/>
    </row>
    <row r="10638" spans="3:3">
      <c r="C10638" s="14"/>
    </row>
    <row r="10639" spans="3:3">
      <c r="C10639" s="14"/>
    </row>
    <row r="10640" spans="3:3">
      <c r="C10640" s="14"/>
    </row>
    <row r="10641" spans="3:3">
      <c r="C10641" s="14"/>
    </row>
    <row r="10642" spans="3:3">
      <c r="C10642" s="14"/>
    </row>
    <row r="10643" spans="3:3">
      <c r="C10643" s="14"/>
    </row>
    <row r="10644" spans="3:3">
      <c r="C10644" s="14"/>
    </row>
    <row r="10645" spans="3:3">
      <c r="C10645" s="14"/>
    </row>
    <row r="10646" spans="3:3">
      <c r="C10646" s="14"/>
    </row>
    <row r="10647" spans="3:3">
      <c r="C10647" s="14"/>
    </row>
    <row r="10648" spans="3:3">
      <c r="C10648" s="14"/>
    </row>
    <row r="10649" spans="3:3">
      <c r="C10649" s="14"/>
    </row>
    <row r="10650" spans="3:3">
      <c r="C10650" s="14"/>
    </row>
    <row r="10651" spans="3:3">
      <c r="C10651" s="14"/>
    </row>
    <row r="10652" spans="3:3">
      <c r="C10652" s="14"/>
    </row>
    <row r="10653" spans="3:3">
      <c r="C10653" s="14"/>
    </row>
    <row r="10654" spans="3:3">
      <c r="C10654" s="14"/>
    </row>
    <row r="10655" spans="3:3">
      <c r="C10655" s="14"/>
    </row>
    <row r="10656" spans="3:3">
      <c r="C10656" s="14"/>
    </row>
    <row r="10657" spans="3:3">
      <c r="C10657" s="14"/>
    </row>
    <row r="10658" spans="3:3">
      <c r="C10658" s="14"/>
    </row>
    <row r="10659" spans="3:3">
      <c r="C10659" s="14"/>
    </row>
    <row r="10660" spans="3:3">
      <c r="C10660" s="14"/>
    </row>
    <row r="10661" spans="3:3">
      <c r="C10661" s="14"/>
    </row>
    <row r="10662" spans="3:3">
      <c r="C10662" s="14"/>
    </row>
    <row r="10663" spans="3:3">
      <c r="C10663" s="14"/>
    </row>
    <row r="10664" spans="3:3">
      <c r="C10664" s="14"/>
    </row>
    <row r="10665" spans="3:3">
      <c r="C10665" s="14"/>
    </row>
    <row r="10666" spans="3:3">
      <c r="C10666" s="14"/>
    </row>
    <row r="10667" spans="3:3">
      <c r="C10667" s="14"/>
    </row>
    <row r="10668" spans="3:3">
      <c r="C10668" s="14"/>
    </row>
    <row r="10669" spans="3:3">
      <c r="C10669" s="14"/>
    </row>
    <row r="10670" spans="3:3">
      <c r="C10670" s="14"/>
    </row>
    <row r="10671" spans="3:3">
      <c r="C10671" s="14"/>
    </row>
    <row r="10672" spans="3:3">
      <c r="C10672" s="14"/>
    </row>
    <row r="10673" spans="3:3">
      <c r="C10673" s="14"/>
    </row>
    <row r="10674" spans="3:3">
      <c r="C10674" s="14"/>
    </row>
    <row r="10675" spans="3:3">
      <c r="C10675" s="14"/>
    </row>
    <row r="10676" spans="3:3">
      <c r="C10676" s="14"/>
    </row>
    <row r="10677" spans="3:3">
      <c r="C10677" s="14"/>
    </row>
    <row r="10678" spans="3:3">
      <c r="C10678" s="14"/>
    </row>
    <row r="10679" spans="3:3">
      <c r="C10679" s="14"/>
    </row>
    <row r="10680" spans="3:3">
      <c r="C10680" s="14"/>
    </row>
    <row r="10681" spans="3:3">
      <c r="C10681" s="14"/>
    </row>
    <row r="10682" spans="3:3">
      <c r="C10682" s="14"/>
    </row>
    <row r="10683" spans="3:3">
      <c r="C10683" s="14"/>
    </row>
    <row r="10684" spans="3:3">
      <c r="C10684" s="14"/>
    </row>
    <row r="10685" spans="3:3">
      <c r="C10685" s="14"/>
    </row>
    <row r="10686" spans="3:3">
      <c r="C10686" s="14"/>
    </row>
    <row r="10687" spans="3:3">
      <c r="C10687" s="14"/>
    </row>
    <row r="10688" spans="3:3">
      <c r="C10688" s="14"/>
    </row>
    <row r="10689" spans="3:3">
      <c r="C10689" s="14"/>
    </row>
    <row r="10690" spans="3:3">
      <c r="C10690" s="14"/>
    </row>
    <row r="10691" spans="3:3">
      <c r="C10691" s="14"/>
    </row>
    <row r="10692" spans="3:3">
      <c r="C10692" s="14"/>
    </row>
    <row r="10693" spans="3:3">
      <c r="C10693" s="14"/>
    </row>
    <row r="10694" spans="3:3">
      <c r="C10694" s="14"/>
    </row>
    <row r="10695" spans="3:3">
      <c r="C10695" s="14"/>
    </row>
    <row r="10696" spans="3:3">
      <c r="C10696" s="14"/>
    </row>
    <row r="10697" spans="3:3">
      <c r="C10697" s="14"/>
    </row>
    <row r="10698" spans="3:3">
      <c r="C10698" s="14"/>
    </row>
    <row r="10699" spans="3:3">
      <c r="C10699" s="14"/>
    </row>
    <row r="10700" spans="3:3">
      <c r="C10700" s="14"/>
    </row>
    <row r="10701" spans="3:3">
      <c r="C10701" s="14"/>
    </row>
    <row r="10702" spans="3:3">
      <c r="C10702" s="14"/>
    </row>
    <row r="10703" spans="3:3">
      <c r="C10703" s="14"/>
    </row>
    <row r="10704" spans="3:3">
      <c r="C10704" s="14"/>
    </row>
    <row r="10705" spans="3:3">
      <c r="C10705" s="14"/>
    </row>
    <row r="10706" spans="3:3">
      <c r="C10706" s="14"/>
    </row>
    <row r="10707" spans="3:3">
      <c r="C10707" s="14"/>
    </row>
    <row r="10708" spans="3:3">
      <c r="C10708" s="14"/>
    </row>
    <row r="10709" spans="3:3">
      <c r="C10709" s="14"/>
    </row>
    <row r="10710" spans="3:3">
      <c r="C10710" s="14"/>
    </row>
    <row r="10711" spans="3:3">
      <c r="C10711" s="14"/>
    </row>
    <row r="10712" spans="3:3">
      <c r="C10712" s="14"/>
    </row>
    <row r="10713" spans="3:3">
      <c r="C10713" s="14"/>
    </row>
    <row r="10714" spans="3:3">
      <c r="C10714" s="14"/>
    </row>
    <row r="10715" spans="3:3">
      <c r="C10715" s="14"/>
    </row>
    <row r="10716" spans="3:3">
      <c r="C10716" s="14"/>
    </row>
    <row r="10717" spans="3:3">
      <c r="C10717" s="14"/>
    </row>
    <row r="10718" spans="3:3">
      <c r="C10718" s="14"/>
    </row>
    <row r="10719" spans="3:3">
      <c r="C10719" s="14"/>
    </row>
    <row r="10720" spans="3:3">
      <c r="C10720" s="14"/>
    </row>
    <row r="10721" spans="3:3">
      <c r="C10721" s="14"/>
    </row>
    <row r="10722" spans="3:3">
      <c r="C10722" s="14"/>
    </row>
    <row r="10723" spans="3:3">
      <c r="C10723" s="14"/>
    </row>
    <row r="10724" spans="3:3">
      <c r="C10724" s="14"/>
    </row>
    <row r="10725" spans="3:3">
      <c r="C10725" s="14"/>
    </row>
    <row r="10726" spans="3:3">
      <c r="C10726" s="14"/>
    </row>
    <row r="10727" spans="3:3">
      <c r="C10727" s="14"/>
    </row>
    <row r="10728" spans="3:3">
      <c r="C10728" s="14"/>
    </row>
    <row r="10729" spans="3:3">
      <c r="C10729" s="14"/>
    </row>
    <row r="10730" spans="3:3">
      <c r="C10730" s="14"/>
    </row>
    <row r="10731" spans="3:3">
      <c r="C10731" s="14"/>
    </row>
    <row r="10732" spans="3:3">
      <c r="C10732" s="14"/>
    </row>
    <row r="10733" spans="3:3">
      <c r="C10733" s="14"/>
    </row>
    <row r="10734" spans="3:3">
      <c r="C10734" s="14"/>
    </row>
    <row r="10735" spans="3:3">
      <c r="C10735" s="14"/>
    </row>
    <row r="10736" spans="3:3">
      <c r="C10736" s="14"/>
    </row>
    <row r="10737" spans="3:3">
      <c r="C10737" s="14"/>
    </row>
    <row r="10738" spans="3:3">
      <c r="C10738" s="14"/>
    </row>
    <row r="10739" spans="3:3">
      <c r="C10739" s="14"/>
    </row>
    <row r="10740" spans="3:3">
      <c r="C10740" s="14"/>
    </row>
    <row r="10741" spans="3:3">
      <c r="C10741" s="14"/>
    </row>
    <row r="10742" spans="3:3">
      <c r="C10742" s="14"/>
    </row>
    <row r="10743" spans="3:3">
      <c r="C10743" s="14"/>
    </row>
    <row r="10744" spans="3:3">
      <c r="C10744" s="14"/>
    </row>
    <row r="10745" spans="3:3">
      <c r="C10745" s="14"/>
    </row>
    <row r="10746" spans="3:3">
      <c r="C10746" s="14"/>
    </row>
    <row r="10747" spans="3:3">
      <c r="C10747" s="14"/>
    </row>
    <row r="10748" spans="3:3">
      <c r="C10748" s="14"/>
    </row>
    <row r="10749" spans="3:3">
      <c r="C10749" s="14"/>
    </row>
    <row r="10750" spans="3:3">
      <c r="C10750" s="14"/>
    </row>
    <row r="10751" spans="3:3">
      <c r="C10751" s="14"/>
    </row>
    <row r="10752" spans="3:3">
      <c r="C10752" s="14"/>
    </row>
    <row r="10753" spans="3:3">
      <c r="C10753" s="14"/>
    </row>
    <row r="10754" spans="3:3">
      <c r="C10754" s="14"/>
    </row>
    <row r="10755" spans="3:3">
      <c r="C10755" s="14"/>
    </row>
    <row r="10756" spans="3:3">
      <c r="C10756" s="14"/>
    </row>
    <row r="10757" spans="3:3">
      <c r="C10757" s="14"/>
    </row>
    <row r="10758" spans="3:3">
      <c r="C10758" s="14"/>
    </row>
    <row r="10759" spans="3:3">
      <c r="C10759" s="14"/>
    </row>
    <row r="10760" spans="3:3">
      <c r="C10760" s="14"/>
    </row>
    <row r="10761" spans="3:3">
      <c r="C10761" s="14"/>
    </row>
    <row r="10762" spans="3:3">
      <c r="C10762" s="14"/>
    </row>
    <row r="10763" spans="3:3">
      <c r="C10763" s="14"/>
    </row>
    <row r="10764" spans="3:3">
      <c r="C10764" s="14"/>
    </row>
    <row r="10765" spans="3:3">
      <c r="C10765" s="14"/>
    </row>
    <row r="10766" spans="3:3">
      <c r="C10766" s="14"/>
    </row>
    <row r="10767" spans="3:3">
      <c r="C10767" s="14"/>
    </row>
    <row r="10768" spans="3:3">
      <c r="C10768" s="14"/>
    </row>
    <row r="10769" spans="3:3">
      <c r="C10769" s="14"/>
    </row>
    <row r="10770" spans="3:3">
      <c r="C10770" s="14"/>
    </row>
    <row r="10771" spans="3:3">
      <c r="C10771" s="14"/>
    </row>
    <row r="10772" spans="3:3">
      <c r="C10772" s="14"/>
    </row>
    <row r="10773" spans="3:3">
      <c r="C10773" s="14"/>
    </row>
    <row r="10774" spans="3:3">
      <c r="C10774" s="14"/>
    </row>
    <row r="10775" spans="3:3">
      <c r="C10775" s="14"/>
    </row>
    <row r="10776" spans="3:3">
      <c r="C10776" s="14"/>
    </row>
    <row r="10777" spans="3:3">
      <c r="C10777" s="14"/>
    </row>
    <row r="10778" spans="3:3">
      <c r="C10778" s="14"/>
    </row>
    <row r="10779" spans="3:3">
      <c r="C10779" s="14"/>
    </row>
    <row r="10780" spans="3:3">
      <c r="C10780" s="14"/>
    </row>
    <row r="10781" spans="3:3">
      <c r="C10781" s="14"/>
    </row>
    <row r="10782" spans="3:3">
      <c r="C10782" s="14"/>
    </row>
    <row r="10783" spans="3:3">
      <c r="C10783" s="14"/>
    </row>
    <row r="10784" spans="3:3">
      <c r="C10784" s="14"/>
    </row>
    <row r="10785" spans="3:3">
      <c r="C10785" s="14"/>
    </row>
    <row r="10786" spans="3:3">
      <c r="C10786" s="14"/>
    </row>
    <row r="10787" spans="3:3">
      <c r="C10787" s="14"/>
    </row>
    <row r="10788" spans="3:3">
      <c r="C10788" s="14"/>
    </row>
    <row r="10789" spans="3:3">
      <c r="C10789" s="14"/>
    </row>
    <row r="10790" spans="3:3">
      <c r="C10790" s="14"/>
    </row>
    <row r="10791" spans="3:3">
      <c r="C10791" s="14"/>
    </row>
    <row r="10792" spans="3:3">
      <c r="C10792" s="14"/>
    </row>
    <row r="10793" spans="3:3">
      <c r="C10793" s="14"/>
    </row>
    <row r="10794" spans="3:3">
      <c r="C10794" s="14"/>
    </row>
    <row r="10795" spans="3:3">
      <c r="C10795" s="14"/>
    </row>
    <row r="10796" spans="3:3">
      <c r="C10796" s="14"/>
    </row>
    <row r="10797" spans="3:3">
      <c r="C10797" s="14"/>
    </row>
    <row r="10798" spans="3:3">
      <c r="C10798" s="14"/>
    </row>
    <row r="10799" spans="3:3">
      <c r="C10799" s="14"/>
    </row>
    <row r="10800" spans="3:3">
      <c r="C10800" s="14"/>
    </row>
    <row r="10801" spans="3:3">
      <c r="C10801" s="14"/>
    </row>
    <row r="10802" spans="3:3">
      <c r="C10802" s="14"/>
    </row>
    <row r="10803" spans="3:3">
      <c r="C10803" s="14"/>
    </row>
    <row r="10804" spans="3:3">
      <c r="C10804" s="14"/>
    </row>
    <row r="10805" spans="3:3">
      <c r="C10805" s="14"/>
    </row>
    <row r="10806" spans="3:3">
      <c r="C10806" s="14"/>
    </row>
    <row r="10807" spans="3:3">
      <c r="C10807" s="14"/>
    </row>
    <row r="10808" spans="3:3">
      <c r="C10808" s="14"/>
    </row>
    <row r="10809" spans="3:3">
      <c r="C10809" s="14"/>
    </row>
    <row r="10810" spans="3:3">
      <c r="C10810" s="14"/>
    </row>
    <row r="10811" spans="3:3">
      <c r="C10811" s="14"/>
    </row>
    <row r="10812" spans="3:3">
      <c r="C10812" s="14"/>
    </row>
    <row r="10813" spans="3:3">
      <c r="C10813" s="14"/>
    </row>
    <row r="10814" spans="3:3">
      <c r="C10814" s="14"/>
    </row>
    <row r="10815" spans="3:3">
      <c r="C10815" s="14"/>
    </row>
    <row r="10816" spans="3:3">
      <c r="C10816" s="14"/>
    </row>
    <row r="10817" spans="3:3">
      <c r="C10817" s="14"/>
    </row>
    <row r="10818" spans="3:3">
      <c r="C10818" s="14"/>
    </row>
    <row r="10819" spans="3:3">
      <c r="C10819" s="14"/>
    </row>
    <row r="10820" spans="3:3">
      <c r="C10820" s="14"/>
    </row>
    <row r="10821" spans="3:3">
      <c r="C10821" s="14"/>
    </row>
    <row r="10822" spans="3:3">
      <c r="C10822" s="14"/>
    </row>
    <row r="10823" spans="3:3">
      <c r="C10823" s="14"/>
    </row>
    <row r="10824" spans="3:3">
      <c r="C10824" s="14"/>
    </row>
    <row r="10825" spans="3:3">
      <c r="C10825" s="14"/>
    </row>
    <row r="10826" spans="3:3">
      <c r="C10826" s="14"/>
    </row>
    <row r="10827" spans="3:3">
      <c r="C10827" s="14"/>
    </row>
    <row r="10828" spans="3:3">
      <c r="C10828" s="14"/>
    </row>
    <row r="10829" spans="3:3">
      <c r="C10829" s="14"/>
    </row>
    <row r="10830" spans="3:3">
      <c r="C10830" s="14"/>
    </row>
    <row r="10831" spans="3:3">
      <c r="C10831" s="14"/>
    </row>
    <row r="10832" spans="3:3">
      <c r="C10832" s="14"/>
    </row>
    <row r="10833" spans="3:3">
      <c r="C10833" s="14"/>
    </row>
    <row r="10834" spans="3:3">
      <c r="C10834" s="14"/>
    </row>
    <row r="10835" spans="3:3">
      <c r="C10835" s="14"/>
    </row>
    <row r="10836" spans="3:3">
      <c r="C10836" s="14"/>
    </row>
    <row r="10837" spans="3:3">
      <c r="C10837" s="14"/>
    </row>
    <row r="10838" spans="3:3">
      <c r="C10838" s="14"/>
    </row>
    <row r="10839" spans="3:3">
      <c r="C10839" s="14"/>
    </row>
    <row r="10840" spans="3:3">
      <c r="C10840" s="14"/>
    </row>
    <row r="10841" spans="3:3">
      <c r="C10841" s="14"/>
    </row>
    <row r="10842" spans="3:3">
      <c r="C10842" s="14"/>
    </row>
    <row r="10843" spans="3:3">
      <c r="C10843" s="14"/>
    </row>
    <row r="10844" spans="3:3">
      <c r="C10844" s="14"/>
    </row>
    <row r="10845" spans="3:3">
      <c r="C10845" s="14"/>
    </row>
    <row r="10846" spans="3:3">
      <c r="C10846" s="14"/>
    </row>
    <row r="10847" spans="3:3">
      <c r="C10847" s="14"/>
    </row>
    <row r="10848" spans="3:3">
      <c r="C10848" s="14"/>
    </row>
    <row r="10849" spans="3:3">
      <c r="C10849" s="14"/>
    </row>
    <row r="10850" spans="3:3">
      <c r="C10850" s="14"/>
    </row>
    <row r="10851" spans="3:3">
      <c r="C10851" s="14"/>
    </row>
    <row r="10852" spans="3:3">
      <c r="C10852" s="14"/>
    </row>
    <row r="10853" spans="3:3">
      <c r="C10853" s="14"/>
    </row>
    <row r="10854" spans="3:3">
      <c r="C10854" s="14"/>
    </row>
    <row r="10855" spans="3:3">
      <c r="C10855" s="14"/>
    </row>
    <row r="10856" spans="3:3">
      <c r="C10856" s="14"/>
    </row>
    <row r="10857" spans="3:3">
      <c r="C10857" s="14"/>
    </row>
    <row r="10858" spans="3:3">
      <c r="C10858" s="14"/>
    </row>
    <row r="10859" spans="3:3">
      <c r="C10859" s="14"/>
    </row>
    <row r="10860" spans="3:3">
      <c r="C10860" s="14"/>
    </row>
    <row r="10861" spans="3:3">
      <c r="C10861" s="14"/>
    </row>
    <row r="10862" spans="3:3">
      <c r="C10862" s="14"/>
    </row>
    <row r="10863" spans="3:3">
      <c r="C10863" s="14"/>
    </row>
    <row r="10864" spans="3:3">
      <c r="C10864" s="14"/>
    </row>
    <row r="10865" spans="3:3">
      <c r="C10865" s="14"/>
    </row>
    <row r="10866" spans="3:3">
      <c r="C10866" s="14"/>
    </row>
    <row r="10867" spans="3:3">
      <c r="C10867" s="14"/>
    </row>
    <row r="10868" spans="3:3">
      <c r="C10868" s="14"/>
    </row>
    <row r="10869" spans="3:3">
      <c r="C10869" s="14"/>
    </row>
    <row r="10870" spans="3:3">
      <c r="C10870" s="14"/>
    </row>
    <row r="10871" spans="3:3">
      <c r="C10871" s="14"/>
    </row>
    <row r="10872" spans="3:3">
      <c r="C10872" s="14"/>
    </row>
    <row r="10873" spans="3:3">
      <c r="C10873" s="14"/>
    </row>
    <row r="10874" spans="3:3">
      <c r="C10874" s="14"/>
    </row>
    <row r="10875" spans="3:3">
      <c r="C10875" s="14"/>
    </row>
    <row r="10876" spans="3:3">
      <c r="C10876" s="14"/>
    </row>
    <row r="10877" spans="3:3">
      <c r="C10877" s="14"/>
    </row>
    <row r="10878" spans="3:3">
      <c r="C10878" s="14"/>
    </row>
    <row r="10879" spans="3:3">
      <c r="C10879" s="14"/>
    </row>
    <row r="10880" spans="3:3">
      <c r="C10880" s="14"/>
    </row>
    <row r="10881" spans="3:3">
      <c r="C10881" s="14"/>
    </row>
    <row r="10882" spans="3:3">
      <c r="C10882" s="14"/>
    </row>
    <row r="10883" spans="3:3">
      <c r="C10883" s="14"/>
    </row>
    <row r="10884" spans="3:3">
      <c r="C10884" s="14"/>
    </row>
    <row r="10885" spans="3:3">
      <c r="C10885" s="14"/>
    </row>
    <row r="10886" spans="3:3">
      <c r="C10886" s="14"/>
    </row>
    <row r="10887" spans="3:3">
      <c r="C10887" s="14"/>
    </row>
    <row r="10888" spans="3:3">
      <c r="C10888" s="14"/>
    </row>
    <row r="10889" spans="3:3">
      <c r="C10889" s="14"/>
    </row>
    <row r="10890" spans="3:3">
      <c r="C10890" s="14"/>
    </row>
    <row r="10891" spans="3:3">
      <c r="C10891" s="14"/>
    </row>
    <row r="10892" spans="3:3">
      <c r="C10892" s="14"/>
    </row>
    <row r="10893" spans="3:3">
      <c r="C10893" s="14"/>
    </row>
    <row r="10894" spans="3:3">
      <c r="C10894" s="14"/>
    </row>
    <row r="10895" spans="3:3">
      <c r="C10895" s="14"/>
    </row>
    <row r="10896" spans="3:3">
      <c r="C10896" s="14"/>
    </row>
    <row r="10897" spans="3:3">
      <c r="C10897" s="14"/>
    </row>
    <row r="10898" spans="3:3">
      <c r="C10898" s="14"/>
    </row>
    <row r="10899" spans="3:3">
      <c r="C10899" s="14"/>
    </row>
    <row r="10900" spans="3:3">
      <c r="C10900" s="14"/>
    </row>
    <row r="10901" spans="3:3">
      <c r="C10901" s="14"/>
    </row>
    <row r="10902" spans="3:3">
      <c r="C10902" s="14"/>
    </row>
    <row r="10903" spans="3:3">
      <c r="C10903" s="14"/>
    </row>
    <row r="10904" spans="3:3">
      <c r="C10904" s="14"/>
    </row>
    <row r="10905" spans="3:3">
      <c r="C10905" s="14"/>
    </row>
    <row r="10906" spans="3:3">
      <c r="C10906" s="14"/>
    </row>
    <row r="10907" spans="3:3">
      <c r="C10907" s="14"/>
    </row>
    <row r="10908" spans="3:3">
      <c r="C10908" s="14"/>
    </row>
    <row r="10909" spans="3:3">
      <c r="C10909" s="14"/>
    </row>
    <row r="10910" spans="3:3">
      <c r="C10910" s="14"/>
    </row>
    <row r="10911" spans="3:3">
      <c r="C10911" s="14"/>
    </row>
    <row r="10912" spans="3:3">
      <c r="C10912" s="14"/>
    </row>
    <row r="10913" spans="3:3">
      <c r="C10913" s="14"/>
    </row>
    <row r="10914" spans="3:3">
      <c r="C10914" s="14"/>
    </row>
    <row r="10915" spans="3:3">
      <c r="C10915" s="14"/>
    </row>
    <row r="10916" spans="3:3">
      <c r="C10916" s="14"/>
    </row>
    <row r="10917" spans="3:3">
      <c r="C10917" s="14"/>
    </row>
    <row r="10918" spans="3:3">
      <c r="C10918" s="14"/>
    </row>
    <row r="10919" spans="3:3">
      <c r="C10919" s="14"/>
    </row>
    <row r="10920" spans="3:3">
      <c r="C10920" s="14"/>
    </row>
    <row r="10921" spans="3:3">
      <c r="C10921" s="14"/>
    </row>
    <row r="10922" spans="3:3">
      <c r="C10922" s="14"/>
    </row>
    <row r="10923" spans="3:3">
      <c r="C10923" s="14"/>
    </row>
    <row r="10924" spans="3:3">
      <c r="C10924" s="14"/>
    </row>
    <row r="10925" spans="3:3">
      <c r="C10925" s="14"/>
    </row>
    <row r="10926" spans="3:3">
      <c r="C10926" s="14"/>
    </row>
    <row r="10927" spans="3:3">
      <c r="C10927" s="14"/>
    </row>
    <row r="10928" spans="3:3">
      <c r="C10928" s="14"/>
    </row>
    <row r="10929" spans="3:3">
      <c r="C10929" s="14"/>
    </row>
    <row r="10930" spans="3:3">
      <c r="C10930" s="14"/>
    </row>
    <row r="10931" spans="3:3">
      <c r="C10931" s="14"/>
    </row>
    <row r="10932" spans="3:3">
      <c r="C10932" s="14"/>
    </row>
    <row r="10933" spans="3:3">
      <c r="C10933" s="14"/>
    </row>
    <row r="10934" spans="3:3">
      <c r="C10934" s="14"/>
    </row>
    <row r="10935" spans="3:3">
      <c r="C10935" s="14"/>
    </row>
    <row r="10936" spans="3:3">
      <c r="C10936" s="14"/>
    </row>
    <row r="10937" spans="3:3">
      <c r="C10937" s="14"/>
    </row>
    <row r="10938" spans="3:3">
      <c r="C10938" s="14"/>
    </row>
    <row r="10939" spans="3:3">
      <c r="C10939" s="14"/>
    </row>
    <row r="10940" spans="3:3">
      <c r="C10940" s="14"/>
    </row>
    <row r="10941" spans="3:3">
      <c r="C10941" s="14"/>
    </row>
    <row r="10942" spans="3:3">
      <c r="C10942" s="14"/>
    </row>
    <row r="10943" spans="3:3">
      <c r="C10943" s="14"/>
    </row>
    <row r="10944" spans="3:3">
      <c r="C10944" s="14"/>
    </row>
    <row r="10945" spans="3:3">
      <c r="C10945" s="14"/>
    </row>
    <row r="10946" spans="3:3">
      <c r="C10946" s="14"/>
    </row>
    <row r="10947" spans="3:3">
      <c r="C10947" s="14"/>
    </row>
    <row r="10948" spans="3:3">
      <c r="C10948" s="14"/>
    </row>
    <row r="10949" spans="3:3">
      <c r="C10949" s="14"/>
    </row>
    <row r="10950" spans="3:3">
      <c r="C10950" s="14"/>
    </row>
    <row r="10951" spans="3:3">
      <c r="C10951" s="14"/>
    </row>
    <row r="10952" spans="3:3">
      <c r="C10952" s="14"/>
    </row>
    <row r="10953" spans="3:3">
      <c r="C10953" s="14"/>
    </row>
    <row r="10954" spans="3:3">
      <c r="C10954" s="14"/>
    </row>
    <row r="10955" spans="3:3">
      <c r="C10955" s="14"/>
    </row>
    <row r="10956" spans="3:3">
      <c r="C10956" s="14"/>
    </row>
    <row r="10957" spans="3:3">
      <c r="C10957" s="14"/>
    </row>
    <row r="10958" spans="3:3">
      <c r="C10958" s="14"/>
    </row>
    <row r="10959" spans="3:3">
      <c r="C10959" s="14"/>
    </row>
    <row r="10960" spans="3:3">
      <c r="C10960" s="14"/>
    </row>
    <row r="10961" spans="3:3">
      <c r="C10961" s="14"/>
    </row>
    <row r="10962" spans="3:3">
      <c r="C10962" s="14"/>
    </row>
    <row r="10963" spans="3:3">
      <c r="C10963" s="14"/>
    </row>
    <row r="10964" spans="3:3">
      <c r="C10964" s="14"/>
    </row>
    <row r="10965" spans="3:3">
      <c r="C10965" s="14"/>
    </row>
    <row r="10966" spans="3:3">
      <c r="C10966" s="14"/>
    </row>
    <row r="10967" spans="3:3">
      <c r="C10967" s="14"/>
    </row>
    <row r="10968" spans="3:3">
      <c r="C10968" s="14"/>
    </row>
    <row r="10969" spans="3:3">
      <c r="C10969" s="14"/>
    </row>
    <row r="10970" spans="3:3">
      <c r="C10970" s="14"/>
    </row>
    <row r="10971" spans="3:3">
      <c r="C10971" s="14"/>
    </row>
    <row r="10972" spans="3:3">
      <c r="C10972" s="14"/>
    </row>
    <row r="10973" spans="3:3">
      <c r="C10973" s="14"/>
    </row>
    <row r="10974" spans="3:3">
      <c r="C10974" s="14"/>
    </row>
    <row r="10975" spans="3:3">
      <c r="C10975" s="14"/>
    </row>
    <row r="10976" spans="3:3">
      <c r="C10976" s="14"/>
    </row>
    <row r="10977" spans="3:3">
      <c r="C10977" s="14"/>
    </row>
    <row r="10978" spans="3:3">
      <c r="C10978" s="14"/>
    </row>
    <row r="10979" spans="3:3">
      <c r="C10979" s="14"/>
    </row>
    <row r="10980" spans="3:3">
      <c r="C10980" s="14"/>
    </row>
    <row r="10981" spans="3:3">
      <c r="C10981" s="14"/>
    </row>
    <row r="10982" spans="3:3">
      <c r="C10982" s="14"/>
    </row>
    <row r="10983" spans="3:3">
      <c r="C10983" s="14"/>
    </row>
    <row r="10984" spans="3:3">
      <c r="C10984" s="14"/>
    </row>
    <row r="10985" spans="3:3">
      <c r="C10985" s="14"/>
    </row>
    <row r="10986" spans="3:3">
      <c r="C10986" s="14"/>
    </row>
    <row r="10987" spans="3:3">
      <c r="C10987" s="14"/>
    </row>
    <row r="10988" spans="3:3">
      <c r="C10988" s="14"/>
    </row>
    <row r="10989" spans="3:3">
      <c r="C10989" s="14"/>
    </row>
    <row r="10990" spans="3:3">
      <c r="C10990" s="14"/>
    </row>
    <row r="10991" spans="3:3">
      <c r="C10991" s="14"/>
    </row>
    <row r="10992" spans="3:3">
      <c r="C10992" s="14"/>
    </row>
    <row r="10993" spans="3:3">
      <c r="C10993" s="14"/>
    </row>
    <row r="10994" spans="3:3">
      <c r="C10994" s="14"/>
    </row>
    <row r="10995" spans="3:3">
      <c r="C10995" s="14"/>
    </row>
    <row r="10996" spans="3:3">
      <c r="C10996" s="14"/>
    </row>
    <row r="10997" spans="3:3">
      <c r="C10997" s="14"/>
    </row>
    <row r="10998" spans="3:3">
      <c r="C10998" s="14"/>
    </row>
    <row r="10999" spans="3:3">
      <c r="C10999" s="14"/>
    </row>
    <row r="11000" spans="3:3">
      <c r="C11000" s="14"/>
    </row>
    <row r="11001" spans="3:3">
      <c r="C11001" s="14"/>
    </row>
    <row r="11002" spans="3:3">
      <c r="C11002" s="14"/>
    </row>
    <row r="11003" spans="3:3">
      <c r="C11003" s="14"/>
    </row>
    <row r="11004" spans="3:3">
      <c r="C11004" s="14"/>
    </row>
    <row r="11005" spans="3:3">
      <c r="C11005" s="14"/>
    </row>
    <row r="11006" spans="3:3">
      <c r="C11006" s="14"/>
    </row>
    <row r="11007" spans="3:3">
      <c r="C11007" s="14"/>
    </row>
    <row r="11008" spans="3:3">
      <c r="C11008" s="14"/>
    </row>
    <row r="11009" spans="3:3">
      <c r="C11009" s="14"/>
    </row>
    <row r="11010" spans="3:3">
      <c r="C11010" s="14"/>
    </row>
    <row r="11011" spans="3:3">
      <c r="C11011" s="14"/>
    </row>
    <row r="11012" spans="3:3">
      <c r="C11012" s="14"/>
    </row>
    <row r="11013" spans="3:3">
      <c r="C11013" s="14"/>
    </row>
    <row r="11014" spans="3:3">
      <c r="C11014" s="14"/>
    </row>
    <row r="11015" spans="3:3">
      <c r="C11015" s="14"/>
    </row>
    <row r="11016" spans="3:3">
      <c r="C11016" s="14"/>
    </row>
    <row r="11017" spans="3:3">
      <c r="C11017" s="14"/>
    </row>
    <row r="11018" spans="3:3">
      <c r="C11018" s="14"/>
    </row>
    <row r="11019" spans="3:3">
      <c r="C11019" s="14"/>
    </row>
    <row r="11020" spans="3:3">
      <c r="C11020" s="14"/>
    </row>
    <row r="11021" spans="3:3">
      <c r="C11021" s="14"/>
    </row>
    <row r="11022" spans="3:3">
      <c r="C11022" s="14"/>
    </row>
    <row r="11023" spans="3:3">
      <c r="C11023" s="14"/>
    </row>
    <row r="11024" spans="3:3">
      <c r="C11024" s="14"/>
    </row>
    <row r="11025" spans="3:3">
      <c r="C11025" s="14"/>
    </row>
    <row r="11026" spans="3:3">
      <c r="C11026" s="14"/>
    </row>
    <row r="11027" spans="3:3">
      <c r="C11027" s="14"/>
    </row>
    <row r="11028" spans="3:3">
      <c r="C11028" s="14"/>
    </row>
    <row r="11029" spans="3:3">
      <c r="C11029" s="14"/>
    </row>
    <row r="11030" spans="3:3">
      <c r="C11030" s="14"/>
    </row>
    <row r="11031" spans="3:3">
      <c r="C11031" s="14"/>
    </row>
    <row r="11032" spans="3:3">
      <c r="C11032" s="14"/>
    </row>
    <row r="11033" spans="3:3">
      <c r="C11033" s="14"/>
    </row>
    <row r="11034" spans="3:3">
      <c r="C11034" s="14"/>
    </row>
    <row r="11035" spans="3:3">
      <c r="C11035" s="14"/>
    </row>
    <row r="11036" spans="3:3">
      <c r="C11036" s="14"/>
    </row>
    <row r="11037" spans="3:3">
      <c r="C11037" s="14"/>
    </row>
    <row r="11038" spans="3:3">
      <c r="C11038" s="14"/>
    </row>
    <row r="11039" spans="3:3">
      <c r="C11039" s="14"/>
    </row>
    <row r="11040" spans="3:3">
      <c r="C11040" s="14"/>
    </row>
    <row r="11041" spans="3:3">
      <c r="C11041" s="14"/>
    </row>
    <row r="11042" spans="3:3">
      <c r="C11042" s="14"/>
    </row>
    <row r="11043" spans="3:3">
      <c r="C11043" s="14"/>
    </row>
    <row r="11044" spans="3:3">
      <c r="C11044" s="14"/>
    </row>
    <row r="11045" spans="3:3">
      <c r="C11045" s="14"/>
    </row>
    <row r="11046" spans="3:3">
      <c r="C11046" s="14"/>
    </row>
    <row r="11047" spans="3:3">
      <c r="C11047" s="14"/>
    </row>
    <row r="11048" spans="3:3">
      <c r="C11048" s="14"/>
    </row>
    <row r="11049" spans="3:3">
      <c r="C11049" s="14"/>
    </row>
    <row r="11050" spans="3:3">
      <c r="C11050" s="14"/>
    </row>
    <row r="11051" spans="3:3">
      <c r="C11051" s="14"/>
    </row>
    <row r="11052" spans="3:3">
      <c r="C11052" s="14"/>
    </row>
    <row r="11053" spans="3:3">
      <c r="C11053" s="14"/>
    </row>
    <row r="11054" spans="3:3">
      <c r="C11054" s="14"/>
    </row>
    <row r="11055" spans="3:3">
      <c r="C11055" s="14"/>
    </row>
    <row r="11056" spans="3:3">
      <c r="C11056" s="14"/>
    </row>
    <row r="11057" spans="3:3">
      <c r="C11057" s="14"/>
    </row>
    <row r="11058" spans="3:3">
      <c r="C11058" s="14"/>
    </row>
    <row r="11059" spans="3:3">
      <c r="C11059" s="14"/>
    </row>
    <row r="11060" spans="3:3">
      <c r="C11060" s="14"/>
    </row>
    <row r="11061" spans="3:3">
      <c r="C11061" s="14"/>
    </row>
    <row r="11062" spans="3:3">
      <c r="C11062" s="14"/>
    </row>
    <row r="11063" spans="3:3">
      <c r="C11063" s="14"/>
    </row>
    <row r="11064" spans="3:3">
      <c r="C11064" s="14"/>
    </row>
    <row r="11065" spans="3:3">
      <c r="C11065" s="14"/>
    </row>
    <row r="11066" spans="3:3">
      <c r="C11066" s="14"/>
    </row>
    <row r="11067" spans="3:3">
      <c r="C11067" s="14"/>
    </row>
    <row r="11068" spans="3:3">
      <c r="C11068" s="14"/>
    </row>
    <row r="11069" spans="3:3">
      <c r="C11069" s="14"/>
    </row>
    <row r="11070" spans="3:3">
      <c r="C11070" s="14"/>
    </row>
    <row r="11071" spans="3:3">
      <c r="C11071" s="14"/>
    </row>
    <row r="11072" spans="3:3">
      <c r="C11072" s="14"/>
    </row>
    <row r="11073" spans="3:3">
      <c r="C11073" s="14"/>
    </row>
    <row r="11074" spans="3:3">
      <c r="C11074" s="14"/>
    </row>
    <row r="11075" spans="3:3">
      <c r="C11075" s="14"/>
    </row>
    <row r="11076" spans="3:3">
      <c r="C11076" s="14"/>
    </row>
    <row r="11077" spans="3:3">
      <c r="C11077" s="14"/>
    </row>
    <row r="11078" spans="3:3">
      <c r="C11078" s="14"/>
    </row>
    <row r="11079" spans="3:3">
      <c r="C11079" s="14"/>
    </row>
    <row r="11080" spans="3:3">
      <c r="C11080" s="14"/>
    </row>
    <row r="11081" spans="3:3">
      <c r="C11081" s="14"/>
    </row>
    <row r="11082" spans="3:3">
      <c r="C11082" s="14"/>
    </row>
    <row r="11083" spans="3:3">
      <c r="C11083" s="14"/>
    </row>
    <row r="11084" spans="3:3">
      <c r="C11084" s="14"/>
    </row>
    <row r="11085" spans="3:3">
      <c r="C11085" s="14"/>
    </row>
    <row r="11086" spans="3:3">
      <c r="C11086" s="14"/>
    </row>
    <row r="11087" spans="3:3">
      <c r="C11087" s="14"/>
    </row>
    <row r="11088" spans="3:3">
      <c r="C11088" s="14"/>
    </row>
    <row r="11089" spans="3:3">
      <c r="C11089" s="14"/>
    </row>
    <row r="11090" spans="3:3">
      <c r="C11090" s="14"/>
    </row>
    <row r="11091" spans="3:3">
      <c r="C11091" s="14"/>
    </row>
    <row r="11092" spans="3:3">
      <c r="C11092" s="14"/>
    </row>
    <row r="11093" spans="3:3">
      <c r="C11093" s="14"/>
    </row>
    <row r="11094" spans="3:3">
      <c r="C11094" s="14"/>
    </row>
    <row r="11095" spans="3:3">
      <c r="C11095" s="14"/>
    </row>
    <row r="11096" spans="3:3">
      <c r="C11096" s="14"/>
    </row>
    <row r="11097" spans="3:3">
      <c r="C11097" s="14"/>
    </row>
    <row r="11098" spans="3:3">
      <c r="C11098" s="14"/>
    </row>
    <row r="11099" spans="3:3">
      <c r="C11099" s="14"/>
    </row>
    <row r="11100" spans="3:3">
      <c r="C11100" s="14"/>
    </row>
    <row r="11101" spans="3:3">
      <c r="C11101" s="14"/>
    </row>
    <row r="11102" spans="3:3">
      <c r="C11102" s="14"/>
    </row>
    <row r="11103" spans="3:3">
      <c r="C11103" s="14"/>
    </row>
    <row r="11104" spans="3:3">
      <c r="C11104" s="14"/>
    </row>
    <row r="11105" spans="3:3">
      <c r="C11105" s="14"/>
    </row>
    <row r="11106" spans="3:3">
      <c r="C11106" s="14"/>
    </row>
    <row r="11107" spans="3:3">
      <c r="C11107" s="14"/>
    </row>
    <row r="11108" spans="3:3">
      <c r="C11108" s="14"/>
    </row>
    <row r="11109" spans="3:3">
      <c r="C11109" s="14"/>
    </row>
    <row r="11110" spans="3:3">
      <c r="C11110" s="14"/>
    </row>
    <row r="11111" spans="3:3">
      <c r="C11111" s="14"/>
    </row>
    <row r="11112" spans="3:3">
      <c r="C11112" s="14"/>
    </row>
    <row r="11113" spans="3:3">
      <c r="C11113" s="14"/>
    </row>
    <row r="11114" spans="3:3">
      <c r="C11114" s="14"/>
    </row>
    <row r="11115" spans="3:3">
      <c r="C11115" s="14"/>
    </row>
    <row r="11116" spans="3:3">
      <c r="C11116" s="14"/>
    </row>
    <row r="11117" spans="3:3">
      <c r="C11117" s="14"/>
    </row>
    <row r="11118" spans="3:3">
      <c r="C11118" s="14"/>
    </row>
    <row r="11119" spans="3:3">
      <c r="C11119" s="14"/>
    </row>
    <row r="11120" spans="3:3">
      <c r="C11120" s="14"/>
    </row>
    <row r="11121" spans="3:3">
      <c r="C11121" s="14"/>
    </row>
    <row r="11122" spans="3:3">
      <c r="C11122" s="14"/>
    </row>
    <row r="11123" spans="3:3">
      <c r="C11123" s="14"/>
    </row>
    <row r="11124" spans="3:3">
      <c r="C11124" s="14"/>
    </row>
    <row r="11125" spans="3:3">
      <c r="C11125" s="14"/>
    </row>
    <row r="11126" spans="3:3">
      <c r="C11126" s="14"/>
    </row>
    <row r="11127" spans="3:3">
      <c r="C11127" s="14"/>
    </row>
    <row r="11128" spans="3:3">
      <c r="C11128" s="14"/>
    </row>
    <row r="11129" spans="3:3">
      <c r="C11129" s="14"/>
    </row>
    <row r="11130" spans="3:3">
      <c r="C11130" s="14"/>
    </row>
    <row r="11131" spans="3:3">
      <c r="C11131" s="14"/>
    </row>
    <row r="11132" spans="3:3">
      <c r="C11132" s="14"/>
    </row>
    <row r="11133" spans="3:3">
      <c r="C11133" s="14"/>
    </row>
    <row r="11134" spans="3:3">
      <c r="C11134" s="14"/>
    </row>
    <row r="11135" spans="3:3">
      <c r="C11135" s="14"/>
    </row>
    <row r="11136" spans="3:3">
      <c r="C11136" s="14"/>
    </row>
    <row r="11137" spans="3:3">
      <c r="C11137" s="14"/>
    </row>
    <row r="11138" spans="3:3">
      <c r="C11138" s="14"/>
    </row>
    <row r="11139" spans="3:3">
      <c r="C11139" s="14"/>
    </row>
    <row r="11140" spans="3:3">
      <c r="C11140" s="14"/>
    </row>
    <row r="11141" spans="3:3">
      <c r="C11141" s="14"/>
    </row>
    <row r="11142" spans="3:3">
      <c r="C11142" s="14"/>
    </row>
    <row r="11143" spans="3:3">
      <c r="C11143" s="14"/>
    </row>
    <row r="11144" spans="3:3">
      <c r="C11144" s="14"/>
    </row>
    <row r="11145" spans="3:3">
      <c r="C11145" s="14"/>
    </row>
    <row r="11146" spans="3:3">
      <c r="C11146" s="14"/>
    </row>
    <row r="11147" spans="3:3">
      <c r="C11147" s="14"/>
    </row>
    <row r="11148" spans="3:3">
      <c r="C11148" s="14"/>
    </row>
    <row r="11149" spans="3:3">
      <c r="C11149" s="14"/>
    </row>
    <row r="11150" spans="3:3">
      <c r="C11150" s="14"/>
    </row>
    <row r="11151" spans="3:3">
      <c r="C11151" s="14"/>
    </row>
    <row r="11152" spans="3:3">
      <c r="C11152" s="14"/>
    </row>
    <row r="11153" spans="3:3">
      <c r="C11153" s="14"/>
    </row>
    <row r="11154" spans="3:3">
      <c r="C11154" s="14"/>
    </row>
    <row r="11155" spans="3:3">
      <c r="C11155" s="14"/>
    </row>
    <row r="11156" spans="3:3">
      <c r="C11156" s="14"/>
    </row>
    <row r="11157" spans="3:3">
      <c r="C11157" s="14"/>
    </row>
    <row r="11158" spans="3:3">
      <c r="C11158" s="14"/>
    </row>
    <row r="11159" spans="3:3">
      <c r="C11159" s="14"/>
    </row>
    <row r="11160" spans="3:3">
      <c r="C11160" s="14"/>
    </row>
    <row r="11161" spans="3:3">
      <c r="C11161" s="14"/>
    </row>
    <row r="11162" spans="3:3">
      <c r="C11162" s="14"/>
    </row>
    <row r="11163" spans="3:3">
      <c r="C11163" s="14"/>
    </row>
    <row r="11164" spans="3:3">
      <c r="C11164" s="14"/>
    </row>
    <row r="11165" spans="3:3">
      <c r="C11165" s="14"/>
    </row>
    <row r="11166" spans="3:3">
      <c r="C11166" s="14"/>
    </row>
    <row r="11167" spans="3:3">
      <c r="C11167" s="14"/>
    </row>
    <row r="11168" spans="3:3">
      <c r="C11168" s="14"/>
    </row>
    <row r="11169" spans="3:3">
      <c r="C11169" s="14"/>
    </row>
    <row r="11170" spans="3:3">
      <c r="C11170" s="14"/>
    </row>
    <row r="11171" spans="3:3">
      <c r="C11171" s="14"/>
    </row>
    <row r="11172" spans="3:3">
      <c r="C11172" s="14"/>
    </row>
    <row r="11173" spans="3:3">
      <c r="C11173" s="14"/>
    </row>
    <row r="11174" spans="3:3">
      <c r="C11174" s="14"/>
    </row>
    <row r="11175" spans="3:3">
      <c r="C11175" s="14"/>
    </row>
    <row r="11176" spans="3:3">
      <c r="C11176" s="14"/>
    </row>
    <row r="11177" spans="3:3">
      <c r="C11177" s="14"/>
    </row>
    <row r="11178" spans="3:3">
      <c r="C11178" s="14"/>
    </row>
    <row r="11179" spans="3:3">
      <c r="C11179" s="14"/>
    </row>
    <row r="11180" spans="3:3">
      <c r="C11180" s="14"/>
    </row>
    <row r="11181" spans="3:3">
      <c r="C11181" s="14"/>
    </row>
    <row r="11182" spans="3:3">
      <c r="C11182" s="14"/>
    </row>
    <row r="11183" spans="3:3">
      <c r="C11183" s="14"/>
    </row>
    <row r="11184" spans="3:3">
      <c r="C11184" s="14"/>
    </row>
    <row r="11185" spans="3:3">
      <c r="C11185" s="14"/>
    </row>
    <row r="11186" spans="3:3">
      <c r="C11186" s="14"/>
    </row>
    <row r="11187" spans="3:3">
      <c r="C11187" s="14"/>
    </row>
    <row r="11188" spans="3:3">
      <c r="C11188" s="14"/>
    </row>
    <row r="11189" spans="3:3">
      <c r="C11189" s="14"/>
    </row>
    <row r="11190" spans="3:3">
      <c r="C11190" s="14"/>
    </row>
    <row r="11191" spans="3:3">
      <c r="C11191" s="14"/>
    </row>
    <row r="11192" spans="3:3">
      <c r="C11192" s="14"/>
    </row>
    <row r="11193" spans="3:3">
      <c r="C11193" s="14"/>
    </row>
    <row r="11194" spans="3:3">
      <c r="C11194" s="14"/>
    </row>
    <row r="11195" spans="3:3">
      <c r="C11195" s="14"/>
    </row>
    <row r="11196" spans="3:3">
      <c r="C11196" s="14"/>
    </row>
    <row r="11197" spans="3:3">
      <c r="C11197" s="14"/>
    </row>
    <row r="11198" spans="3:3">
      <c r="C11198" s="14"/>
    </row>
    <row r="11199" spans="3:3">
      <c r="C11199" s="14"/>
    </row>
    <row r="11200" spans="3:3">
      <c r="C11200" s="14"/>
    </row>
    <row r="11201" spans="3:3">
      <c r="C11201" s="14"/>
    </row>
    <row r="11202" spans="3:3">
      <c r="C11202" s="14"/>
    </row>
    <row r="11203" spans="3:3">
      <c r="C11203" s="14"/>
    </row>
    <row r="11204" spans="3:3">
      <c r="C11204" s="14"/>
    </row>
    <row r="11205" spans="3:3">
      <c r="C11205" s="14"/>
    </row>
    <row r="11206" spans="3:3">
      <c r="C11206" s="14"/>
    </row>
    <row r="11207" spans="3:3">
      <c r="C11207" s="14"/>
    </row>
    <row r="11208" spans="3:3">
      <c r="C11208" s="14"/>
    </row>
    <row r="11209" spans="3:3">
      <c r="C11209" s="14"/>
    </row>
    <row r="11210" spans="3:3">
      <c r="C11210" s="14"/>
    </row>
    <row r="11211" spans="3:3">
      <c r="C11211" s="14"/>
    </row>
    <row r="11212" spans="3:3">
      <c r="C11212" s="14"/>
    </row>
    <row r="11213" spans="3:3">
      <c r="C11213" s="14"/>
    </row>
    <row r="11214" spans="3:3">
      <c r="C11214" s="14"/>
    </row>
    <row r="11215" spans="3:3">
      <c r="C11215" s="14"/>
    </row>
    <row r="11216" spans="3:3">
      <c r="C11216" s="14"/>
    </row>
    <row r="11217" spans="3:3">
      <c r="C11217" s="14"/>
    </row>
    <row r="11218" spans="3:3">
      <c r="C11218" s="14"/>
    </row>
    <row r="11219" spans="3:3">
      <c r="C11219" s="14"/>
    </row>
    <row r="11220" spans="3:3">
      <c r="C11220" s="14"/>
    </row>
    <row r="11221" spans="3:3">
      <c r="C11221" s="14"/>
    </row>
    <row r="11222" spans="3:3">
      <c r="C11222" s="14"/>
    </row>
    <row r="11223" spans="3:3">
      <c r="C11223" s="14"/>
    </row>
    <row r="11224" spans="3:3">
      <c r="C11224" s="14"/>
    </row>
    <row r="11225" spans="3:3">
      <c r="C11225" s="14"/>
    </row>
    <row r="11226" spans="3:3">
      <c r="C11226" s="14"/>
    </row>
    <row r="11227" spans="3:3">
      <c r="C11227" s="14"/>
    </row>
    <row r="11228" spans="3:3">
      <c r="C11228" s="14"/>
    </row>
    <row r="11229" spans="3:3">
      <c r="C11229" s="14"/>
    </row>
    <row r="11230" spans="3:3">
      <c r="C11230" s="14"/>
    </row>
    <row r="11231" spans="3:3">
      <c r="C11231" s="14"/>
    </row>
    <row r="11232" spans="3:3">
      <c r="C11232" s="14"/>
    </row>
    <row r="11233" spans="3:3">
      <c r="C11233" s="14"/>
    </row>
    <row r="11234" spans="3:3">
      <c r="C11234" s="14"/>
    </row>
    <row r="11235" spans="3:3">
      <c r="C11235" s="14"/>
    </row>
    <row r="11236" spans="3:3">
      <c r="C11236" s="14"/>
    </row>
    <row r="11237" spans="3:3">
      <c r="C11237" s="14"/>
    </row>
    <row r="11238" spans="3:3">
      <c r="C11238" s="14"/>
    </row>
    <row r="11239" spans="3:3">
      <c r="C11239" s="14"/>
    </row>
    <row r="11240" spans="3:3">
      <c r="C11240" s="14"/>
    </row>
    <row r="11241" spans="3:3">
      <c r="C11241" s="14"/>
    </row>
    <row r="11242" spans="3:3">
      <c r="C11242" s="14"/>
    </row>
    <row r="11243" spans="3:3">
      <c r="C11243" s="14"/>
    </row>
    <row r="11244" spans="3:3">
      <c r="C11244" s="14"/>
    </row>
    <row r="11245" spans="3:3">
      <c r="C11245" s="14"/>
    </row>
    <row r="11246" spans="3:3">
      <c r="C11246" s="14"/>
    </row>
    <row r="11247" spans="3:3">
      <c r="C11247" s="14"/>
    </row>
    <row r="11248" spans="3:3">
      <c r="C11248" s="14"/>
    </row>
    <row r="11249" spans="3:3">
      <c r="C11249" s="14"/>
    </row>
    <row r="11250" spans="3:3">
      <c r="C11250" s="14"/>
    </row>
    <row r="11251" spans="3:3">
      <c r="C11251" s="14"/>
    </row>
    <row r="11252" spans="3:3">
      <c r="C11252" s="14"/>
    </row>
    <row r="11253" spans="3:3">
      <c r="C11253" s="14"/>
    </row>
    <row r="11254" spans="3:3">
      <c r="C11254" s="14"/>
    </row>
    <row r="11255" spans="3:3">
      <c r="C11255" s="14"/>
    </row>
    <row r="11256" spans="3:3">
      <c r="C11256" s="14"/>
    </row>
    <row r="11257" spans="3:3">
      <c r="C11257" s="14"/>
    </row>
    <row r="11258" spans="3:3">
      <c r="C11258" s="14"/>
    </row>
    <row r="11259" spans="3:3">
      <c r="C11259" s="14"/>
    </row>
    <row r="11260" spans="3:3">
      <c r="C11260" s="14"/>
    </row>
    <row r="11261" spans="3:3">
      <c r="C11261" s="14"/>
    </row>
    <row r="11262" spans="3:3">
      <c r="C11262" s="14"/>
    </row>
    <row r="11263" spans="3:3">
      <c r="C11263" s="14"/>
    </row>
    <row r="11264" spans="3:3">
      <c r="C11264" s="14"/>
    </row>
    <row r="11265" spans="3:3">
      <c r="C11265" s="14"/>
    </row>
    <row r="11266" spans="3:3">
      <c r="C11266" s="14"/>
    </row>
    <row r="11267" spans="3:3">
      <c r="C11267" s="14"/>
    </row>
    <row r="11268" spans="3:3">
      <c r="C11268" s="14"/>
    </row>
    <row r="11269" spans="3:3">
      <c r="C11269" s="14"/>
    </row>
    <row r="11270" spans="3:3">
      <c r="C11270" s="14"/>
    </row>
    <row r="11271" spans="3:3">
      <c r="C11271" s="14"/>
    </row>
    <row r="11272" spans="3:3">
      <c r="C11272" s="14"/>
    </row>
    <row r="11273" spans="3:3">
      <c r="C11273" s="14"/>
    </row>
    <row r="11274" spans="3:3">
      <c r="C11274" s="14"/>
    </row>
    <row r="11275" spans="3:3">
      <c r="C11275" s="14"/>
    </row>
    <row r="11276" spans="3:3">
      <c r="C11276" s="14"/>
    </row>
    <row r="11277" spans="3:3">
      <c r="C11277" s="14"/>
    </row>
    <row r="11278" spans="3:3">
      <c r="C11278" s="14"/>
    </row>
    <row r="11279" spans="3:3">
      <c r="C11279" s="14"/>
    </row>
    <row r="11280" spans="3:3">
      <c r="C11280" s="14"/>
    </row>
    <row r="11281" spans="3:3">
      <c r="C11281" s="14"/>
    </row>
    <row r="11282" spans="3:3">
      <c r="C11282" s="14"/>
    </row>
    <row r="11283" spans="3:3">
      <c r="C11283" s="14"/>
    </row>
    <row r="11284" spans="3:3">
      <c r="C11284" s="14"/>
    </row>
    <row r="11285" spans="3:3">
      <c r="C11285" s="14"/>
    </row>
    <row r="11286" spans="3:3">
      <c r="C11286" s="14"/>
    </row>
    <row r="11287" spans="3:3">
      <c r="C11287" s="14"/>
    </row>
    <row r="11288" spans="3:3">
      <c r="C11288" s="14"/>
    </row>
    <row r="11289" spans="3:3">
      <c r="C11289" s="14"/>
    </row>
    <row r="11290" spans="3:3">
      <c r="C11290" s="14"/>
    </row>
    <row r="11291" spans="3:3">
      <c r="C11291" s="14"/>
    </row>
    <row r="11292" spans="3:3">
      <c r="C11292" s="14"/>
    </row>
    <row r="11293" spans="3:3">
      <c r="C11293" s="14"/>
    </row>
    <row r="11294" spans="3:3">
      <c r="C11294" s="14"/>
    </row>
    <row r="11295" spans="3:3">
      <c r="C11295" s="14"/>
    </row>
    <row r="11296" spans="3:3">
      <c r="C11296" s="14"/>
    </row>
    <row r="11297" spans="3:3">
      <c r="C11297" s="14"/>
    </row>
    <row r="11298" spans="3:3">
      <c r="C11298" s="14"/>
    </row>
    <row r="11299" spans="3:3">
      <c r="C11299" s="14"/>
    </row>
    <row r="11300" spans="3:3">
      <c r="C11300" s="14"/>
    </row>
    <row r="11301" spans="3:3">
      <c r="C11301" s="14"/>
    </row>
    <row r="11302" spans="3:3">
      <c r="C11302" s="14"/>
    </row>
    <row r="11303" spans="3:3">
      <c r="C11303" s="14"/>
    </row>
    <row r="11304" spans="3:3">
      <c r="C11304" s="14"/>
    </row>
    <row r="11305" spans="3:3">
      <c r="C11305" s="14"/>
    </row>
    <row r="11306" spans="3:3">
      <c r="C11306" s="14"/>
    </row>
    <row r="11307" spans="3:3">
      <c r="C11307" s="14"/>
    </row>
    <row r="11308" spans="3:3">
      <c r="C11308" s="14"/>
    </row>
    <row r="11309" spans="3:3">
      <c r="C11309" s="14"/>
    </row>
    <row r="11310" spans="3:3">
      <c r="C11310" s="14"/>
    </row>
    <row r="11311" spans="3:3">
      <c r="C11311" s="14"/>
    </row>
    <row r="11312" spans="3:3">
      <c r="C11312" s="14"/>
    </row>
    <row r="11313" spans="3:3">
      <c r="C11313" s="14"/>
    </row>
    <row r="11314" spans="3:3">
      <c r="C11314" s="14"/>
    </row>
    <row r="11315" spans="3:3">
      <c r="C11315" s="14"/>
    </row>
    <row r="11316" spans="3:3">
      <c r="C11316" s="14"/>
    </row>
    <row r="11317" spans="3:3">
      <c r="C11317" s="14"/>
    </row>
    <row r="11318" spans="3:3">
      <c r="C11318" s="14"/>
    </row>
    <row r="11319" spans="3:3">
      <c r="C11319" s="14"/>
    </row>
    <row r="11320" spans="3:3">
      <c r="C11320" s="14"/>
    </row>
    <row r="11321" spans="3:3">
      <c r="C11321" s="14"/>
    </row>
    <row r="11322" spans="3:3">
      <c r="C11322" s="14"/>
    </row>
    <row r="11323" spans="3:3">
      <c r="C11323" s="14"/>
    </row>
    <row r="11324" spans="3:3">
      <c r="C11324" s="14"/>
    </row>
    <row r="11325" spans="3:3">
      <c r="C11325" s="14"/>
    </row>
    <row r="11326" spans="3:3">
      <c r="C11326" s="14"/>
    </row>
    <row r="11327" spans="3:3">
      <c r="C11327" s="14"/>
    </row>
    <row r="11328" spans="3:3">
      <c r="C11328" s="14"/>
    </row>
    <row r="11329" spans="3:3">
      <c r="C11329" s="14"/>
    </row>
    <row r="11330" spans="3:3">
      <c r="C11330" s="14"/>
    </row>
    <row r="11331" spans="3:3">
      <c r="C11331" s="14"/>
    </row>
    <row r="11332" spans="3:3">
      <c r="C11332" s="14"/>
    </row>
    <row r="11333" spans="3:3">
      <c r="C11333" s="14"/>
    </row>
    <row r="11334" spans="3:3">
      <c r="C11334" s="14"/>
    </row>
    <row r="11335" spans="3:3">
      <c r="C11335" s="14"/>
    </row>
    <row r="11336" spans="3:3">
      <c r="C11336" s="14"/>
    </row>
    <row r="11337" spans="3:3">
      <c r="C11337" s="14"/>
    </row>
    <row r="11338" spans="3:3">
      <c r="C11338" s="14"/>
    </row>
    <row r="11339" spans="3:3">
      <c r="C11339" s="14"/>
    </row>
    <row r="11340" spans="3:3">
      <c r="C11340" s="14"/>
    </row>
    <row r="11341" spans="3:3">
      <c r="C11341" s="14"/>
    </row>
    <row r="11342" spans="3:3">
      <c r="C11342" s="14"/>
    </row>
    <row r="11343" spans="3:3">
      <c r="C11343" s="14"/>
    </row>
    <row r="11344" spans="3:3">
      <c r="C11344" s="14"/>
    </row>
    <row r="11345" spans="3:3">
      <c r="C11345" s="14"/>
    </row>
    <row r="11346" spans="3:3">
      <c r="C11346" s="14"/>
    </row>
    <row r="11347" spans="3:3">
      <c r="C11347" s="14"/>
    </row>
    <row r="11348" spans="3:3">
      <c r="C11348" s="14"/>
    </row>
    <row r="11349" spans="3:3">
      <c r="C11349" s="14"/>
    </row>
    <row r="11350" spans="3:3">
      <c r="C11350" s="14"/>
    </row>
    <row r="11351" spans="3:3">
      <c r="C11351" s="14"/>
    </row>
    <row r="11352" spans="3:3">
      <c r="C11352" s="14"/>
    </row>
    <row r="11353" spans="3:3">
      <c r="C11353" s="14"/>
    </row>
    <row r="11354" spans="3:3">
      <c r="C11354" s="14"/>
    </row>
    <row r="11355" spans="3:3">
      <c r="C11355" s="14"/>
    </row>
    <row r="11356" spans="3:3">
      <c r="C11356" s="14"/>
    </row>
    <row r="11357" spans="3:3">
      <c r="C11357" s="14"/>
    </row>
    <row r="11358" spans="3:3">
      <c r="C11358" s="14"/>
    </row>
    <row r="11359" spans="3:3">
      <c r="C11359" s="14"/>
    </row>
    <row r="11360" spans="3:3">
      <c r="C11360" s="14"/>
    </row>
    <row r="11361" spans="3:3">
      <c r="C11361" s="14"/>
    </row>
    <row r="11362" spans="3:3">
      <c r="C11362" s="14"/>
    </row>
    <row r="11363" spans="3:3">
      <c r="C11363" s="14"/>
    </row>
    <row r="11364" spans="3:3">
      <c r="C11364" s="14"/>
    </row>
    <row r="11365" spans="3:3">
      <c r="C11365" s="14"/>
    </row>
    <row r="11366" spans="3:3">
      <c r="C11366" s="14"/>
    </row>
    <row r="11367" spans="3:3">
      <c r="C11367" s="14"/>
    </row>
    <row r="11368" spans="3:3">
      <c r="C11368" s="14"/>
    </row>
    <row r="11369" spans="3:3">
      <c r="C11369" s="14"/>
    </row>
    <row r="11370" spans="3:3">
      <c r="C11370" s="14"/>
    </row>
    <row r="11371" spans="3:3">
      <c r="C11371" s="14"/>
    </row>
    <row r="11372" spans="3:3">
      <c r="C11372" s="14"/>
    </row>
    <row r="11373" spans="3:3">
      <c r="C11373" s="14"/>
    </row>
    <row r="11374" spans="3:3">
      <c r="C11374" s="14"/>
    </row>
    <row r="11375" spans="3:3">
      <c r="C11375" s="14"/>
    </row>
    <row r="11376" spans="3:3">
      <c r="C11376" s="14"/>
    </row>
    <row r="11377" spans="3:3">
      <c r="C11377" s="14"/>
    </row>
    <row r="11378" spans="3:3">
      <c r="C11378" s="14"/>
    </row>
    <row r="11379" spans="3:3">
      <c r="C11379" s="14"/>
    </row>
    <row r="11380" spans="3:3">
      <c r="C11380" s="14"/>
    </row>
    <row r="11381" spans="3:3">
      <c r="C11381" s="14"/>
    </row>
    <row r="11382" spans="3:3">
      <c r="C11382" s="14"/>
    </row>
    <row r="11383" spans="3:3">
      <c r="C11383" s="14"/>
    </row>
    <row r="11384" spans="3:3">
      <c r="C11384" s="14"/>
    </row>
    <row r="11385" spans="3:3">
      <c r="C11385" s="14"/>
    </row>
    <row r="11386" spans="3:3">
      <c r="C11386" s="14"/>
    </row>
    <row r="11387" spans="3:3">
      <c r="C11387" s="14"/>
    </row>
    <row r="11388" spans="3:3">
      <c r="C11388" s="14"/>
    </row>
    <row r="11389" spans="3:3">
      <c r="C11389" s="14"/>
    </row>
    <row r="11390" spans="3:3">
      <c r="C11390" s="14"/>
    </row>
    <row r="11391" spans="3:3">
      <c r="C11391" s="14"/>
    </row>
    <row r="11392" spans="3:3">
      <c r="C11392" s="14"/>
    </row>
    <row r="11393" spans="3:3">
      <c r="C11393" s="14"/>
    </row>
    <row r="11394" spans="3:3">
      <c r="C11394" s="14"/>
    </row>
    <row r="11395" spans="3:3">
      <c r="C11395" s="14"/>
    </row>
    <row r="11396" spans="3:3">
      <c r="C11396" s="14"/>
    </row>
    <row r="11397" spans="3:3">
      <c r="C11397" s="14"/>
    </row>
    <row r="11398" spans="3:3">
      <c r="C11398" s="14"/>
    </row>
    <row r="11399" spans="3:3">
      <c r="C11399" s="14"/>
    </row>
    <row r="11400" spans="3:3">
      <c r="C11400" s="14"/>
    </row>
    <row r="11401" spans="3:3">
      <c r="C11401" s="14"/>
    </row>
    <row r="11402" spans="3:3">
      <c r="C11402" s="14"/>
    </row>
    <row r="11403" spans="3:3">
      <c r="C11403" s="14"/>
    </row>
    <row r="11404" spans="3:3">
      <c r="C11404" s="14"/>
    </row>
    <row r="11405" spans="3:3">
      <c r="C11405" s="14"/>
    </row>
    <row r="11406" spans="3:3">
      <c r="C11406" s="14"/>
    </row>
    <row r="11407" spans="3:3">
      <c r="C11407" s="14"/>
    </row>
    <row r="11408" spans="3:3">
      <c r="C11408" s="14"/>
    </row>
    <row r="11409" spans="3:3">
      <c r="C11409" s="14"/>
    </row>
    <row r="11410" spans="3:3">
      <c r="C11410" s="14"/>
    </row>
    <row r="11411" spans="3:3">
      <c r="C11411" s="14"/>
    </row>
    <row r="11412" spans="3:3">
      <c r="C11412" s="14"/>
    </row>
    <row r="11413" spans="3:3">
      <c r="C11413" s="14"/>
    </row>
    <row r="11414" spans="3:3">
      <c r="C11414" s="14"/>
    </row>
    <row r="11415" spans="3:3">
      <c r="C11415" s="14"/>
    </row>
    <row r="11416" spans="3:3">
      <c r="C11416" s="14"/>
    </row>
    <row r="11417" spans="3:3">
      <c r="C11417" s="14"/>
    </row>
    <row r="11418" spans="3:3">
      <c r="C11418" s="14"/>
    </row>
    <row r="11419" spans="3:3">
      <c r="C11419" s="14"/>
    </row>
    <row r="11420" spans="3:3">
      <c r="C11420" s="14"/>
    </row>
    <row r="11421" spans="3:3">
      <c r="C11421" s="14"/>
    </row>
    <row r="11422" spans="3:3">
      <c r="C11422" s="14"/>
    </row>
    <row r="11423" spans="3:3">
      <c r="C11423" s="14"/>
    </row>
    <row r="11424" spans="3:3">
      <c r="C11424" s="14"/>
    </row>
    <row r="11425" spans="3:3">
      <c r="C11425" s="14"/>
    </row>
    <row r="11426" spans="3:3">
      <c r="C11426" s="14"/>
    </row>
    <row r="11427" spans="3:3">
      <c r="C11427" s="14"/>
    </row>
    <row r="11428" spans="3:3">
      <c r="C11428" s="14"/>
    </row>
    <row r="11429" spans="3:3">
      <c r="C11429" s="14"/>
    </row>
    <row r="11430" spans="3:3">
      <c r="C11430" s="14"/>
    </row>
    <row r="11431" spans="3:3">
      <c r="C11431" s="14"/>
    </row>
    <row r="11432" spans="3:3">
      <c r="C11432" s="14"/>
    </row>
    <row r="11433" spans="3:3">
      <c r="C11433" s="14"/>
    </row>
    <row r="11434" spans="3:3">
      <c r="C11434" s="14"/>
    </row>
    <row r="11435" spans="3:3">
      <c r="C11435" s="14"/>
    </row>
    <row r="11436" spans="3:3">
      <c r="C11436" s="14"/>
    </row>
    <row r="11437" spans="3:3">
      <c r="C11437" s="14"/>
    </row>
    <row r="11438" spans="3:3">
      <c r="C11438" s="14"/>
    </row>
    <row r="11439" spans="3:3">
      <c r="C11439" s="14"/>
    </row>
    <row r="11440" spans="3:3">
      <c r="C11440" s="14"/>
    </row>
    <row r="11441" spans="3:3">
      <c r="C11441" s="14"/>
    </row>
    <row r="11442" spans="3:3">
      <c r="C11442" s="14"/>
    </row>
    <row r="11443" spans="3:3">
      <c r="C11443" s="14"/>
    </row>
    <row r="11444" spans="3:3">
      <c r="C11444" s="14"/>
    </row>
    <row r="11445" spans="3:3">
      <c r="C11445" s="14"/>
    </row>
    <row r="11446" spans="3:3">
      <c r="C11446" s="14"/>
    </row>
    <row r="11447" spans="3:3">
      <c r="C11447" s="14"/>
    </row>
    <row r="11448" spans="3:3">
      <c r="C11448" s="14"/>
    </row>
    <row r="11449" spans="3:3">
      <c r="C11449" s="14"/>
    </row>
    <row r="11450" spans="3:3">
      <c r="C11450" s="14"/>
    </row>
    <row r="11451" spans="3:3">
      <c r="C11451" s="14"/>
    </row>
    <row r="11452" spans="3:3">
      <c r="C11452" s="14"/>
    </row>
    <row r="11453" spans="3:3">
      <c r="C11453" s="14"/>
    </row>
    <row r="11454" spans="3:3">
      <c r="C11454" s="14"/>
    </row>
    <row r="11455" spans="3:3">
      <c r="C11455" s="14"/>
    </row>
    <row r="11456" spans="3:3">
      <c r="C11456" s="14"/>
    </row>
    <row r="11457" spans="3:3">
      <c r="C11457" s="14"/>
    </row>
    <row r="11458" spans="3:3">
      <c r="C11458" s="14"/>
    </row>
    <row r="11459" spans="3:3">
      <c r="C11459" s="14"/>
    </row>
    <row r="11460" spans="3:3">
      <c r="C11460" s="14"/>
    </row>
    <row r="11461" spans="3:3">
      <c r="C11461" s="14"/>
    </row>
    <row r="11462" spans="3:3">
      <c r="C11462" s="14"/>
    </row>
    <row r="11463" spans="3:3">
      <c r="C11463" s="14"/>
    </row>
    <row r="11464" spans="3:3">
      <c r="C11464" s="14"/>
    </row>
    <row r="11465" spans="3:3">
      <c r="C11465" s="14"/>
    </row>
    <row r="11466" spans="3:3">
      <c r="C11466" s="14"/>
    </row>
    <row r="11467" spans="3:3">
      <c r="C11467" s="14"/>
    </row>
    <row r="11468" spans="3:3">
      <c r="C11468" s="14"/>
    </row>
    <row r="11469" spans="3:3">
      <c r="C11469" s="14"/>
    </row>
    <row r="11470" spans="3:3">
      <c r="C11470" s="14"/>
    </row>
    <row r="11471" spans="3:3">
      <c r="C11471" s="14"/>
    </row>
    <row r="11472" spans="3:3">
      <c r="C11472" s="14"/>
    </row>
    <row r="11473" spans="3:3">
      <c r="C11473" s="14"/>
    </row>
    <row r="11474" spans="3:3">
      <c r="C11474" s="14"/>
    </row>
    <row r="11475" spans="3:3">
      <c r="C11475" s="14"/>
    </row>
    <row r="11476" spans="3:3">
      <c r="C11476" s="14"/>
    </row>
    <row r="11477" spans="3:3">
      <c r="C11477" s="14"/>
    </row>
    <row r="11478" spans="3:3">
      <c r="C11478" s="14"/>
    </row>
    <row r="11479" spans="3:3">
      <c r="C11479" s="14"/>
    </row>
    <row r="11480" spans="3:3">
      <c r="C11480" s="14"/>
    </row>
    <row r="11481" spans="3:3">
      <c r="C11481" s="14"/>
    </row>
    <row r="11482" spans="3:3">
      <c r="C11482" s="14"/>
    </row>
    <row r="11483" spans="3:3">
      <c r="C11483" s="14"/>
    </row>
    <row r="11484" spans="3:3">
      <c r="C11484" s="14"/>
    </row>
    <row r="11485" spans="3:3">
      <c r="C11485" s="14"/>
    </row>
    <row r="11486" spans="3:3">
      <c r="C11486" s="14"/>
    </row>
    <row r="11487" spans="3:3">
      <c r="C11487" s="14"/>
    </row>
    <row r="11488" spans="3:3">
      <c r="C11488" s="14"/>
    </row>
    <row r="11489" spans="3:3">
      <c r="C11489" s="14"/>
    </row>
    <row r="11490" spans="3:3">
      <c r="C11490" s="14"/>
    </row>
    <row r="11491" spans="3:3">
      <c r="C11491" s="14"/>
    </row>
    <row r="11492" spans="3:3">
      <c r="C11492" s="14"/>
    </row>
    <row r="11493" spans="3:3">
      <c r="C11493" s="14"/>
    </row>
    <row r="11494" spans="3:3">
      <c r="C11494" s="14"/>
    </row>
    <row r="11495" spans="3:3">
      <c r="C11495" s="14"/>
    </row>
    <row r="11496" spans="3:3">
      <c r="C11496" s="14"/>
    </row>
    <row r="11497" spans="3:3">
      <c r="C11497" s="14"/>
    </row>
    <row r="11498" spans="3:3">
      <c r="C11498" s="14"/>
    </row>
    <row r="11499" spans="3:3">
      <c r="C11499" s="14"/>
    </row>
    <row r="11500" spans="3:3">
      <c r="C11500" s="14"/>
    </row>
    <row r="11501" spans="3:3">
      <c r="C11501" s="14"/>
    </row>
    <row r="11502" spans="3:3">
      <c r="C11502" s="14"/>
    </row>
    <row r="11503" spans="3:3">
      <c r="C11503" s="14"/>
    </row>
    <row r="11504" spans="3:3">
      <c r="C11504" s="14"/>
    </row>
    <row r="11505" spans="3:3">
      <c r="C11505" s="14"/>
    </row>
    <row r="11506" spans="3:3">
      <c r="C11506" s="14"/>
    </row>
    <row r="11507" spans="3:3">
      <c r="C11507" s="14"/>
    </row>
    <row r="11508" spans="3:3">
      <c r="C11508" s="14"/>
    </row>
    <row r="11509" spans="3:3">
      <c r="C11509" s="14"/>
    </row>
    <row r="11510" spans="3:3">
      <c r="C11510" s="14"/>
    </row>
    <row r="11511" spans="3:3">
      <c r="C11511" s="14"/>
    </row>
    <row r="11512" spans="3:3">
      <c r="C11512" s="14"/>
    </row>
    <row r="11513" spans="3:3">
      <c r="C11513" s="14"/>
    </row>
    <row r="11514" spans="3:3">
      <c r="C11514" s="14"/>
    </row>
    <row r="11515" spans="3:3">
      <c r="C11515" s="14"/>
    </row>
    <row r="11516" spans="3:3">
      <c r="C11516" s="14"/>
    </row>
    <row r="11517" spans="3:3">
      <c r="C11517" s="14"/>
    </row>
    <row r="11518" spans="3:3">
      <c r="C11518" s="14"/>
    </row>
    <row r="11519" spans="3:3">
      <c r="C11519" s="14"/>
    </row>
    <row r="11520" spans="3:3">
      <c r="C11520" s="14"/>
    </row>
    <row r="11521" spans="3:3">
      <c r="C11521" s="14"/>
    </row>
    <row r="11522" spans="3:3">
      <c r="C11522" s="14"/>
    </row>
    <row r="11523" spans="3:3">
      <c r="C11523" s="14"/>
    </row>
    <row r="11524" spans="3:3">
      <c r="C11524" s="14"/>
    </row>
    <row r="11525" spans="3:3">
      <c r="C11525" s="14"/>
    </row>
    <row r="11526" spans="3:3">
      <c r="C11526" s="14"/>
    </row>
    <row r="11527" spans="3:3">
      <c r="C11527" s="14"/>
    </row>
    <row r="11528" spans="3:3">
      <c r="C11528" s="14"/>
    </row>
    <row r="11529" spans="3:3">
      <c r="C11529" s="14"/>
    </row>
    <row r="11530" spans="3:3">
      <c r="C11530" s="14"/>
    </row>
    <row r="11531" spans="3:3">
      <c r="C11531" s="14"/>
    </row>
    <row r="11532" spans="3:3">
      <c r="C11532" s="14"/>
    </row>
    <row r="11533" spans="3:3">
      <c r="C11533" s="14"/>
    </row>
    <row r="11534" spans="3:3">
      <c r="C11534" s="14"/>
    </row>
    <row r="11535" spans="3:3">
      <c r="C11535" s="14"/>
    </row>
    <row r="11536" spans="3:3">
      <c r="C11536" s="14"/>
    </row>
    <row r="11537" spans="3:3">
      <c r="C11537" s="14"/>
    </row>
    <row r="11538" spans="3:3">
      <c r="C11538" s="14"/>
    </row>
    <row r="11539" spans="3:3">
      <c r="C11539" s="14"/>
    </row>
    <row r="11540" spans="3:3">
      <c r="C11540" s="14"/>
    </row>
    <row r="11541" spans="3:3">
      <c r="C11541" s="14"/>
    </row>
    <row r="11542" spans="3:3">
      <c r="C11542" s="14"/>
    </row>
    <row r="11543" spans="3:3">
      <c r="C11543" s="14"/>
    </row>
    <row r="11544" spans="3:3">
      <c r="C11544" s="14"/>
    </row>
    <row r="11545" spans="3:3">
      <c r="C11545" s="14"/>
    </row>
    <row r="11546" spans="3:3">
      <c r="C11546" s="14"/>
    </row>
    <row r="11547" spans="3:3">
      <c r="C11547" s="14"/>
    </row>
    <row r="11548" spans="3:3">
      <c r="C11548" s="14"/>
    </row>
    <row r="11549" spans="3:3">
      <c r="C11549" s="14"/>
    </row>
    <row r="11550" spans="3:3">
      <c r="C11550" s="14"/>
    </row>
    <row r="11551" spans="3:3">
      <c r="C11551" s="14"/>
    </row>
    <row r="11552" spans="3:3">
      <c r="C11552" s="14"/>
    </row>
    <row r="11553" spans="3:3">
      <c r="C11553" s="14"/>
    </row>
    <row r="11554" spans="3:3">
      <c r="C11554" s="14"/>
    </row>
    <row r="11555" spans="3:3">
      <c r="C11555" s="14"/>
    </row>
    <row r="11556" spans="3:3">
      <c r="C11556" s="14"/>
    </row>
    <row r="11557" spans="3:3">
      <c r="C11557" s="14"/>
    </row>
    <row r="11558" spans="3:3">
      <c r="C11558" s="14"/>
    </row>
    <row r="11559" spans="3:3">
      <c r="C11559" s="14"/>
    </row>
    <row r="11560" spans="3:3">
      <c r="C11560" s="14"/>
    </row>
    <row r="11561" spans="3:3">
      <c r="C11561" s="14"/>
    </row>
    <row r="11562" spans="3:3">
      <c r="C11562" s="14"/>
    </row>
    <row r="11563" spans="3:3">
      <c r="C11563" s="14"/>
    </row>
    <row r="11564" spans="3:3">
      <c r="C11564" s="14"/>
    </row>
    <row r="11565" spans="3:3">
      <c r="C11565" s="14"/>
    </row>
    <row r="11566" spans="3:3">
      <c r="C11566" s="14"/>
    </row>
    <row r="11567" spans="3:3">
      <c r="C11567" s="14"/>
    </row>
    <row r="11568" spans="3:3">
      <c r="C11568" s="14"/>
    </row>
    <row r="11569" spans="3:3">
      <c r="C11569" s="14"/>
    </row>
    <row r="11570" spans="3:3">
      <c r="C11570" s="14"/>
    </row>
    <row r="11571" spans="3:3">
      <c r="C11571" s="14"/>
    </row>
    <row r="11572" spans="3:3">
      <c r="C11572" s="14"/>
    </row>
    <row r="11573" spans="3:3">
      <c r="C11573" s="14"/>
    </row>
    <row r="11574" spans="3:3">
      <c r="C11574" s="14"/>
    </row>
    <row r="11575" spans="3:3">
      <c r="C11575" s="14"/>
    </row>
    <row r="11576" spans="3:3">
      <c r="C11576" s="14"/>
    </row>
    <row r="11577" spans="3:3">
      <c r="C11577" s="14"/>
    </row>
    <row r="11578" spans="3:3">
      <c r="C11578" s="14"/>
    </row>
    <row r="11579" spans="3:3">
      <c r="C11579" s="14"/>
    </row>
    <row r="11580" spans="3:3">
      <c r="C11580" s="14"/>
    </row>
    <row r="11581" spans="3:3">
      <c r="C11581" s="14"/>
    </row>
    <row r="11582" spans="3:3">
      <c r="C11582" s="14"/>
    </row>
    <row r="11583" spans="3:3">
      <c r="C11583" s="14"/>
    </row>
    <row r="11584" spans="3:3">
      <c r="C11584" s="14"/>
    </row>
    <row r="11585" spans="3:3">
      <c r="C11585" s="14"/>
    </row>
    <row r="11586" spans="3:3">
      <c r="C11586" s="14"/>
    </row>
    <row r="11587" spans="3:3">
      <c r="C11587" s="14"/>
    </row>
    <row r="11588" spans="3:3">
      <c r="C11588" s="14"/>
    </row>
    <row r="11589" spans="3:3">
      <c r="C11589" s="14"/>
    </row>
    <row r="11590" spans="3:3">
      <c r="C11590" s="14"/>
    </row>
    <row r="11591" spans="3:3">
      <c r="C11591" s="14"/>
    </row>
    <row r="11592" spans="3:3">
      <c r="C11592" s="14"/>
    </row>
    <row r="11593" spans="3:3">
      <c r="C11593" s="14"/>
    </row>
    <row r="11594" spans="3:3">
      <c r="C11594" s="14"/>
    </row>
    <row r="11595" spans="3:3">
      <c r="C11595" s="14"/>
    </row>
    <row r="11596" spans="3:3">
      <c r="C11596" s="14"/>
    </row>
    <row r="11597" spans="3:3">
      <c r="C11597" s="14"/>
    </row>
    <row r="11598" spans="3:3">
      <c r="C11598" s="14"/>
    </row>
    <row r="11599" spans="3:3">
      <c r="C11599" s="14"/>
    </row>
    <row r="11600" spans="3:3">
      <c r="C11600" s="14"/>
    </row>
    <row r="11601" spans="3:3">
      <c r="C11601" s="14"/>
    </row>
    <row r="11602" spans="3:3">
      <c r="C11602" s="14"/>
    </row>
    <row r="11603" spans="3:3">
      <c r="C11603" s="14"/>
    </row>
    <row r="11604" spans="3:3">
      <c r="C11604" s="14"/>
    </row>
    <row r="11605" spans="3:3">
      <c r="C11605" s="14"/>
    </row>
    <row r="11606" spans="3:3">
      <c r="C11606" s="14"/>
    </row>
    <row r="11607" spans="3:3">
      <c r="C11607" s="14"/>
    </row>
    <row r="11608" spans="3:3">
      <c r="C11608" s="14"/>
    </row>
    <row r="11609" spans="3:3">
      <c r="C11609" s="14"/>
    </row>
    <row r="11610" spans="3:3">
      <c r="C11610" s="14"/>
    </row>
    <row r="11611" spans="3:3">
      <c r="C11611" s="14"/>
    </row>
    <row r="11612" spans="3:3">
      <c r="C11612" s="14"/>
    </row>
    <row r="11613" spans="3:3">
      <c r="C11613" s="14"/>
    </row>
    <row r="11614" spans="3:3">
      <c r="C11614" s="14"/>
    </row>
    <row r="11615" spans="3:3">
      <c r="C11615" s="14"/>
    </row>
    <row r="11616" spans="3:3">
      <c r="C11616" s="14"/>
    </row>
    <row r="11617" spans="3:3">
      <c r="C11617" s="14"/>
    </row>
    <row r="11618" spans="3:3">
      <c r="C11618" s="14"/>
    </row>
    <row r="11619" spans="3:3">
      <c r="C11619" s="14"/>
    </row>
    <row r="11620" spans="3:3">
      <c r="C11620" s="14"/>
    </row>
    <row r="11621" spans="3:3">
      <c r="C11621" s="14"/>
    </row>
    <row r="11622" spans="3:3">
      <c r="C11622" s="14"/>
    </row>
    <row r="11623" spans="3:3">
      <c r="C11623" s="14"/>
    </row>
    <row r="11624" spans="3:3">
      <c r="C11624" s="14"/>
    </row>
    <row r="11625" spans="3:3">
      <c r="C11625" s="14"/>
    </row>
    <row r="11626" spans="3:3">
      <c r="C11626" s="14"/>
    </row>
    <row r="11627" spans="3:3">
      <c r="C11627" s="14"/>
    </row>
    <row r="11628" spans="3:3">
      <c r="C11628" s="14"/>
    </row>
    <row r="11629" spans="3:3">
      <c r="C11629" s="14"/>
    </row>
    <row r="11630" spans="3:3">
      <c r="C11630" s="14"/>
    </row>
    <row r="11631" spans="3:3">
      <c r="C11631" s="14"/>
    </row>
    <row r="11632" spans="3:3">
      <c r="C11632" s="14"/>
    </row>
    <row r="11633" spans="3:3">
      <c r="C11633" s="14"/>
    </row>
    <row r="11634" spans="3:3">
      <c r="C11634" s="14"/>
    </row>
    <row r="11635" spans="3:3">
      <c r="C11635" s="14"/>
    </row>
    <row r="11636" spans="3:3">
      <c r="C11636" s="14"/>
    </row>
    <row r="11637" spans="3:3">
      <c r="C11637" s="14"/>
    </row>
    <row r="11638" spans="3:3">
      <c r="C11638" s="14"/>
    </row>
    <row r="11639" spans="3:3">
      <c r="C11639" s="14"/>
    </row>
    <row r="11640" spans="3:3">
      <c r="C11640" s="14"/>
    </row>
    <row r="11641" spans="3:3">
      <c r="C11641" s="14"/>
    </row>
    <row r="11642" spans="3:3">
      <c r="C11642" s="14"/>
    </row>
    <row r="11643" spans="3:3">
      <c r="C11643" s="14"/>
    </row>
    <row r="11644" spans="3:3">
      <c r="C11644" s="14"/>
    </row>
    <row r="11645" spans="3:3">
      <c r="C11645" s="14"/>
    </row>
    <row r="11646" spans="3:3">
      <c r="C11646" s="14"/>
    </row>
    <row r="11647" spans="3:3">
      <c r="C11647" s="14"/>
    </row>
    <row r="11648" spans="3:3">
      <c r="C11648" s="14"/>
    </row>
    <row r="11649" spans="3:3">
      <c r="C11649" s="14"/>
    </row>
    <row r="11650" spans="3:3">
      <c r="C11650" s="14"/>
    </row>
    <row r="11651" spans="3:3">
      <c r="C11651" s="14"/>
    </row>
    <row r="11652" spans="3:3">
      <c r="C11652" s="14"/>
    </row>
    <row r="11653" spans="3:3">
      <c r="C11653" s="14"/>
    </row>
    <row r="11654" spans="3:3">
      <c r="C11654" s="14"/>
    </row>
    <row r="11655" spans="3:3">
      <c r="C11655" s="14"/>
    </row>
    <row r="11656" spans="3:3">
      <c r="C11656" s="14"/>
    </row>
    <row r="11657" spans="3:3">
      <c r="C11657" s="14"/>
    </row>
    <row r="11658" spans="3:3">
      <c r="C11658" s="14"/>
    </row>
    <row r="11659" spans="3:3">
      <c r="C11659" s="14"/>
    </row>
    <row r="11660" spans="3:3">
      <c r="C11660" s="14"/>
    </row>
    <row r="11661" spans="3:3">
      <c r="C11661" s="14"/>
    </row>
    <row r="11662" spans="3:3">
      <c r="C11662" s="14"/>
    </row>
    <row r="11663" spans="3:3">
      <c r="C11663" s="14"/>
    </row>
    <row r="11664" spans="3:3">
      <c r="C11664" s="14"/>
    </row>
    <row r="11665" spans="3:3">
      <c r="C11665" s="14"/>
    </row>
    <row r="11666" spans="3:3">
      <c r="C11666" s="14"/>
    </row>
    <row r="11667" spans="3:3">
      <c r="C11667" s="14"/>
    </row>
    <row r="11668" spans="3:3">
      <c r="C11668" s="14"/>
    </row>
    <row r="11669" spans="3:3">
      <c r="C11669" s="14"/>
    </row>
    <row r="11670" spans="3:3">
      <c r="C11670" s="14"/>
    </row>
    <row r="11671" spans="3:3">
      <c r="C11671" s="14"/>
    </row>
    <row r="11672" spans="3:3">
      <c r="C11672" s="14"/>
    </row>
    <row r="11673" spans="3:3">
      <c r="C11673" s="14"/>
    </row>
    <row r="11674" spans="3:3">
      <c r="C11674" s="14"/>
    </row>
    <row r="11675" spans="3:3">
      <c r="C11675" s="14"/>
    </row>
    <row r="11676" spans="3:3">
      <c r="C11676" s="14"/>
    </row>
    <row r="11677" spans="3:3">
      <c r="C11677" s="14"/>
    </row>
    <row r="11678" spans="3:3">
      <c r="C11678" s="14"/>
    </row>
    <row r="11679" spans="3:3">
      <c r="C11679" s="14"/>
    </row>
    <row r="11680" spans="3:3">
      <c r="C11680" s="14"/>
    </row>
    <row r="11681" spans="3:3">
      <c r="C11681" s="14"/>
    </row>
    <row r="11682" spans="3:3">
      <c r="C11682" s="14"/>
    </row>
    <row r="11683" spans="3:3">
      <c r="C11683" s="14"/>
    </row>
    <row r="11684" spans="3:3">
      <c r="C11684" s="14"/>
    </row>
    <row r="11685" spans="3:3">
      <c r="C11685" s="14"/>
    </row>
    <row r="11686" spans="3:3">
      <c r="C11686" s="14"/>
    </row>
    <row r="11687" spans="3:3">
      <c r="C11687" s="14"/>
    </row>
    <row r="11688" spans="3:3">
      <c r="C11688" s="14"/>
    </row>
    <row r="11689" spans="3:3">
      <c r="C11689" s="14"/>
    </row>
    <row r="11690" spans="3:3">
      <c r="C11690" s="14"/>
    </row>
    <row r="11691" spans="3:3">
      <c r="C11691" s="14"/>
    </row>
    <row r="11692" spans="3:3">
      <c r="C11692" s="14"/>
    </row>
    <row r="11693" spans="3:3">
      <c r="C11693" s="14"/>
    </row>
    <row r="11694" spans="3:3">
      <c r="C11694" s="14"/>
    </row>
    <row r="11695" spans="3:3">
      <c r="C11695" s="14"/>
    </row>
    <row r="11696" spans="3:3">
      <c r="C11696" s="14"/>
    </row>
    <row r="11697" spans="3:3">
      <c r="C11697" s="14"/>
    </row>
    <row r="11698" spans="3:3">
      <c r="C11698" s="14"/>
    </row>
    <row r="11699" spans="3:3">
      <c r="C11699" s="14"/>
    </row>
    <row r="11700" spans="3:3">
      <c r="C11700" s="14"/>
    </row>
    <row r="11701" spans="3:3">
      <c r="C11701" s="14"/>
    </row>
    <row r="11702" spans="3:3">
      <c r="C11702" s="14"/>
    </row>
    <row r="11703" spans="3:3">
      <c r="C11703" s="14"/>
    </row>
    <row r="11704" spans="3:3">
      <c r="C11704" s="14"/>
    </row>
    <row r="11705" spans="3:3">
      <c r="C11705" s="14"/>
    </row>
    <row r="11706" spans="3:3">
      <c r="C11706" s="14"/>
    </row>
    <row r="11707" spans="3:3">
      <c r="C11707" s="14"/>
    </row>
    <row r="11708" spans="3:3">
      <c r="C11708" s="14"/>
    </row>
    <row r="11709" spans="3:3">
      <c r="C11709" s="14"/>
    </row>
    <row r="11710" spans="3:3">
      <c r="C11710" s="14"/>
    </row>
    <row r="11711" spans="3:3">
      <c r="C11711" s="14"/>
    </row>
    <row r="11712" spans="3:3">
      <c r="C11712" s="14"/>
    </row>
    <row r="11713" spans="3:3">
      <c r="C11713" s="14"/>
    </row>
    <row r="11714" spans="3:3">
      <c r="C11714" s="14"/>
    </row>
    <row r="11715" spans="3:3">
      <c r="C11715" s="14"/>
    </row>
    <row r="11716" spans="3:3">
      <c r="C11716" s="14"/>
    </row>
    <row r="11717" spans="3:3">
      <c r="C11717" s="14"/>
    </row>
    <row r="11718" spans="3:3">
      <c r="C11718" s="14"/>
    </row>
    <row r="11719" spans="3:3">
      <c r="C11719" s="14"/>
    </row>
    <row r="11720" spans="3:3">
      <c r="C11720" s="14"/>
    </row>
    <row r="11721" spans="3:3">
      <c r="C11721" s="14"/>
    </row>
    <row r="11722" spans="3:3">
      <c r="C11722" s="14"/>
    </row>
    <row r="11723" spans="3:3">
      <c r="C11723" s="14"/>
    </row>
    <row r="11724" spans="3:3">
      <c r="C11724" s="14"/>
    </row>
    <row r="11725" spans="3:3">
      <c r="C11725" s="14"/>
    </row>
    <row r="11726" spans="3:3">
      <c r="C11726" s="14"/>
    </row>
    <row r="11727" spans="3:3">
      <c r="C11727" s="14"/>
    </row>
    <row r="11728" spans="3:3">
      <c r="C11728" s="14"/>
    </row>
    <row r="11729" spans="3:3">
      <c r="C11729" s="14"/>
    </row>
    <row r="11730" spans="3:3">
      <c r="C11730" s="14"/>
    </row>
    <row r="11731" spans="3:3">
      <c r="C11731" s="14"/>
    </row>
    <row r="11732" spans="3:3">
      <c r="C11732" s="14"/>
    </row>
    <row r="11733" spans="3:3">
      <c r="C11733" s="14"/>
    </row>
    <row r="11734" spans="3:3">
      <c r="C11734" s="14"/>
    </row>
    <row r="11735" spans="3:3">
      <c r="C11735" s="14"/>
    </row>
    <row r="11736" spans="3:3">
      <c r="C11736" s="14"/>
    </row>
    <row r="11737" spans="3:3">
      <c r="C11737" s="14"/>
    </row>
    <row r="11738" spans="3:3">
      <c r="C11738" s="14"/>
    </row>
    <row r="11739" spans="3:3">
      <c r="C11739" s="14"/>
    </row>
    <row r="11740" spans="3:3">
      <c r="C11740" s="14"/>
    </row>
    <row r="11741" spans="3:3">
      <c r="C11741" s="14"/>
    </row>
    <row r="11742" spans="3:3">
      <c r="C11742" s="14"/>
    </row>
    <row r="11743" spans="3:3">
      <c r="C11743" s="14"/>
    </row>
    <row r="11744" spans="3:3">
      <c r="C11744" s="14"/>
    </row>
    <row r="11745" spans="3:3">
      <c r="C11745" s="14"/>
    </row>
    <row r="11746" spans="3:3">
      <c r="C11746" s="14"/>
    </row>
    <row r="11747" spans="3:3">
      <c r="C11747" s="14"/>
    </row>
    <row r="11748" spans="3:3">
      <c r="C11748" s="14"/>
    </row>
    <row r="11749" spans="3:3">
      <c r="C11749" s="14"/>
    </row>
    <row r="11750" spans="3:3">
      <c r="C11750" s="14"/>
    </row>
    <row r="11751" spans="3:3">
      <c r="C11751" s="14"/>
    </row>
    <row r="11752" spans="3:3">
      <c r="C11752" s="14"/>
    </row>
    <row r="11753" spans="3:3">
      <c r="C11753" s="14"/>
    </row>
    <row r="11754" spans="3:3">
      <c r="C11754" s="14"/>
    </row>
    <row r="11755" spans="3:3">
      <c r="C11755" s="14"/>
    </row>
    <row r="11756" spans="3:3">
      <c r="C11756" s="14"/>
    </row>
    <row r="11757" spans="3:3">
      <c r="C11757" s="14"/>
    </row>
    <row r="11758" spans="3:3">
      <c r="C11758" s="14"/>
    </row>
    <row r="11759" spans="3:3">
      <c r="C11759" s="14"/>
    </row>
    <row r="11760" spans="3:3">
      <c r="C11760" s="14"/>
    </row>
    <row r="11761" spans="3:3">
      <c r="C11761" s="14"/>
    </row>
    <row r="11762" spans="3:3">
      <c r="C11762" s="14"/>
    </row>
    <row r="11763" spans="3:3">
      <c r="C11763" s="14"/>
    </row>
    <row r="11764" spans="3:3">
      <c r="C11764" s="14"/>
    </row>
    <row r="11765" spans="3:3">
      <c r="C11765" s="14"/>
    </row>
    <row r="11766" spans="3:3">
      <c r="C11766" s="14"/>
    </row>
    <row r="11767" spans="3:3">
      <c r="C11767" s="14"/>
    </row>
    <row r="11768" spans="3:3">
      <c r="C11768" s="14"/>
    </row>
    <row r="11769" spans="3:3">
      <c r="C11769" s="14"/>
    </row>
    <row r="11770" spans="3:3">
      <c r="C11770" s="14"/>
    </row>
    <row r="11771" spans="3:3">
      <c r="C11771" s="14"/>
    </row>
    <row r="11772" spans="3:3">
      <c r="C11772" s="14"/>
    </row>
    <row r="11773" spans="3:3">
      <c r="C11773" s="14"/>
    </row>
    <row r="11774" spans="3:3">
      <c r="C11774" s="14"/>
    </row>
    <row r="11775" spans="3:3">
      <c r="C11775" s="14"/>
    </row>
    <row r="11776" spans="3:3">
      <c r="C11776" s="14"/>
    </row>
    <row r="11777" spans="3:3">
      <c r="C11777" s="14"/>
    </row>
    <row r="11778" spans="3:3">
      <c r="C11778" s="14"/>
    </row>
    <row r="11779" spans="3:3">
      <c r="C11779" s="14"/>
    </row>
    <row r="11780" spans="3:3">
      <c r="C11780" s="14"/>
    </row>
    <row r="11781" spans="3:3">
      <c r="C11781" s="14"/>
    </row>
    <row r="11782" spans="3:3">
      <c r="C11782" s="14"/>
    </row>
    <row r="11783" spans="3:3">
      <c r="C11783" s="14"/>
    </row>
    <row r="11784" spans="3:3">
      <c r="C11784" s="14"/>
    </row>
    <row r="11785" spans="3:3">
      <c r="C11785" s="14"/>
    </row>
    <row r="11786" spans="3:3">
      <c r="C11786" s="14"/>
    </row>
    <row r="11787" spans="3:3">
      <c r="C11787" s="14"/>
    </row>
    <row r="11788" spans="3:3">
      <c r="C11788" s="14"/>
    </row>
    <row r="11789" spans="3:3">
      <c r="C11789" s="14"/>
    </row>
    <row r="11790" spans="3:3">
      <c r="C11790" s="14"/>
    </row>
    <row r="11791" spans="3:3">
      <c r="C11791" s="14"/>
    </row>
    <row r="11792" spans="3:3">
      <c r="C11792" s="14"/>
    </row>
    <row r="11793" spans="3:3">
      <c r="C11793" s="14"/>
    </row>
    <row r="11794" spans="3:3">
      <c r="C11794" s="14"/>
    </row>
    <row r="11795" spans="3:3">
      <c r="C11795" s="14"/>
    </row>
    <row r="11796" spans="3:3">
      <c r="C11796" s="14"/>
    </row>
    <row r="11797" spans="3:3">
      <c r="C11797" s="14"/>
    </row>
    <row r="11798" spans="3:3">
      <c r="C11798" s="14"/>
    </row>
    <row r="11799" spans="3:3">
      <c r="C11799" s="14"/>
    </row>
    <row r="11800" spans="3:3">
      <c r="C11800" s="14"/>
    </row>
    <row r="11801" spans="3:3">
      <c r="C11801" s="14"/>
    </row>
    <row r="11802" spans="3:3">
      <c r="C11802" s="14"/>
    </row>
    <row r="11803" spans="3:3">
      <c r="C11803" s="14"/>
    </row>
    <row r="11804" spans="3:3">
      <c r="C11804" s="14"/>
    </row>
    <row r="11805" spans="3:3">
      <c r="C11805" s="14"/>
    </row>
    <row r="11806" spans="3:3">
      <c r="C11806" s="14"/>
    </row>
    <row r="11807" spans="3:3">
      <c r="C11807" s="14"/>
    </row>
    <row r="11808" spans="3:3">
      <c r="C11808" s="14"/>
    </row>
    <row r="11809" spans="3:3">
      <c r="C11809" s="14"/>
    </row>
    <row r="11810" spans="3:3">
      <c r="C11810" s="14"/>
    </row>
    <row r="11811" spans="3:3">
      <c r="C11811" s="14"/>
    </row>
    <row r="11812" spans="3:3">
      <c r="C11812" s="14"/>
    </row>
    <row r="11813" spans="3:3">
      <c r="C11813" s="14"/>
    </row>
    <row r="11814" spans="3:3">
      <c r="C11814" s="14"/>
    </row>
    <row r="11815" spans="3:3">
      <c r="C11815" s="14"/>
    </row>
    <row r="11816" spans="3:3">
      <c r="C11816" s="14"/>
    </row>
    <row r="11817" spans="3:3">
      <c r="C11817" s="14"/>
    </row>
    <row r="11818" spans="3:3">
      <c r="C11818" s="14"/>
    </row>
    <row r="11819" spans="3:3">
      <c r="C11819" s="14"/>
    </row>
    <row r="11820" spans="3:3">
      <c r="C11820" s="14"/>
    </row>
    <row r="11821" spans="3:3">
      <c r="C11821" s="14"/>
    </row>
    <row r="11822" spans="3:3">
      <c r="C11822" s="14"/>
    </row>
    <row r="11823" spans="3:3">
      <c r="C11823" s="14"/>
    </row>
    <row r="11824" spans="3:3">
      <c r="C11824" s="14"/>
    </row>
    <row r="11825" spans="3:3">
      <c r="C11825" s="14"/>
    </row>
    <row r="11826" spans="3:3">
      <c r="C11826" s="14"/>
    </row>
    <row r="11827" spans="3:3">
      <c r="C11827" s="14"/>
    </row>
    <row r="11828" spans="3:3">
      <c r="C11828" s="14"/>
    </row>
    <row r="11829" spans="3:3">
      <c r="C11829" s="14"/>
    </row>
    <row r="11830" spans="3:3">
      <c r="C11830" s="14"/>
    </row>
    <row r="11831" spans="3:3">
      <c r="C11831" s="14"/>
    </row>
    <row r="11832" spans="3:3">
      <c r="C11832" s="14"/>
    </row>
    <row r="11833" spans="3:3">
      <c r="C11833" s="14"/>
    </row>
    <row r="11834" spans="3:3">
      <c r="C11834" s="14"/>
    </row>
    <row r="11835" spans="3:3">
      <c r="C11835" s="14"/>
    </row>
    <row r="11836" spans="3:3">
      <c r="C11836" s="14"/>
    </row>
    <row r="11837" spans="3:3">
      <c r="C11837" s="14"/>
    </row>
    <row r="11838" spans="3:3">
      <c r="C11838" s="14"/>
    </row>
    <row r="11839" spans="3:3">
      <c r="C11839" s="14"/>
    </row>
    <row r="11840" spans="3:3">
      <c r="C11840" s="14"/>
    </row>
    <row r="11841" spans="3:3">
      <c r="C11841" s="14"/>
    </row>
    <row r="11842" spans="3:3">
      <c r="C11842" s="14"/>
    </row>
    <row r="11843" spans="3:3">
      <c r="C11843" s="14"/>
    </row>
    <row r="11844" spans="3:3">
      <c r="C11844" s="14"/>
    </row>
    <row r="11845" spans="3:3">
      <c r="C11845" s="14"/>
    </row>
    <row r="11846" spans="3:3">
      <c r="C11846" s="14"/>
    </row>
    <row r="11847" spans="3:3">
      <c r="C11847" s="14"/>
    </row>
    <row r="11848" spans="3:3">
      <c r="C11848" s="14"/>
    </row>
    <row r="11849" spans="3:3">
      <c r="C11849" s="14"/>
    </row>
    <row r="11850" spans="3:3">
      <c r="C11850" s="14"/>
    </row>
    <row r="11851" spans="3:3">
      <c r="C11851" s="14"/>
    </row>
    <row r="11852" spans="3:3">
      <c r="C11852" s="14"/>
    </row>
    <row r="11853" spans="3:3">
      <c r="C11853" s="14"/>
    </row>
    <row r="11854" spans="3:3">
      <c r="C11854" s="14"/>
    </row>
    <row r="11855" spans="3:3">
      <c r="C11855" s="14"/>
    </row>
    <row r="11856" spans="3:3">
      <c r="C11856" s="14"/>
    </row>
    <row r="11857" spans="3:3">
      <c r="C11857" s="14"/>
    </row>
    <row r="11858" spans="3:3">
      <c r="C11858" s="14"/>
    </row>
    <row r="11859" spans="3:3">
      <c r="C11859" s="14"/>
    </row>
    <row r="11860" spans="3:3">
      <c r="C11860" s="14"/>
    </row>
    <row r="11861" spans="3:3">
      <c r="C11861" s="14"/>
    </row>
    <row r="11862" spans="3:3">
      <c r="C11862" s="14"/>
    </row>
    <row r="11863" spans="3:3">
      <c r="C11863" s="14"/>
    </row>
    <row r="11864" spans="3:3">
      <c r="C11864" s="14"/>
    </row>
    <row r="11865" spans="3:3">
      <c r="C11865" s="14"/>
    </row>
    <row r="11866" spans="3:3">
      <c r="C11866" s="14"/>
    </row>
    <row r="11867" spans="3:3">
      <c r="C11867" s="14"/>
    </row>
    <row r="11868" spans="3:3">
      <c r="C11868" s="14"/>
    </row>
    <row r="11869" spans="3:3">
      <c r="C11869" s="14"/>
    </row>
    <row r="11870" spans="3:3">
      <c r="C11870" s="14"/>
    </row>
    <row r="11871" spans="3:3">
      <c r="C11871" s="14"/>
    </row>
    <row r="11872" spans="3:3">
      <c r="C11872" s="14"/>
    </row>
    <row r="11873" spans="3:3">
      <c r="C11873" s="14"/>
    </row>
    <row r="11874" spans="3:3">
      <c r="C11874" s="14"/>
    </row>
    <row r="11875" spans="3:3">
      <c r="C11875" s="14"/>
    </row>
    <row r="11876" spans="3:3">
      <c r="C11876" s="14"/>
    </row>
    <row r="11877" spans="3:3">
      <c r="C11877" s="14"/>
    </row>
    <row r="11878" spans="3:3">
      <c r="C11878" s="14"/>
    </row>
    <row r="11879" spans="3:3">
      <c r="C11879" s="14"/>
    </row>
    <row r="11880" spans="3:3">
      <c r="C11880" s="14"/>
    </row>
    <row r="11881" spans="3:3">
      <c r="C11881" s="14"/>
    </row>
    <row r="11882" spans="3:3">
      <c r="C11882" s="14"/>
    </row>
    <row r="11883" spans="3:3">
      <c r="C11883" s="14"/>
    </row>
    <row r="11884" spans="3:3">
      <c r="C11884" s="14"/>
    </row>
    <row r="11885" spans="3:3">
      <c r="C11885" s="14"/>
    </row>
    <row r="11886" spans="3:3">
      <c r="C11886" s="14"/>
    </row>
    <row r="11887" spans="3:3">
      <c r="C11887" s="14"/>
    </row>
    <row r="11888" spans="3:3">
      <c r="C11888" s="14"/>
    </row>
    <row r="11889" spans="3:3">
      <c r="C11889" s="14"/>
    </row>
    <row r="11890" spans="3:3">
      <c r="C11890" s="14"/>
    </row>
    <row r="11891" spans="3:3">
      <c r="C11891" s="14"/>
    </row>
    <row r="11892" spans="3:3">
      <c r="C11892" s="14"/>
    </row>
    <row r="11893" spans="3:3">
      <c r="C11893" s="14"/>
    </row>
    <row r="11894" spans="3:3">
      <c r="C11894" s="14"/>
    </row>
    <row r="11895" spans="3:3">
      <c r="C11895" s="14"/>
    </row>
    <row r="11896" spans="3:3">
      <c r="C11896" s="14"/>
    </row>
    <row r="11897" spans="3:3">
      <c r="C11897" s="14"/>
    </row>
    <row r="11898" spans="3:3">
      <c r="C11898" s="14"/>
    </row>
    <row r="11899" spans="3:3">
      <c r="C11899" s="14"/>
    </row>
    <row r="11900" spans="3:3">
      <c r="C11900" s="14"/>
    </row>
    <row r="11901" spans="3:3">
      <c r="C11901" s="14"/>
    </row>
    <row r="11902" spans="3:3">
      <c r="C11902" s="14"/>
    </row>
    <row r="11903" spans="3:3">
      <c r="C11903" s="14"/>
    </row>
    <row r="11904" spans="3:3">
      <c r="C11904" s="14"/>
    </row>
    <row r="11905" spans="3:3">
      <c r="C11905" s="14"/>
    </row>
    <row r="11906" spans="3:3">
      <c r="C11906" s="14"/>
    </row>
    <row r="11907" spans="3:3">
      <c r="C11907" s="14"/>
    </row>
    <row r="11908" spans="3:3">
      <c r="C11908" s="14"/>
    </row>
    <row r="11909" spans="3:3">
      <c r="C11909" s="14"/>
    </row>
    <row r="11910" spans="3:3">
      <c r="C11910" s="14"/>
    </row>
    <row r="11911" spans="3:3">
      <c r="C11911" s="14"/>
    </row>
    <row r="11912" spans="3:3">
      <c r="C11912" s="14"/>
    </row>
    <row r="11913" spans="3:3">
      <c r="C11913" s="14"/>
    </row>
    <row r="11914" spans="3:3">
      <c r="C11914" s="14"/>
    </row>
    <row r="11915" spans="3:3">
      <c r="C11915" s="14"/>
    </row>
    <row r="11916" spans="3:3">
      <c r="C11916" s="14"/>
    </row>
    <row r="11917" spans="3:3">
      <c r="C11917" s="14"/>
    </row>
    <row r="11918" spans="3:3">
      <c r="C11918" s="14"/>
    </row>
    <row r="11919" spans="3:3">
      <c r="C11919" s="14"/>
    </row>
    <row r="11920" spans="3:3">
      <c r="C11920" s="14"/>
    </row>
    <row r="11921" spans="3:3">
      <c r="C11921" s="14"/>
    </row>
    <row r="11922" spans="3:3">
      <c r="C11922" s="14"/>
    </row>
    <row r="11923" spans="3:3">
      <c r="C11923" s="14"/>
    </row>
    <row r="11924" spans="3:3">
      <c r="C11924" s="14"/>
    </row>
    <row r="11925" spans="3:3">
      <c r="C11925" s="14"/>
    </row>
    <row r="11926" spans="3:3">
      <c r="C11926" s="14"/>
    </row>
    <row r="11927" spans="3:3">
      <c r="C11927" s="14"/>
    </row>
    <row r="11928" spans="3:3">
      <c r="C11928" s="14"/>
    </row>
    <row r="11929" spans="3:3">
      <c r="C11929" s="14"/>
    </row>
    <row r="11930" spans="3:3">
      <c r="C11930" s="14"/>
    </row>
    <row r="11931" spans="3:3">
      <c r="C11931" s="14"/>
    </row>
    <row r="11932" spans="3:3">
      <c r="C11932" s="14"/>
    </row>
    <row r="11933" spans="3:3">
      <c r="C11933" s="14"/>
    </row>
    <row r="11934" spans="3:3">
      <c r="C11934" s="14"/>
    </row>
    <row r="11935" spans="3:3">
      <c r="C11935" s="14"/>
    </row>
    <row r="11936" spans="3:3">
      <c r="C11936" s="14"/>
    </row>
    <row r="11937" spans="3:3">
      <c r="C11937" s="14"/>
    </row>
    <row r="11938" spans="3:3">
      <c r="C11938" s="14"/>
    </row>
    <row r="11939" spans="3:3">
      <c r="C11939" s="14"/>
    </row>
    <row r="11940" spans="3:3">
      <c r="C11940" s="14"/>
    </row>
    <row r="11941" spans="3:3">
      <c r="C11941" s="14"/>
    </row>
    <row r="11942" spans="3:3">
      <c r="C11942" s="14"/>
    </row>
    <row r="11943" spans="3:3">
      <c r="C11943" s="14"/>
    </row>
    <row r="11944" spans="3:3">
      <c r="C11944" s="14"/>
    </row>
    <row r="11945" spans="3:3">
      <c r="C11945" s="14"/>
    </row>
    <row r="11946" spans="3:3">
      <c r="C11946" s="14"/>
    </row>
    <row r="11947" spans="3:3">
      <c r="C11947" s="14"/>
    </row>
    <row r="11948" spans="3:3">
      <c r="C11948" s="14"/>
    </row>
    <row r="11949" spans="3:3">
      <c r="C11949" s="14"/>
    </row>
    <row r="11950" spans="3:3">
      <c r="C11950" s="14"/>
    </row>
    <row r="11951" spans="3:3">
      <c r="C11951" s="14"/>
    </row>
    <row r="11952" spans="3:3">
      <c r="C11952" s="14"/>
    </row>
    <row r="11953" spans="3:3">
      <c r="C11953" s="14"/>
    </row>
    <row r="11954" spans="3:3">
      <c r="C11954" s="14"/>
    </row>
    <row r="11955" spans="3:3">
      <c r="C11955" s="14"/>
    </row>
    <row r="11956" spans="3:3">
      <c r="C11956" s="14"/>
    </row>
    <row r="11957" spans="3:3">
      <c r="C11957" s="14"/>
    </row>
    <row r="11958" spans="3:3">
      <c r="C11958" s="14"/>
    </row>
    <row r="11959" spans="3:3">
      <c r="C11959" s="14"/>
    </row>
    <row r="11960" spans="3:3">
      <c r="C11960" s="14"/>
    </row>
    <row r="11961" spans="3:3">
      <c r="C11961" s="14"/>
    </row>
    <row r="11962" spans="3:3">
      <c r="C11962" s="14"/>
    </row>
    <row r="11963" spans="3:3">
      <c r="C11963" s="14"/>
    </row>
    <row r="11964" spans="3:3">
      <c r="C11964" s="14"/>
    </row>
    <row r="11965" spans="3:3">
      <c r="C11965" s="14"/>
    </row>
    <row r="11966" spans="3:3">
      <c r="C11966" s="14"/>
    </row>
    <row r="11967" spans="3:3">
      <c r="C11967" s="14"/>
    </row>
    <row r="11968" spans="3:3">
      <c r="C11968" s="14"/>
    </row>
    <row r="11969" spans="3:3">
      <c r="C11969" s="14"/>
    </row>
    <row r="11970" spans="3:3">
      <c r="C11970" s="14"/>
    </row>
    <row r="11971" spans="3:3">
      <c r="C11971" s="14"/>
    </row>
    <row r="11972" spans="3:3">
      <c r="C11972" s="14"/>
    </row>
    <row r="11973" spans="3:3">
      <c r="C11973" s="14"/>
    </row>
    <row r="11974" spans="3:3">
      <c r="C11974" s="14"/>
    </row>
    <row r="11975" spans="3:3">
      <c r="C11975" s="14"/>
    </row>
    <row r="11976" spans="3:3">
      <c r="C11976" s="14"/>
    </row>
    <row r="11977" spans="3:3">
      <c r="C11977" s="14"/>
    </row>
    <row r="11978" spans="3:3">
      <c r="C11978" s="14"/>
    </row>
    <row r="11979" spans="3:3">
      <c r="C11979" s="14"/>
    </row>
    <row r="11980" spans="3:3">
      <c r="C11980" s="14"/>
    </row>
    <row r="11981" spans="3:3">
      <c r="C11981" s="14"/>
    </row>
    <row r="11982" spans="3:3">
      <c r="C11982" s="14"/>
    </row>
    <row r="11983" spans="3:3">
      <c r="C11983" s="14"/>
    </row>
    <row r="11984" spans="3:3">
      <c r="C11984" s="14"/>
    </row>
    <row r="11985" spans="3:3">
      <c r="C11985" s="14"/>
    </row>
    <row r="11986" spans="3:3">
      <c r="C11986" s="14"/>
    </row>
    <row r="11987" spans="3:3">
      <c r="C11987" s="14"/>
    </row>
    <row r="11988" spans="3:3">
      <c r="C11988" s="14"/>
    </row>
    <row r="11989" spans="3:3">
      <c r="C11989" s="14"/>
    </row>
    <row r="11990" spans="3:3">
      <c r="C11990" s="14"/>
    </row>
    <row r="11991" spans="3:3">
      <c r="C11991" s="14"/>
    </row>
    <row r="11992" spans="3:3">
      <c r="C11992" s="14"/>
    </row>
    <row r="11993" spans="3:3">
      <c r="C11993" s="14"/>
    </row>
    <row r="11994" spans="3:3">
      <c r="C11994" s="14"/>
    </row>
    <row r="11995" spans="3:3">
      <c r="C11995" s="14"/>
    </row>
    <row r="11996" spans="3:3">
      <c r="C11996" s="14"/>
    </row>
    <row r="11997" spans="3:3">
      <c r="C11997" s="14"/>
    </row>
    <row r="11998" spans="3:3">
      <c r="C11998" s="14"/>
    </row>
    <row r="11999" spans="3:3">
      <c r="C11999" s="14"/>
    </row>
    <row r="12000" spans="3:3">
      <c r="C12000" s="14"/>
    </row>
    <row r="12001" spans="3:3">
      <c r="C12001" s="14"/>
    </row>
    <row r="12002" spans="3:3">
      <c r="C12002" s="14"/>
    </row>
    <row r="12003" spans="3:3">
      <c r="C12003" s="14"/>
    </row>
    <row r="12004" spans="3:3">
      <c r="C12004" s="14"/>
    </row>
    <row r="12005" spans="3:3">
      <c r="C12005" s="14"/>
    </row>
    <row r="12006" spans="3:3">
      <c r="C12006" s="14"/>
    </row>
    <row r="12007" spans="3:3">
      <c r="C12007" s="14"/>
    </row>
    <row r="12008" spans="3:3">
      <c r="C12008" s="14"/>
    </row>
    <row r="12009" spans="3:3">
      <c r="C12009" s="14"/>
    </row>
    <row r="12010" spans="3:3">
      <c r="C12010" s="14"/>
    </row>
    <row r="12011" spans="3:3">
      <c r="C12011" s="14"/>
    </row>
    <row r="12012" spans="3:3">
      <c r="C12012" s="14"/>
    </row>
    <row r="12013" spans="3:3">
      <c r="C12013" s="14"/>
    </row>
    <row r="12014" spans="3:3">
      <c r="C12014" s="14"/>
    </row>
    <row r="12015" spans="3:3">
      <c r="C12015" s="14"/>
    </row>
    <row r="12016" spans="3:3">
      <c r="C12016" s="14"/>
    </row>
    <row r="12017" spans="3:3">
      <c r="C12017" s="14"/>
    </row>
    <row r="12018" spans="3:3">
      <c r="C12018" s="14"/>
    </row>
    <row r="12019" spans="3:3">
      <c r="C12019" s="14"/>
    </row>
    <row r="12020" spans="3:3">
      <c r="C12020" s="14"/>
    </row>
    <row r="12021" spans="3:3">
      <c r="C12021" s="14"/>
    </row>
    <row r="12022" spans="3:3">
      <c r="C12022" s="14"/>
    </row>
    <row r="12023" spans="3:3">
      <c r="C12023" s="14"/>
    </row>
    <row r="12024" spans="3:3">
      <c r="C12024" s="14"/>
    </row>
    <row r="12025" spans="3:3">
      <c r="C12025" s="14"/>
    </row>
    <row r="12026" spans="3:3">
      <c r="C12026" s="14"/>
    </row>
    <row r="12027" spans="3:3">
      <c r="C12027" s="14"/>
    </row>
    <row r="12028" spans="3:3">
      <c r="C12028" s="14"/>
    </row>
    <row r="12029" spans="3:3">
      <c r="C12029" s="14"/>
    </row>
    <row r="12030" spans="3:3">
      <c r="C12030" s="14"/>
    </row>
    <row r="12031" spans="3:3">
      <c r="C12031" s="14"/>
    </row>
    <row r="12032" spans="3:3">
      <c r="C12032" s="14"/>
    </row>
    <row r="12033" spans="3:3">
      <c r="C12033" s="14"/>
    </row>
    <row r="12034" spans="3:3">
      <c r="C12034" s="14"/>
    </row>
    <row r="12035" spans="3:3">
      <c r="C12035" s="14"/>
    </row>
    <row r="12036" spans="3:3">
      <c r="C12036" s="14"/>
    </row>
    <row r="12037" spans="3:3">
      <c r="C12037" s="14"/>
    </row>
    <row r="12038" spans="3:3">
      <c r="C12038" s="14"/>
    </row>
    <row r="12039" spans="3:3">
      <c r="C12039" s="14"/>
    </row>
    <row r="12040" spans="3:3">
      <c r="C12040" s="14"/>
    </row>
    <row r="12041" spans="3:3">
      <c r="C12041" s="14"/>
    </row>
    <row r="12042" spans="3:3">
      <c r="C12042" s="14"/>
    </row>
    <row r="12043" spans="3:3">
      <c r="C12043" s="14"/>
    </row>
    <row r="12044" spans="3:3">
      <c r="C12044" s="14"/>
    </row>
    <row r="12045" spans="3:3">
      <c r="C12045" s="14"/>
    </row>
    <row r="12046" spans="3:3">
      <c r="C12046" s="14"/>
    </row>
    <row r="12047" spans="3:3">
      <c r="C12047" s="14"/>
    </row>
    <row r="12048" spans="3:3">
      <c r="C12048" s="14"/>
    </row>
    <row r="12049" spans="3:3">
      <c r="C12049" s="14"/>
    </row>
    <row r="12050" spans="3:3">
      <c r="C12050" s="14"/>
    </row>
    <row r="12051" spans="3:3">
      <c r="C12051" s="14"/>
    </row>
    <row r="12052" spans="3:3">
      <c r="C12052" s="14"/>
    </row>
    <row r="12053" spans="3:3">
      <c r="C12053" s="14"/>
    </row>
    <row r="12054" spans="3:3">
      <c r="C12054" s="14"/>
    </row>
    <row r="12055" spans="3:3">
      <c r="C12055" s="14"/>
    </row>
    <row r="12056" spans="3:3">
      <c r="C12056" s="14"/>
    </row>
    <row r="12057" spans="3:3">
      <c r="C12057" s="14"/>
    </row>
    <row r="12058" spans="3:3">
      <c r="C12058" s="14"/>
    </row>
    <row r="12059" spans="3:3">
      <c r="C12059" s="14"/>
    </row>
    <row r="12060" spans="3:3">
      <c r="C12060" s="14"/>
    </row>
    <row r="12061" spans="3:3">
      <c r="C12061" s="14"/>
    </row>
    <row r="12062" spans="3:3">
      <c r="C12062" s="14"/>
    </row>
    <row r="12063" spans="3:3">
      <c r="C12063" s="14"/>
    </row>
    <row r="12064" spans="3:3">
      <c r="C12064" s="14"/>
    </row>
    <row r="12065" spans="3:3">
      <c r="C12065" s="14"/>
    </row>
    <row r="12066" spans="3:3">
      <c r="C12066" s="14"/>
    </row>
    <row r="12067" spans="3:3">
      <c r="C12067" s="14"/>
    </row>
    <row r="12068" spans="3:3">
      <c r="C12068" s="14"/>
    </row>
    <row r="12069" spans="3:3">
      <c r="C12069" s="14"/>
    </row>
    <row r="12070" spans="3:3">
      <c r="C12070" s="14"/>
    </row>
    <row r="12071" spans="3:3">
      <c r="C12071" s="14"/>
    </row>
    <row r="12072" spans="3:3">
      <c r="C12072" s="14"/>
    </row>
    <row r="12073" spans="3:3">
      <c r="C12073" s="14"/>
    </row>
    <row r="12074" spans="3:3">
      <c r="C12074" s="14"/>
    </row>
    <row r="12075" spans="3:3">
      <c r="C12075" s="14"/>
    </row>
    <row r="12076" spans="3:3">
      <c r="C12076" s="14"/>
    </row>
    <row r="12077" spans="3:3">
      <c r="C12077" s="14"/>
    </row>
    <row r="12078" spans="3:3">
      <c r="C12078" s="14"/>
    </row>
    <row r="12079" spans="3:3">
      <c r="C12079" s="14"/>
    </row>
    <row r="12080" spans="3:3">
      <c r="C12080" s="14"/>
    </row>
    <row r="12081" spans="3:3">
      <c r="C12081" s="14"/>
    </row>
    <row r="12082" spans="3:3">
      <c r="C12082" s="14"/>
    </row>
    <row r="12083" spans="3:3">
      <c r="C12083" s="14"/>
    </row>
    <row r="12084" spans="3:3">
      <c r="C12084" s="14"/>
    </row>
    <row r="12085" spans="3:3">
      <c r="C12085" s="14"/>
    </row>
    <row r="12086" spans="3:3">
      <c r="C12086" s="14"/>
    </row>
    <row r="12087" spans="3:3">
      <c r="C12087" s="14"/>
    </row>
    <row r="12088" spans="3:3">
      <c r="C12088" s="14"/>
    </row>
    <row r="12089" spans="3:3">
      <c r="C12089" s="14"/>
    </row>
    <row r="12090" spans="3:3">
      <c r="C12090" s="14"/>
    </row>
    <row r="12091" spans="3:3">
      <c r="C12091" s="14"/>
    </row>
    <row r="12092" spans="3:3">
      <c r="C12092" s="14"/>
    </row>
    <row r="12093" spans="3:3">
      <c r="C12093" s="14"/>
    </row>
    <row r="12094" spans="3:3">
      <c r="C12094" s="14"/>
    </row>
    <row r="12095" spans="3:3">
      <c r="C12095" s="14"/>
    </row>
    <row r="12096" spans="3:3">
      <c r="C12096" s="14"/>
    </row>
    <row r="12097" spans="3:3">
      <c r="C12097" s="14"/>
    </row>
    <row r="12098" spans="3:3">
      <c r="C12098" s="14"/>
    </row>
    <row r="12099" spans="3:3">
      <c r="C12099" s="14"/>
    </row>
    <row r="12100" spans="3:3">
      <c r="C12100" s="14"/>
    </row>
    <row r="12101" spans="3:3">
      <c r="C12101" s="14"/>
    </row>
    <row r="12102" spans="3:3">
      <c r="C12102" s="14"/>
    </row>
    <row r="12103" spans="3:3">
      <c r="C12103" s="14"/>
    </row>
    <row r="12104" spans="3:3">
      <c r="C12104" s="14"/>
    </row>
    <row r="12105" spans="3:3">
      <c r="C12105" s="14"/>
    </row>
    <row r="12106" spans="3:3">
      <c r="C12106" s="14"/>
    </row>
    <row r="12107" spans="3:3">
      <c r="C12107" s="14"/>
    </row>
    <row r="12108" spans="3:3">
      <c r="C12108" s="14"/>
    </row>
    <row r="12109" spans="3:3">
      <c r="C12109" s="14"/>
    </row>
    <row r="12110" spans="3:3">
      <c r="C12110" s="14"/>
    </row>
    <row r="12111" spans="3:3">
      <c r="C12111" s="14"/>
    </row>
    <row r="12112" spans="3:3">
      <c r="C12112" s="14"/>
    </row>
    <row r="12113" spans="3:3">
      <c r="C12113" s="14"/>
    </row>
    <row r="12114" spans="3:3">
      <c r="C12114" s="14"/>
    </row>
    <row r="12115" spans="3:3">
      <c r="C12115" s="14"/>
    </row>
    <row r="12116" spans="3:3">
      <c r="C12116" s="14"/>
    </row>
    <row r="12117" spans="3:3">
      <c r="C12117" s="14"/>
    </row>
    <row r="12118" spans="3:3">
      <c r="C12118" s="14"/>
    </row>
    <row r="12119" spans="3:3">
      <c r="C12119" s="14"/>
    </row>
    <row r="12120" spans="3:3">
      <c r="C12120" s="14"/>
    </row>
    <row r="12121" spans="3:3">
      <c r="C12121" s="14"/>
    </row>
    <row r="12122" spans="3:3">
      <c r="C12122" s="14"/>
    </row>
    <row r="12123" spans="3:3">
      <c r="C12123" s="14"/>
    </row>
    <row r="12124" spans="3:3">
      <c r="C12124" s="14"/>
    </row>
    <row r="12125" spans="3:3">
      <c r="C12125" s="14"/>
    </row>
    <row r="12126" spans="3:3">
      <c r="C12126" s="14"/>
    </row>
    <row r="12127" spans="3:3">
      <c r="C12127" s="14"/>
    </row>
    <row r="12128" spans="3:3">
      <c r="C12128" s="14"/>
    </row>
    <row r="12129" spans="3:3">
      <c r="C12129" s="14"/>
    </row>
    <row r="12130" spans="3:3">
      <c r="C12130" s="14"/>
    </row>
    <row r="12131" spans="3:3">
      <c r="C12131" s="14"/>
    </row>
    <row r="12132" spans="3:3">
      <c r="C12132" s="14"/>
    </row>
    <row r="12133" spans="3:3">
      <c r="C12133" s="14"/>
    </row>
    <row r="12134" spans="3:3">
      <c r="C12134" s="14"/>
    </row>
    <row r="12135" spans="3:3">
      <c r="C12135" s="14"/>
    </row>
    <row r="12136" spans="3:3">
      <c r="C12136" s="14"/>
    </row>
    <row r="12137" spans="3:3">
      <c r="C12137" s="14"/>
    </row>
    <row r="12138" spans="3:3">
      <c r="C12138" s="14"/>
    </row>
    <row r="12139" spans="3:3">
      <c r="C12139" s="14"/>
    </row>
    <row r="12140" spans="3:3">
      <c r="C12140" s="14"/>
    </row>
    <row r="12141" spans="3:3">
      <c r="C12141" s="14"/>
    </row>
    <row r="12142" spans="3:3">
      <c r="C12142" s="14"/>
    </row>
    <row r="12143" spans="3:3">
      <c r="C12143" s="14"/>
    </row>
    <row r="12144" spans="3:3">
      <c r="C12144" s="14"/>
    </row>
    <row r="12145" spans="3:3">
      <c r="C12145" s="14"/>
    </row>
    <row r="12146" spans="3:3">
      <c r="C12146" s="14"/>
    </row>
    <row r="12147" spans="3:3">
      <c r="C12147" s="14"/>
    </row>
    <row r="12148" spans="3:3">
      <c r="C12148" s="14"/>
    </row>
    <row r="12149" spans="3:3">
      <c r="C12149" s="14"/>
    </row>
    <row r="12150" spans="3:3">
      <c r="C12150" s="14"/>
    </row>
    <row r="12151" spans="3:3">
      <c r="C12151" s="14"/>
    </row>
    <row r="12152" spans="3:3">
      <c r="C12152" s="14"/>
    </row>
    <row r="12153" spans="3:3">
      <c r="C12153" s="14"/>
    </row>
    <row r="12154" spans="3:3">
      <c r="C12154" s="14"/>
    </row>
    <row r="12155" spans="3:3">
      <c r="C12155" s="14"/>
    </row>
    <row r="12156" spans="3:3">
      <c r="C12156" s="14"/>
    </row>
    <row r="12157" spans="3:3">
      <c r="C12157" s="14"/>
    </row>
    <row r="12158" spans="3:3">
      <c r="C12158" s="14"/>
    </row>
    <row r="12159" spans="3:3">
      <c r="C12159" s="14"/>
    </row>
    <row r="12160" spans="3:3">
      <c r="C12160" s="14"/>
    </row>
    <row r="12161" spans="3:3">
      <c r="C12161" s="14"/>
    </row>
    <row r="12162" spans="3:3">
      <c r="C12162" s="14"/>
    </row>
    <row r="12163" spans="3:3">
      <c r="C12163" s="14"/>
    </row>
    <row r="12164" spans="3:3">
      <c r="C12164" s="14"/>
    </row>
    <row r="12165" spans="3:3">
      <c r="C12165" s="14"/>
    </row>
    <row r="12166" spans="3:3">
      <c r="C12166" s="14"/>
    </row>
    <row r="12167" spans="3:3">
      <c r="C12167" s="14"/>
    </row>
    <row r="12168" spans="3:3">
      <c r="C12168" s="14"/>
    </row>
    <row r="12169" spans="3:3">
      <c r="C12169" s="14"/>
    </row>
    <row r="12170" spans="3:3">
      <c r="C12170" s="14"/>
    </row>
    <row r="12171" spans="3:3">
      <c r="C12171" s="14"/>
    </row>
    <row r="12172" spans="3:3">
      <c r="C12172" s="14"/>
    </row>
    <row r="12173" spans="3:3">
      <c r="C12173" s="14"/>
    </row>
    <row r="12174" spans="3:3">
      <c r="C12174" s="14"/>
    </row>
    <row r="12175" spans="3:3">
      <c r="C12175" s="14"/>
    </row>
    <row r="12176" spans="3:3">
      <c r="C12176" s="14"/>
    </row>
    <row r="12177" spans="3:3">
      <c r="C12177" s="14"/>
    </row>
    <row r="12178" spans="3:3">
      <c r="C12178" s="14"/>
    </row>
    <row r="12179" spans="3:3">
      <c r="C12179" s="14"/>
    </row>
    <row r="12180" spans="3:3">
      <c r="C12180" s="14"/>
    </row>
    <row r="12181" spans="3:3">
      <c r="C12181" s="14"/>
    </row>
    <row r="12182" spans="3:3">
      <c r="C12182" s="14"/>
    </row>
    <row r="12183" spans="3:3">
      <c r="C12183" s="14"/>
    </row>
    <row r="12184" spans="3:3">
      <c r="C12184" s="14"/>
    </row>
    <row r="12185" spans="3:3">
      <c r="C12185" s="14"/>
    </row>
    <row r="12186" spans="3:3">
      <c r="C12186" s="14"/>
    </row>
    <row r="12187" spans="3:3">
      <c r="C12187" s="14"/>
    </row>
    <row r="12188" spans="3:3">
      <c r="C12188" s="14"/>
    </row>
    <row r="12189" spans="3:3">
      <c r="C12189" s="14"/>
    </row>
    <row r="12190" spans="3:3">
      <c r="C12190" s="14"/>
    </row>
    <row r="12191" spans="3:3">
      <c r="C12191" s="14"/>
    </row>
    <row r="12192" spans="3:3">
      <c r="C12192" s="14"/>
    </row>
    <row r="12193" spans="3:3">
      <c r="C12193" s="14"/>
    </row>
    <row r="12194" spans="3:3">
      <c r="C12194" s="14"/>
    </row>
    <row r="12195" spans="3:3">
      <c r="C12195" s="14"/>
    </row>
    <row r="12196" spans="3:3">
      <c r="C12196" s="14"/>
    </row>
    <row r="12197" spans="3:3">
      <c r="C12197" s="14"/>
    </row>
    <row r="12198" spans="3:3">
      <c r="C12198" s="14"/>
    </row>
    <row r="12199" spans="3:3">
      <c r="C12199" s="14"/>
    </row>
    <row r="12200" spans="3:3">
      <c r="C12200" s="14"/>
    </row>
    <row r="12201" spans="3:3">
      <c r="C12201" s="14"/>
    </row>
    <row r="12202" spans="3:3">
      <c r="C12202" s="14"/>
    </row>
    <row r="12203" spans="3:3">
      <c r="C12203" s="14"/>
    </row>
    <row r="12204" spans="3:3">
      <c r="C12204" s="14"/>
    </row>
    <row r="12205" spans="3:3">
      <c r="C12205" s="14"/>
    </row>
    <row r="12206" spans="3:3">
      <c r="C12206" s="14"/>
    </row>
    <row r="12207" spans="3:3">
      <c r="C12207" s="14"/>
    </row>
    <row r="12208" spans="3:3">
      <c r="C12208" s="14"/>
    </row>
    <row r="12209" spans="3:3">
      <c r="C12209" s="14"/>
    </row>
    <row r="12210" spans="3:3">
      <c r="C12210" s="14"/>
    </row>
    <row r="12211" spans="3:3">
      <c r="C12211" s="14"/>
    </row>
    <row r="12212" spans="3:3">
      <c r="C12212" s="14"/>
    </row>
    <row r="12213" spans="3:3">
      <c r="C12213" s="14"/>
    </row>
    <row r="12214" spans="3:3">
      <c r="C12214" s="14"/>
    </row>
    <row r="12215" spans="3:3">
      <c r="C12215" s="14"/>
    </row>
    <row r="12216" spans="3:3">
      <c r="C12216" s="14"/>
    </row>
    <row r="12217" spans="3:3">
      <c r="C12217" s="14"/>
    </row>
    <row r="12218" spans="3:3">
      <c r="C12218" s="14"/>
    </row>
    <row r="12219" spans="3:3">
      <c r="C12219" s="14"/>
    </row>
    <row r="12220" spans="3:3">
      <c r="C12220" s="14"/>
    </row>
    <row r="12221" spans="3:3">
      <c r="C12221" s="14"/>
    </row>
    <row r="12222" spans="3:3">
      <c r="C12222" s="14"/>
    </row>
    <row r="12223" spans="3:3">
      <c r="C12223" s="14"/>
    </row>
    <row r="12224" spans="3:3">
      <c r="C12224" s="14"/>
    </row>
    <row r="12225" spans="3:3">
      <c r="C12225" s="14"/>
    </row>
    <row r="12226" spans="3:3">
      <c r="C12226" s="14"/>
    </row>
    <row r="12227" spans="3:3">
      <c r="C12227" s="14"/>
    </row>
    <row r="12228" spans="3:3">
      <c r="C12228" s="14"/>
    </row>
    <row r="12229" spans="3:3">
      <c r="C12229" s="14"/>
    </row>
    <row r="12230" spans="3:3">
      <c r="C12230" s="14"/>
    </row>
    <row r="12231" spans="3:3">
      <c r="C12231" s="14"/>
    </row>
    <row r="12232" spans="3:3">
      <c r="C12232" s="14"/>
    </row>
    <row r="12233" spans="3:3">
      <c r="C12233" s="14"/>
    </row>
    <row r="12234" spans="3:3">
      <c r="C12234" s="14"/>
    </row>
    <row r="12235" spans="3:3">
      <c r="C12235" s="14"/>
    </row>
    <row r="12236" spans="3:3">
      <c r="C12236" s="14"/>
    </row>
    <row r="12237" spans="3:3">
      <c r="C12237" s="14"/>
    </row>
    <row r="12238" spans="3:3">
      <c r="C12238" s="14"/>
    </row>
    <row r="12239" spans="3:3">
      <c r="C12239" s="14"/>
    </row>
    <row r="12240" spans="3:3">
      <c r="C12240" s="14"/>
    </row>
    <row r="12241" spans="3:3">
      <c r="C12241" s="14"/>
    </row>
    <row r="12242" spans="3:3">
      <c r="C12242" s="14"/>
    </row>
    <row r="12243" spans="3:3">
      <c r="C12243" s="14"/>
    </row>
    <row r="12244" spans="3:3">
      <c r="C12244" s="14"/>
    </row>
    <row r="12245" spans="3:3">
      <c r="C12245" s="14"/>
    </row>
    <row r="12246" spans="3:3">
      <c r="C12246" s="14"/>
    </row>
    <row r="12247" spans="3:3">
      <c r="C12247" s="14"/>
    </row>
    <row r="12248" spans="3:3">
      <c r="C12248" s="14"/>
    </row>
    <row r="12249" spans="3:3">
      <c r="C12249" s="14"/>
    </row>
    <row r="12250" spans="3:3">
      <c r="C12250" s="14"/>
    </row>
    <row r="12251" spans="3:3">
      <c r="C12251" s="14"/>
    </row>
    <row r="12252" spans="3:3">
      <c r="C12252" s="14"/>
    </row>
    <row r="12253" spans="3:3">
      <c r="C12253" s="14"/>
    </row>
    <row r="12254" spans="3:3">
      <c r="C12254" s="14"/>
    </row>
    <row r="12255" spans="3:3">
      <c r="C12255" s="14"/>
    </row>
    <row r="12256" spans="3:3">
      <c r="C12256" s="14"/>
    </row>
    <row r="12257" spans="3:3">
      <c r="C12257" s="14"/>
    </row>
    <row r="12258" spans="3:3">
      <c r="C12258" s="14"/>
    </row>
    <row r="12259" spans="3:3">
      <c r="C12259" s="14"/>
    </row>
    <row r="12260" spans="3:3">
      <c r="C12260" s="14"/>
    </row>
    <row r="12261" spans="3:3">
      <c r="C12261" s="14"/>
    </row>
    <row r="12262" spans="3:3">
      <c r="C12262" s="14"/>
    </row>
    <row r="12263" spans="3:3">
      <c r="C12263" s="14"/>
    </row>
    <row r="12264" spans="3:3">
      <c r="C12264" s="14"/>
    </row>
    <row r="12265" spans="3:3">
      <c r="C12265" s="14"/>
    </row>
    <row r="12266" spans="3:3">
      <c r="C12266" s="14"/>
    </row>
    <row r="12267" spans="3:3">
      <c r="C12267" s="14"/>
    </row>
    <row r="12268" spans="3:3">
      <c r="C12268" s="14"/>
    </row>
    <row r="12269" spans="3:3">
      <c r="C12269" s="14"/>
    </row>
    <row r="12270" spans="3:3">
      <c r="C12270" s="14"/>
    </row>
    <row r="12271" spans="3:3">
      <c r="C12271" s="14"/>
    </row>
    <row r="12272" spans="3:3">
      <c r="C12272" s="14"/>
    </row>
    <row r="12273" spans="3:3">
      <c r="C12273" s="14"/>
    </row>
    <row r="12274" spans="3:3">
      <c r="C12274" s="14"/>
    </row>
    <row r="12275" spans="3:3">
      <c r="C12275" s="14"/>
    </row>
    <row r="12276" spans="3:3">
      <c r="C12276" s="14"/>
    </row>
    <row r="12277" spans="3:3">
      <c r="C12277" s="14"/>
    </row>
    <row r="12278" spans="3:3">
      <c r="C12278" s="14"/>
    </row>
    <row r="12279" spans="3:3">
      <c r="C12279" s="14"/>
    </row>
    <row r="12280" spans="3:3">
      <c r="C12280" s="14"/>
    </row>
    <row r="12281" spans="3:3">
      <c r="C12281" s="14"/>
    </row>
    <row r="12282" spans="3:3">
      <c r="C12282" s="14"/>
    </row>
    <row r="12283" spans="3:3">
      <c r="C12283" s="14"/>
    </row>
    <row r="12284" spans="3:3">
      <c r="C12284" s="14"/>
    </row>
    <row r="12285" spans="3:3">
      <c r="C12285" s="14"/>
    </row>
    <row r="12286" spans="3:3">
      <c r="C12286" s="14"/>
    </row>
    <row r="12287" spans="3:3">
      <c r="C12287" s="14"/>
    </row>
    <row r="12288" spans="3:3">
      <c r="C12288" s="14"/>
    </row>
    <row r="12289" spans="3:3">
      <c r="C12289" s="14"/>
    </row>
    <row r="12290" spans="3:3">
      <c r="C12290" s="14"/>
    </row>
    <row r="12291" spans="3:3">
      <c r="C12291" s="14"/>
    </row>
    <row r="12292" spans="3:3">
      <c r="C12292" s="14"/>
    </row>
    <row r="12293" spans="3:3">
      <c r="C12293" s="14"/>
    </row>
    <row r="12294" spans="3:3">
      <c r="C12294" s="14"/>
    </row>
    <row r="12295" spans="3:3">
      <c r="C12295" s="14"/>
    </row>
    <row r="12296" spans="3:3">
      <c r="C12296" s="14"/>
    </row>
    <row r="12297" spans="3:3">
      <c r="C12297" s="14"/>
    </row>
    <row r="12298" spans="3:3">
      <c r="C12298" s="14"/>
    </row>
    <row r="12299" spans="3:3">
      <c r="C12299" s="14"/>
    </row>
    <row r="12300" spans="3:3">
      <c r="C12300" s="14"/>
    </row>
    <row r="12301" spans="3:3">
      <c r="C12301" s="14"/>
    </row>
    <row r="12302" spans="3:3">
      <c r="C12302" s="14"/>
    </row>
    <row r="12303" spans="3:3">
      <c r="C12303" s="14"/>
    </row>
    <row r="12304" spans="3:3">
      <c r="C12304" s="14"/>
    </row>
    <row r="12305" spans="3:3">
      <c r="C12305" s="14"/>
    </row>
    <row r="12306" spans="3:3">
      <c r="C12306" s="14"/>
    </row>
    <row r="12307" spans="3:3">
      <c r="C12307" s="14"/>
    </row>
    <row r="12308" spans="3:3">
      <c r="C12308" s="14"/>
    </row>
    <row r="12309" spans="3:3">
      <c r="C12309" s="14"/>
    </row>
    <row r="12310" spans="3:3">
      <c r="C12310" s="14"/>
    </row>
    <row r="12311" spans="3:3">
      <c r="C12311" s="14"/>
    </row>
    <row r="12312" spans="3:3">
      <c r="C12312" s="14"/>
    </row>
    <row r="12313" spans="3:3">
      <c r="C12313" s="14"/>
    </row>
    <row r="12314" spans="3:3">
      <c r="C12314" s="14"/>
    </row>
    <row r="12315" spans="3:3">
      <c r="C12315" s="14"/>
    </row>
    <row r="12316" spans="3:3">
      <c r="C12316" s="14"/>
    </row>
    <row r="12317" spans="3:3">
      <c r="C12317" s="14"/>
    </row>
    <row r="12318" spans="3:3">
      <c r="C12318" s="14"/>
    </row>
    <row r="12319" spans="3:3">
      <c r="C12319" s="14"/>
    </row>
    <row r="12320" spans="3:3">
      <c r="C12320" s="14"/>
    </row>
    <row r="12321" spans="3:3">
      <c r="C12321" s="14"/>
    </row>
    <row r="12322" spans="3:3">
      <c r="C12322" s="14"/>
    </row>
    <row r="12323" spans="3:3">
      <c r="C12323" s="14"/>
    </row>
    <row r="12324" spans="3:3">
      <c r="C12324" s="14"/>
    </row>
    <row r="12325" spans="3:3">
      <c r="C12325" s="14"/>
    </row>
    <row r="12326" spans="3:3">
      <c r="C12326" s="14"/>
    </row>
    <row r="12327" spans="3:3">
      <c r="C12327" s="14"/>
    </row>
    <row r="12328" spans="3:3">
      <c r="C12328" s="14"/>
    </row>
    <row r="12329" spans="3:3">
      <c r="C12329" s="14"/>
    </row>
    <row r="12330" spans="3:3">
      <c r="C12330" s="14"/>
    </row>
    <row r="12331" spans="3:3">
      <c r="C12331" s="14"/>
    </row>
    <row r="12332" spans="3:3">
      <c r="C12332" s="14"/>
    </row>
    <row r="12333" spans="3:3">
      <c r="C12333" s="14"/>
    </row>
    <row r="12334" spans="3:3">
      <c r="C12334" s="14"/>
    </row>
    <row r="12335" spans="3:3">
      <c r="C12335" s="14"/>
    </row>
    <row r="12336" spans="3:3">
      <c r="C12336" s="14"/>
    </row>
    <row r="12337" spans="3:3">
      <c r="C12337" s="14"/>
    </row>
    <row r="12338" spans="3:3">
      <c r="C12338" s="14"/>
    </row>
    <row r="12339" spans="3:3">
      <c r="C12339" s="14"/>
    </row>
    <row r="12340" spans="3:3">
      <c r="C12340" s="14"/>
    </row>
    <row r="12341" spans="3:3">
      <c r="C12341" s="14"/>
    </row>
    <row r="12342" spans="3:3">
      <c r="C12342" s="14"/>
    </row>
    <row r="12343" spans="3:3">
      <c r="C12343" s="14"/>
    </row>
    <row r="12344" spans="3:3">
      <c r="C12344" s="14"/>
    </row>
    <row r="12345" spans="3:3">
      <c r="C12345" s="14"/>
    </row>
    <row r="12346" spans="3:3">
      <c r="C12346" s="14"/>
    </row>
    <row r="12347" spans="3:3">
      <c r="C12347" s="14"/>
    </row>
    <row r="12348" spans="3:3">
      <c r="C12348" s="14"/>
    </row>
    <row r="12349" spans="3:3">
      <c r="C12349" s="14"/>
    </row>
    <row r="12350" spans="3:3">
      <c r="C12350" s="14"/>
    </row>
    <row r="12351" spans="3:3">
      <c r="C12351" s="14"/>
    </row>
    <row r="12352" spans="3:3">
      <c r="C12352" s="14"/>
    </row>
    <row r="12353" spans="3:3">
      <c r="C12353" s="14"/>
    </row>
    <row r="12354" spans="3:3">
      <c r="C12354" s="14"/>
    </row>
    <row r="12355" spans="3:3">
      <c r="C12355" s="14"/>
    </row>
    <row r="12356" spans="3:3">
      <c r="C12356" s="14"/>
    </row>
    <row r="12357" spans="3:3">
      <c r="C12357" s="14"/>
    </row>
    <row r="12358" spans="3:3">
      <c r="C12358" s="14"/>
    </row>
    <row r="12359" spans="3:3">
      <c r="C12359" s="14"/>
    </row>
    <row r="12360" spans="3:3">
      <c r="C12360" s="14"/>
    </row>
    <row r="12361" spans="3:3">
      <c r="C12361" s="14"/>
    </row>
    <row r="12362" spans="3:3">
      <c r="C12362" s="14"/>
    </row>
    <row r="12363" spans="3:3">
      <c r="C12363" s="14"/>
    </row>
    <row r="12364" spans="3:3">
      <c r="C12364" s="14"/>
    </row>
    <row r="12365" spans="3:3">
      <c r="C12365" s="14"/>
    </row>
    <row r="12366" spans="3:3">
      <c r="C12366" s="14"/>
    </row>
    <row r="12367" spans="3:3">
      <c r="C12367" s="14"/>
    </row>
    <row r="12368" spans="3:3">
      <c r="C12368" s="14"/>
    </row>
    <row r="12369" spans="3:3">
      <c r="C12369" s="14"/>
    </row>
    <row r="12370" spans="3:3">
      <c r="C12370" s="14"/>
    </row>
    <row r="12371" spans="3:3">
      <c r="C12371" s="14"/>
    </row>
    <row r="12372" spans="3:3">
      <c r="C12372" s="14"/>
    </row>
    <row r="12373" spans="3:3">
      <c r="C12373" s="14"/>
    </row>
    <row r="12374" spans="3:3">
      <c r="C12374" s="14"/>
    </row>
    <row r="12375" spans="3:3">
      <c r="C12375" s="14"/>
    </row>
    <row r="12376" spans="3:3">
      <c r="C12376" s="14"/>
    </row>
    <row r="12377" spans="3:3">
      <c r="C12377" s="14"/>
    </row>
    <row r="12378" spans="3:3">
      <c r="C12378" s="14"/>
    </row>
    <row r="12379" spans="3:3">
      <c r="C12379" s="14"/>
    </row>
    <row r="12380" spans="3:3">
      <c r="C12380" s="14"/>
    </row>
    <row r="12381" spans="3:3">
      <c r="C12381" s="14"/>
    </row>
    <row r="12382" spans="3:3">
      <c r="C12382" s="14"/>
    </row>
    <row r="12383" spans="3:3">
      <c r="C12383" s="14"/>
    </row>
    <row r="12384" spans="3:3">
      <c r="C12384" s="14"/>
    </row>
    <row r="12385" spans="3:3">
      <c r="C12385" s="14"/>
    </row>
    <row r="12386" spans="3:3">
      <c r="C12386" s="14"/>
    </row>
    <row r="12387" spans="3:3">
      <c r="C12387" s="14"/>
    </row>
    <row r="12388" spans="3:3">
      <c r="C12388" s="14"/>
    </row>
    <row r="12389" spans="3:3">
      <c r="C12389" s="14"/>
    </row>
    <row r="12390" spans="3:3">
      <c r="C12390" s="14"/>
    </row>
    <row r="12391" spans="3:3">
      <c r="C12391" s="14"/>
    </row>
    <row r="12392" spans="3:3">
      <c r="C12392" s="14"/>
    </row>
    <row r="12393" spans="3:3">
      <c r="C12393" s="14"/>
    </row>
    <row r="12394" spans="3:3">
      <c r="C12394" s="14"/>
    </row>
    <row r="12395" spans="3:3">
      <c r="C12395" s="14"/>
    </row>
    <row r="12396" spans="3:3">
      <c r="C12396" s="14"/>
    </row>
    <row r="12397" spans="3:3">
      <c r="C12397" s="14"/>
    </row>
    <row r="12398" spans="3:3">
      <c r="C12398" s="14"/>
    </row>
    <row r="12399" spans="3:3">
      <c r="C12399" s="14"/>
    </row>
    <row r="12400" spans="3:3">
      <c r="C12400" s="14"/>
    </row>
    <row r="12401" spans="3:3">
      <c r="C12401" s="14"/>
    </row>
    <row r="12402" spans="3:3">
      <c r="C12402" s="14"/>
    </row>
    <row r="12403" spans="3:3">
      <c r="C12403" s="14"/>
    </row>
    <row r="12404" spans="3:3">
      <c r="C12404" s="14"/>
    </row>
    <row r="12405" spans="3:3">
      <c r="C12405" s="14"/>
    </row>
    <row r="12406" spans="3:3">
      <c r="C12406" s="14"/>
    </row>
    <row r="12407" spans="3:3">
      <c r="C12407" s="14"/>
    </row>
    <row r="12408" spans="3:3">
      <c r="C12408" s="14"/>
    </row>
    <row r="12409" spans="3:3">
      <c r="C12409" s="14"/>
    </row>
    <row r="12410" spans="3:3">
      <c r="C12410" s="14"/>
    </row>
    <row r="12411" spans="3:3">
      <c r="C12411" s="14"/>
    </row>
    <row r="12412" spans="3:3">
      <c r="C12412" s="14"/>
    </row>
    <row r="12413" spans="3:3">
      <c r="C12413" s="14"/>
    </row>
    <row r="12414" spans="3:3">
      <c r="C12414" s="14"/>
    </row>
    <row r="12415" spans="3:3">
      <c r="C12415" s="14"/>
    </row>
    <row r="12416" spans="3:3">
      <c r="C12416" s="14"/>
    </row>
    <row r="12417" spans="3:3">
      <c r="C12417" s="14"/>
    </row>
    <row r="12418" spans="3:3">
      <c r="C12418" s="14"/>
    </row>
    <row r="12419" spans="3:3">
      <c r="C12419" s="14"/>
    </row>
    <row r="12420" spans="3:3">
      <c r="C12420" s="14"/>
    </row>
    <row r="12421" spans="3:3">
      <c r="C12421" s="14"/>
    </row>
    <row r="12422" spans="3:3">
      <c r="C12422" s="14"/>
    </row>
    <row r="12423" spans="3:3">
      <c r="C12423" s="14"/>
    </row>
    <row r="12424" spans="3:3">
      <c r="C12424" s="14"/>
    </row>
    <row r="12425" spans="3:3">
      <c r="C12425" s="14"/>
    </row>
    <row r="12426" spans="3:3">
      <c r="C12426" s="14"/>
    </row>
    <row r="12427" spans="3:3">
      <c r="C12427" s="14"/>
    </row>
    <row r="12428" spans="3:3">
      <c r="C12428" s="14"/>
    </row>
    <row r="12429" spans="3:3">
      <c r="C12429" s="14"/>
    </row>
    <row r="12430" spans="3:3">
      <c r="C12430" s="14"/>
    </row>
    <row r="12431" spans="3:3">
      <c r="C12431" s="14"/>
    </row>
    <row r="12432" spans="3:3">
      <c r="C12432" s="14"/>
    </row>
    <row r="12433" spans="3:3">
      <c r="C12433" s="14"/>
    </row>
    <row r="12434" spans="3:3">
      <c r="C12434" s="14"/>
    </row>
    <row r="12435" spans="3:3">
      <c r="C12435" s="14"/>
    </row>
    <row r="12436" spans="3:3">
      <c r="C12436" s="14"/>
    </row>
    <row r="12437" spans="3:3">
      <c r="C12437" s="14"/>
    </row>
    <row r="12438" spans="3:3">
      <c r="C12438" s="14"/>
    </row>
    <row r="12439" spans="3:3">
      <c r="C12439" s="14"/>
    </row>
    <row r="12440" spans="3:3">
      <c r="C12440" s="14"/>
    </row>
    <row r="12441" spans="3:3">
      <c r="C12441" s="14"/>
    </row>
    <row r="12442" spans="3:3">
      <c r="C12442" s="14"/>
    </row>
    <row r="12443" spans="3:3">
      <c r="C12443" s="14"/>
    </row>
    <row r="12444" spans="3:3">
      <c r="C12444" s="14"/>
    </row>
    <row r="12445" spans="3:3">
      <c r="C12445" s="14"/>
    </row>
    <row r="12446" spans="3:3">
      <c r="C12446" s="14"/>
    </row>
    <row r="12447" spans="3:3">
      <c r="C12447" s="14"/>
    </row>
    <row r="12448" spans="3:3">
      <c r="C12448" s="14"/>
    </row>
    <row r="12449" spans="3:3">
      <c r="C12449" s="14"/>
    </row>
    <row r="12450" spans="3:3">
      <c r="C12450" s="14"/>
    </row>
    <row r="12451" spans="3:3">
      <c r="C12451" s="14"/>
    </row>
    <row r="12452" spans="3:3">
      <c r="C12452" s="14"/>
    </row>
    <row r="12453" spans="3:3">
      <c r="C12453" s="14"/>
    </row>
    <row r="12454" spans="3:3">
      <c r="C12454" s="14"/>
    </row>
    <row r="12455" spans="3:3">
      <c r="C12455" s="14"/>
    </row>
    <row r="12456" spans="3:3">
      <c r="C12456" s="14"/>
    </row>
    <row r="12457" spans="3:3">
      <c r="C12457" s="14"/>
    </row>
    <row r="12458" spans="3:3">
      <c r="C12458" s="14"/>
    </row>
    <row r="12459" spans="3:3">
      <c r="C12459" s="14"/>
    </row>
    <row r="12460" spans="3:3">
      <c r="C12460" s="14"/>
    </row>
    <row r="12461" spans="3:3">
      <c r="C12461" s="14"/>
    </row>
    <row r="12462" spans="3:3">
      <c r="C12462" s="14"/>
    </row>
    <row r="12463" spans="3:3">
      <c r="C12463" s="14"/>
    </row>
    <row r="12464" spans="3:3">
      <c r="C12464" s="14"/>
    </row>
    <row r="12465" spans="3:3">
      <c r="C12465" s="14"/>
    </row>
    <row r="12466" spans="3:3">
      <c r="C12466" s="14"/>
    </row>
    <row r="12467" spans="3:3">
      <c r="C12467" s="14"/>
    </row>
    <row r="12468" spans="3:3">
      <c r="C12468" s="14"/>
    </row>
    <row r="12469" spans="3:3">
      <c r="C12469" s="14"/>
    </row>
    <row r="12470" spans="3:3">
      <c r="C12470" s="14"/>
    </row>
    <row r="12471" spans="3:3">
      <c r="C12471" s="14"/>
    </row>
    <row r="12472" spans="3:3">
      <c r="C12472" s="14"/>
    </row>
    <row r="12473" spans="3:3">
      <c r="C12473" s="14"/>
    </row>
    <row r="12474" spans="3:3">
      <c r="C12474" s="14"/>
    </row>
    <row r="12475" spans="3:3">
      <c r="C12475" s="14"/>
    </row>
    <row r="12476" spans="3:3">
      <c r="C12476" s="14"/>
    </row>
    <row r="12477" spans="3:3">
      <c r="C12477" s="14"/>
    </row>
    <row r="12478" spans="3:3">
      <c r="C12478" s="14"/>
    </row>
    <row r="12479" spans="3:3">
      <c r="C12479" s="14"/>
    </row>
    <row r="12480" spans="3:3">
      <c r="C12480" s="14"/>
    </row>
    <row r="12481" spans="3:3">
      <c r="C12481" s="14"/>
    </row>
    <row r="12482" spans="3:3">
      <c r="C12482" s="14"/>
    </row>
    <row r="12483" spans="3:3">
      <c r="C12483" s="14"/>
    </row>
    <row r="12484" spans="3:3">
      <c r="C12484" s="14"/>
    </row>
    <row r="12485" spans="3:3">
      <c r="C12485" s="14"/>
    </row>
    <row r="12486" spans="3:3">
      <c r="C12486" s="14"/>
    </row>
    <row r="12487" spans="3:3">
      <c r="C12487" s="14"/>
    </row>
    <row r="12488" spans="3:3">
      <c r="C12488" s="14"/>
    </row>
    <row r="12489" spans="3:3">
      <c r="C12489" s="14"/>
    </row>
    <row r="12490" spans="3:3">
      <c r="C12490" s="14"/>
    </row>
    <row r="12491" spans="3:3">
      <c r="C12491" s="14"/>
    </row>
    <row r="12492" spans="3:3">
      <c r="C12492" s="14"/>
    </row>
    <row r="12493" spans="3:3">
      <c r="C12493" s="14"/>
    </row>
    <row r="12494" spans="3:3">
      <c r="C12494" s="14"/>
    </row>
    <row r="12495" spans="3:3">
      <c r="C12495" s="14"/>
    </row>
    <row r="12496" spans="3:3">
      <c r="C12496" s="14"/>
    </row>
    <row r="12497" spans="3:3">
      <c r="C12497" s="14"/>
    </row>
    <row r="12498" spans="3:3">
      <c r="C12498" s="14"/>
    </row>
    <row r="12499" spans="3:3">
      <c r="C12499" s="14"/>
    </row>
    <row r="12500" spans="3:3">
      <c r="C12500" s="14"/>
    </row>
    <row r="12501" spans="3:3">
      <c r="C12501" s="14"/>
    </row>
    <row r="12502" spans="3:3">
      <c r="C12502" s="14"/>
    </row>
    <row r="12503" spans="3:3">
      <c r="C12503" s="14"/>
    </row>
    <row r="12504" spans="3:3">
      <c r="C12504" s="14"/>
    </row>
    <row r="12505" spans="3:3">
      <c r="C12505" s="14"/>
    </row>
    <row r="12506" spans="3:3">
      <c r="C12506" s="14"/>
    </row>
    <row r="12507" spans="3:3">
      <c r="C12507" s="14"/>
    </row>
    <row r="12508" spans="3:3">
      <c r="C12508" s="14"/>
    </row>
    <row r="12509" spans="3:3">
      <c r="C12509" s="14"/>
    </row>
    <row r="12510" spans="3:3">
      <c r="C12510" s="14"/>
    </row>
    <row r="12511" spans="3:3">
      <c r="C12511" s="14"/>
    </row>
    <row r="12512" spans="3:3">
      <c r="C12512" s="14"/>
    </row>
    <row r="12513" spans="3:3">
      <c r="C12513" s="14"/>
    </row>
    <row r="12514" spans="3:3">
      <c r="C12514" s="14"/>
    </row>
    <row r="12515" spans="3:3">
      <c r="C12515" s="14"/>
    </row>
    <row r="12516" spans="3:3">
      <c r="C12516" s="14"/>
    </row>
    <row r="12517" spans="3:3">
      <c r="C12517" s="14"/>
    </row>
    <row r="12518" spans="3:3">
      <c r="C12518" s="14"/>
    </row>
    <row r="12519" spans="3:3">
      <c r="C12519" s="14"/>
    </row>
    <row r="12520" spans="3:3">
      <c r="C12520" s="14"/>
    </row>
    <row r="12521" spans="3:3">
      <c r="C12521" s="14"/>
    </row>
    <row r="12522" spans="3:3">
      <c r="C12522" s="14"/>
    </row>
    <row r="12523" spans="3:3">
      <c r="C12523" s="14"/>
    </row>
    <row r="12524" spans="3:3">
      <c r="C12524" s="14"/>
    </row>
    <row r="12525" spans="3:3">
      <c r="C12525" s="14"/>
    </row>
    <row r="12526" spans="3:3">
      <c r="C12526" s="14"/>
    </row>
    <row r="12527" spans="3:3">
      <c r="C12527" s="14"/>
    </row>
    <row r="12528" spans="3:3">
      <c r="C12528" s="14"/>
    </row>
    <row r="12529" spans="3:3">
      <c r="C12529" s="14"/>
    </row>
    <row r="12530" spans="3:3">
      <c r="C12530" s="14"/>
    </row>
    <row r="12531" spans="3:3">
      <c r="C12531" s="14"/>
    </row>
    <row r="12532" spans="3:3">
      <c r="C12532" s="14"/>
    </row>
    <row r="12533" spans="3:3">
      <c r="C12533" s="14"/>
    </row>
    <row r="12534" spans="3:3">
      <c r="C12534" s="14"/>
    </row>
    <row r="12535" spans="3:3">
      <c r="C12535" s="14"/>
    </row>
    <row r="12536" spans="3:3">
      <c r="C12536" s="14"/>
    </row>
    <row r="12537" spans="3:3">
      <c r="C12537" s="14"/>
    </row>
    <row r="12538" spans="3:3">
      <c r="C12538" s="14"/>
    </row>
    <row r="12539" spans="3:3">
      <c r="C12539" s="14"/>
    </row>
    <row r="12540" spans="3:3">
      <c r="C12540" s="14"/>
    </row>
    <row r="12541" spans="3:3">
      <c r="C12541" s="14"/>
    </row>
    <row r="12542" spans="3:3">
      <c r="C12542" s="14"/>
    </row>
    <row r="12543" spans="3:3">
      <c r="C12543" s="14"/>
    </row>
    <row r="12544" spans="3:3">
      <c r="C12544" s="14"/>
    </row>
    <row r="12545" spans="3:3">
      <c r="C12545" s="14"/>
    </row>
    <row r="12546" spans="3:3">
      <c r="C12546" s="14"/>
    </row>
    <row r="12547" spans="3:3">
      <c r="C12547" s="14"/>
    </row>
    <row r="12548" spans="3:3">
      <c r="C12548" s="14"/>
    </row>
    <row r="12549" spans="3:3">
      <c r="C12549" s="14"/>
    </row>
    <row r="12550" spans="3:3">
      <c r="C12550" s="14"/>
    </row>
    <row r="12551" spans="3:3">
      <c r="C12551" s="14"/>
    </row>
    <row r="12552" spans="3:3">
      <c r="C12552" s="14"/>
    </row>
    <row r="12553" spans="3:3">
      <c r="C12553" s="14"/>
    </row>
    <row r="12554" spans="3:3">
      <c r="C12554" s="14"/>
    </row>
    <row r="12555" spans="3:3">
      <c r="C12555" s="14"/>
    </row>
    <row r="12556" spans="3:3">
      <c r="C12556" s="14"/>
    </row>
    <row r="12557" spans="3:3">
      <c r="C12557" s="14"/>
    </row>
    <row r="12558" spans="3:3">
      <c r="C12558" s="14"/>
    </row>
    <row r="12559" spans="3:3">
      <c r="C12559" s="14"/>
    </row>
    <row r="12560" spans="3:3">
      <c r="C12560" s="14"/>
    </row>
    <row r="12561" spans="3:3">
      <c r="C12561" s="14"/>
    </row>
    <row r="12562" spans="3:3">
      <c r="C12562" s="14"/>
    </row>
    <row r="12563" spans="3:3">
      <c r="C12563" s="14"/>
    </row>
    <row r="12564" spans="3:3">
      <c r="C12564" s="14"/>
    </row>
    <row r="12565" spans="3:3">
      <c r="C12565" s="14"/>
    </row>
    <row r="12566" spans="3:3">
      <c r="C12566" s="14"/>
    </row>
    <row r="12567" spans="3:3">
      <c r="C12567" s="14"/>
    </row>
    <row r="12568" spans="3:3">
      <c r="C12568" s="14"/>
    </row>
    <row r="12569" spans="3:3">
      <c r="C12569" s="14"/>
    </row>
    <row r="12570" spans="3:3">
      <c r="C12570" s="14"/>
    </row>
    <row r="12571" spans="3:3">
      <c r="C12571" s="14"/>
    </row>
    <row r="12572" spans="3:3">
      <c r="C12572" s="14"/>
    </row>
    <row r="12573" spans="3:3">
      <c r="C12573" s="14"/>
    </row>
    <row r="12574" spans="3:3">
      <c r="C12574" s="14"/>
    </row>
    <row r="12575" spans="3:3">
      <c r="C12575" s="14"/>
    </row>
    <row r="12576" spans="3:3">
      <c r="C12576" s="14"/>
    </row>
    <row r="12577" spans="3:3">
      <c r="C12577" s="14"/>
    </row>
    <row r="12578" spans="3:3">
      <c r="C12578" s="14"/>
    </row>
    <row r="12579" spans="3:3">
      <c r="C12579" s="14"/>
    </row>
    <row r="12580" spans="3:3">
      <c r="C12580" s="14"/>
    </row>
    <row r="12581" spans="3:3">
      <c r="C12581" s="14"/>
    </row>
    <row r="12582" spans="3:3">
      <c r="C12582" s="14"/>
    </row>
    <row r="12583" spans="3:3">
      <c r="C12583" s="14"/>
    </row>
    <row r="12584" spans="3:3">
      <c r="C12584" s="14"/>
    </row>
    <row r="12585" spans="3:3">
      <c r="C12585" s="14"/>
    </row>
    <row r="12586" spans="3:3">
      <c r="C12586" s="14"/>
    </row>
    <row r="12587" spans="3:3">
      <c r="C12587" s="14"/>
    </row>
    <row r="12588" spans="3:3">
      <c r="C12588" s="14"/>
    </row>
    <row r="12589" spans="3:3">
      <c r="C12589" s="14"/>
    </row>
    <row r="12590" spans="3:3">
      <c r="C12590" s="14"/>
    </row>
    <row r="12591" spans="3:3">
      <c r="C12591" s="14"/>
    </row>
    <row r="12592" spans="3:3">
      <c r="C12592" s="14"/>
    </row>
    <row r="12593" spans="3:3">
      <c r="C12593" s="14"/>
    </row>
    <row r="12594" spans="3:3">
      <c r="C12594" s="14"/>
    </row>
    <row r="12595" spans="3:3">
      <c r="C12595" s="14"/>
    </row>
    <row r="12596" spans="3:3">
      <c r="C12596" s="14"/>
    </row>
    <row r="12597" spans="3:3">
      <c r="C12597" s="14"/>
    </row>
    <row r="12598" spans="3:3">
      <c r="C12598" s="14"/>
    </row>
    <row r="12599" spans="3:3">
      <c r="C12599" s="14"/>
    </row>
    <row r="12600" spans="3:3">
      <c r="C12600" s="14"/>
    </row>
    <row r="12601" spans="3:3">
      <c r="C12601" s="14"/>
    </row>
    <row r="12602" spans="3:3">
      <c r="C12602" s="14"/>
    </row>
    <row r="12603" spans="3:3">
      <c r="C12603" s="14"/>
    </row>
    <row r="12604" spans="3:3">
      <c r="C12604" s="14"/>
    </row>
    <row r="12605" spans="3:3">
      <c r="C12605" s="14"/>
    </row>
    <row r="12606" spans="3:3">
      <c r="C12606" s="14"/>
    </row>
    <row r="12607" spans="3:3">
      <c r="C12607" s="14"/>
    </row>
    <row r="12608" spans="3:3">
      <c r="C12608" s="14"/>
    </row>
    <row r="12609" spans="3:3">
      <c r="C12609" s="14"/>
    </row>
    <row r="12610" spans="3:3">
      <c r="C12610" s="14"/>
    </row>
    <row r="12611" spans="3:3">
      <c r="C12611" s="14"/>
    </row>
    <row r="12612" spans="3:3">
      <c r="C12612" s="14"/>
    </row>
    <row r="12613" spans="3:3">
      <c r="C12613" s="14"/>
    </row>
    <row r="12614" spans="3:3">
      <c r="C12614" s="14"/>
    </row>
    <row r="12615" spans="3:3">
      <c r="C12615" s="14"/>
    </row>
    <row r="12616" spans="3:3">
      <c r="C12616" s="14"/>
    </row>
    <row r="12617" spans="3:3">
      <c r="C12617" s="14"/>
    </row>
    <row r="12618" spans="3:3">
      <c r="C12618" s="14"/>
    </row>
    <row r="12619" spans="3:3">
      <c r="C12619" s="14"/>
    </row>
    <row r="12620" spans="3:3">
      <c r="C12620" s="14"/>
    </row>
    <row r="12621" spans="3:3">
      <c r="C12621" s="14"/>
    </row>
    <row r="12622" spans="3:3">
      <c r="C12622" s="14"/>
    </row>
    <row r="12623" spans="3:3">
      <c r="C12623" s="14"/>
    </row>
    <row r="12624" spans="3:3">
      <c r="C12624" s="14"/>
    </row>
    <row r="12625" spans="3:3">
      <c r="C12625" s="14"/>
    </row>
    <row r="12626" spans="3:3">
      <c r="C12626" s="14"/>
    </row>
    <row r="12627" spans="3:3">
      <c r="C12627" s="14"/>
    </row>
    <row r="12628" spans="3:3">
      <c r="C12628" s="14"/>
    </row>
    <row r="12629" spans="3:3">
      <c r="C12629" s="14"/>
    </row>
    <row r="12630" spans="3:3">
      <c r="C12630" s="14"/>
    </row>
    <row r="12631" spans="3:3">
      <c r="C12631" s="14"/>
    </row>
    <row r="12632" spans="3:3">
      <c r="C12632" s="14"/>
    </row>
    <row r="12633" spans="3:3">
      <c r="C12633" s="14"/>
    </row>
    <row r="12634" spans="3:3">
      <c r="C12634" s="14"/>
    </row>
    <row r="12635" spans="3:3">
      <c r="C12635" s="14"/>
    </row>
    <row r="12636" spans="3:3">
      <c r="C12636" s="14"/>
    </row>
    <row r="12637" spans="3:3">
      <c r="C12637" s="14"/>
    </row>
    <row r="12638" spans="3:3">
      <c r="C12638" s="14"/>
    </row>
    <row r="12639" spans="3:3">
      <c r="C12639" s="14"/>
    </row>
    <row r="12640" spans="3:3">
      <c r="C12640" s="14"/>
    </row>
    <row r="12641" spans="3:3">
      <c r="C12641" s="14"/>
    </row>
    <row r="12642" spans="3:3">
      <c r="C12642" s="14"/>
    </row>
    <row r="12643" spans="3:3">
      <c r="C12643" s="14"/>
    </row>
    <row r="12644" spans="3:3">
      <c r="C12644" s="14"/>
    </row>
    <row r="12645" spans="3:3">
      <c r="C12645" s="14"/>
    </row>
    <row r="12646" spans="3:3">
      <c r="C12646" s="14"/>
    </row>
    <row r="12647" spans="3:3">
      <c r="C12647" s="14"/>
    </row>
    <row r="12648" spans="3:3">
      <c r="C12648" s="14"/>
    </row>
    <row r="12649" spans="3:3">
      <c r="C12649" s="14"/>
    </row>
    <row r="12650" spans="3:3">
      <c r="C12650" s="14"/>
    </row>
    <row r="12651" spans="3:3">
      <c r="C12651" s="14"/>
    </row>
    <row r="12652" spans="3:3">
      <c r="C12652" s="14"/>
    </row>
    <row r="12653" spans="3:3">
      <c r="C12653" s="14"/>
    </row>
    <row r="12654" spans="3:3">
      <c r="C12654" s="14"/>
    </row>
    <row r="12655" spans="3:3">
      <c r="C12655" s="14"/>
    </row>
    <row r="12656" spans="3:3">
      <c r="C12656" s="14"/>
    </row>
    <row r="12657" spans="3:3">
      <c r="C12657" s="14"/>
    </row>
    <row r="12658" spans="3:3">
      <c r="C12658" s="14"/>
    </row>
    <row r="12659" spans="3:3">
      <c r="C12659" s="14"/>
    </row>
    <row r="12660" spans="3:3">
      <c r="C12660" s="14"/>
    </row>
    <row r="12661" spans="3:3">
      <c r="C12661" s="14"/>
    </row>
    <row r="12662" spans="3:3">
      <c r="C12662" s="14"/>
    </row>
    <row r="12663" spans="3:3">
      <c r="C12663" s="14"/>
    </row>
    <row r="12664" spans="3:3">
      <c r="C12664" s="14"/>
    </row>
    <row r="12665" spans="3:3">
      <c r="C12665" s="14"/>
    </row>
    <row r="12666" spans="3:3">
      <c r="C12666" s="14"/>
    </row>
    <row r="12667" spans="3:3">
      <c r="C12667" s="14"/>
    </row>
    <row r="12668" spans="3:3">
      <c r="C12668" s="14"/>
    </row>
    <row r="12669" spans="3:3">
      <c r="C12669" s="14"/>
    </row>
    <row r="12670" spans="3:3">
      <c r="C12670" s="14"/>
    </row>
    <row r="12671" spans="3:3">
      <c r="C12671" s="14"/>
    </row>
    <row r="12672" spans="3:3">
      <c r="C12672" s="14"/>
    </row>
    <row r="12673" spans="3:3">
      <c r="C12673" s="14"/>
    </row>
    <row r="12674" spans="3:3">
      <c r="C12674" s="14"/>
    </row>
    <row r="12675" spans="3:3">
      <c r="C12675" s="14"/>
    </row>
    <row r="12676" spans="3:3">
      <c r="C12676" s="14"/>
    </row>
    <row r="12677" spans="3:3">
      <c r="C12677" s="14"/>
    </row>
    <row r="12678" spans="3:3">
      <c r="C12678" s="14"/>
    </row>
    <row r="12679" spans="3:3">
      <c r="C12679" s="14"/>
    </row>
    <row r="12680" spans="3:3">
      <c r="C12680" s="14"/>
    </row>
    <row r="12681" spans="3:3">
      <c r="C12681" s="14"/>
    </row>
    <row r="12682" spans="3:3">
      <c r="C12682" s="14"/>
    </row>
    <row r="12683" spans="3:3">
      <c r="C12683" s="14"/>
    </row>
    <row r="12684" spans="3:3">
      <c r="C12684" s="14"/>
    </row>
    <row r="12685" spans="3:3">
      <c r="C12685" s="14"/>
    </row>
    <row r="12686" spans="3:3">
      <c r="C12686" s="14"/>
    </row>
    <row r="12687" spans="3:3">
      <c r="C12687" s="14"/>
    </row>
    <row r="12688" spans="3:3">
      <c r="C12688" s="14"/>
    </row>
    <row r="12689" spans="3:3">
      <c r="C12689" s="14"/>
    </row>
    <row r="12690" spans="3:3">
      <c r="C12690" s="14"/>
    </row>
    <row r="12691" spans="3:3">
      <c r="C12691" s="14"/>
    </row>
    <row r="12692" spans="3:3">
      <c r="C12692" s="14"/>
    </row>
    <row r="12693" spans="3:3">
      <c r="C12693" s="14"/>
    </row>
    <row r="12694" spans="3:3">
      <c r="C12694" s="14"/>
    </row>
    <row r="12695" spans="3:3">
      <c r="C12695" s="14"/>
    </row>
    <row r="12696" spans="3:3">
      <c r="C12696" s="14"/>
    </row>
    <row r="12697" spans="3:3">
      <c r="C12697" s="14"/>
    </row>
    <row r="12698" spans="3:3">
      <c r="C12698" s="14"/>
    </row>
    <row r="12699" spans="3:3">
      <c r="C12699" s="14"/>
    </row>
    <row r="12700" spans="3:3">
      <c r="C12700" s="14"/>
    </row>
    <row r="12701" spans="3:3">
      <c r="C12701" s="14"/>
    </row>
    <row r="12702" spans="3:3">
      <c r="C12702" s="14"/>
    </row>
    <row r="12703" spans="3:3">
      <c r="C12703" s="14"/>
    </row>
    <row r="12704" spans="3:3">
      <c r="C12704" s="14"/>
    </row>
    <row r="12705" spans="3:3">
      <c r="C12705" s="14"/>
    </row>
    <row r="12706" spans="3:3">
      <c r="C12706" s="14"/>
    </row>
    <row r="12707" spans="3:3">
      <c r="C12707" s="14"/>
    </row>
    <row r="12708" spans="3:3">
      <c r="C12708" s="14"/>
    </row>
    <row r="12709" spans="3:3">
      <c r="C12709" s="14"/>
    </row>
    <row r="12710" spans="3:3">
      <c r="C12710" s="14"/>
    </row>
    <row r="12711" spans="3:3">
      <c r="C12711" s="14"/>
    </row>
    <row r="12712" spans="3:3">
      <c r="C12712" s="14"/>
    </row>
    <row r="12713" spans="3:3">
      <c r="C12713" s="14"/>
    </row>
    <row r="12714" spans="3:3">
      <c r="C12714" s="14"/>
    </row>
    <row r="12715" spans="3:3">
      <c r="C12715" s="14"/>
    </row>
    <row r="12716" spans="3:3">
      <c r="C12716" s="14"/>
    </row>
    <row r="12717" spans="3:3">
      <c r="C12717" s="14"/>
    </row>
    <row r="12718" spans="3:3">
      <c r="C12718" s="14"/>
    </row>
    <row r="12719" spans="3:3">
      <c r="C12719" s="14"/>
    </row>
    <row r="12720" spans="3:3">
      <c r="C12720" s="14"/>
    </row>
    <row r="12721" spans="3:3">
      <c r="C12721" s="14"/>
    </row>
    <row r="12722" spans="3:3">
      <c r="C12722" s="14"/>
    </row>
    <row r="12723" spans="3:3">
      <c r="C12723" s="14"/>
    </row>
    <row r="12724" spans="3:3">
      <c r="C12724" s="14"/>
    </row>
    <row r="12725" spans="3:3">
      <c r="C12725" s="14"/>
    </row>
    <row r="12726" spans="3:3">
      <c r="C12726" s="14"/>
    </row>
    <row r="12727" spans="3:3">
      <c r="C12727" s="14"/>
    </row>
    <row r="12728" spans="3:3">
      <c r="C12728" s="14"/>
    </row>
    <row r="12729" spans="3:3">
      <c r="C12729" s="14"/>
    </row>
    <row r="12730" spans="3:3">
      <c r="C12730" s="14"/>
    </row>
    <row r="12731" spans="3:3">
      <c r="C12731" s="14"/>
    </row>
    <row r="12732" spans="3:3">
      <c r="C12732" s="14"/>
    </row>
    <row r="12733" spans="3:3">
      <c r="C12733" s="14"/>
    </row>
    <row r="12734" spans="3:3">
      <c r="C12734" s="14"/>
    </row>
    <row r="12735" spans="3:3">
      <c r="C12735" s="14"/>
    </row>
    <row r="12736" spans="3:3">
      <c r="C12736" s="14"/>
    </row>
    <row r="12737" spans="3:3">
      <c r="C12737" s="14"/>
    </row>
    <row r="12738" spans="3:3">
      <c r="C12738" s="14"/>
    </row>
    <row r="12739" spans="3:3">
      <c r="C12739" s="14"/>
    </row>
    <row r="12740" spans="3:3">
      <c r="C12740" s="14"/>
    </row>
    <row r="12741" spans="3:3">
      <c r="C12741" s="14"/>
    </row>
    <row r="12742" spans="3:3">
      <c r="C12742" s="14"/>
    </row>
    <row r="12743" spans="3:3">
      <c r="C12743" s="14"/>
    </row>
    <row r="12744" spans="3:3">
      <c r="C12744" s="14"/>
    </row>
    <row r="12745" spans="3:3">
      <c r="C12745" s="14"/>
    </row>
    <row r="12746" spans="3:3">
      <c r="C12746" s="14"/>
    </row>
    <row r="12747" spans="3:3">
      <c r="C12747" s="14"/>
    </row>
    <row r="12748" spans="3:3">
      <c r="C12748" s="14"/>
    </row>
    <row r="12749" spans="3:3">
      <c r="C12749" s="14"/>
    </row>
    <row r="12750" spans="3:3">
      <c r="C12750" s="14"/>
    </row>
    <row r="12751" spans="3:3">
      <c r="C12751" s="14"/>
    </row>
    <row r="12752" spans="3:3">
      <c r="C12752" s="14"/>
    </row>
    <row r="12753" spans="3:3">
      <c r="C12753" s="14"/>
    </row>
    <row r="12754" spans="3:3">
      <c r="C12754" s="14"/>
    </row>
    <row r="12755" spans="3:3">
      <c r="C12755" s="14"/>
    </row>
    <row r="12756" spans="3:3">
      <c r="C12756" s="14"/>
    </row>
    <row r="12757" spans="3:3">
      <c r="C12757" s="14"/>
    </row>
    <row r="12758" spans="3:3">
      <c r="C12758" s="14"/>
    </row>
    <row r="12759" spans="3:3">
      <c r="C12759" s="14"/>
    </row>
    <row r="12760" spans="3:3">
      <c r="C12760" s="14"/>
    </row>
    <row r="12761" spans="3:3">
      <c r="C12761" s="14"/>
    </row>
    <row r="12762" spans="3:3">
      <c r="C12762" s="14"/>
    </row>
    <row r="12763" spans="3:3">
      <c r="C12763" s="14"/>
    </row>
    <row r="12764" spans="3:3">
      <c r="C12764" s="14"/>
    </row>
    <row r="12765" spans="3:3">
      <c r="C12765" s="14"/>
    </row>
    <row r="12766" spans="3:3">
      <c r="C12766" s="14"/>
    </row>
    <row r="12767" spans="3:3">
      <c r="C12767" s="14"/>
    </row>
    <row r="12768" spans="3:3">
      <c r="C12768" s="14"/>
    </row>
    <row r="12769" spans="3:3">
      <c r="C12769" s="14"/>
    </row>
    <row r="12770" spans="3:3">
      <c r="C12770" s="14"/>
    </row>
    <row r="12771" spans="3:3">
      <c r="C12771" s="14"/>
    </row>
    <row r="12772" spans="3:3">
      <c r="C12772" s="14"/>
    </row>
    <row r="12773" spans="3:3">
      <c r="C12773" s="14"/>
    </row>
    <row r="12774" spans="3:3">
      <c r="C12774" s="14"/>
    </row>
    <row r="12775" spans="3:3">
      <c r="C12775" s="14"/>
    </row>
    <row r="12776" spans="3:3">
      <c r="C12776" s="14"/>
    </row>
    <row r="12777" spans="3:3">
      <c r="C12777" s="14"/>
    </row>
    <row r="12778" spans="3:3">
      <c r="C12778" s="14"/>
    </row>
    <row r="12779" spans="3:3">
      <c r="C12779" s="14"/>
    </row>
    <row r="12780" spans="3:3">
      <c r="C12780" s="14"/>
    </row>
    <row r="12781" spans="3:3">
      <c r="C12781" s="14"/>
    </row>
    <row r="12782" spans="3:3">
      <c r="C12782" s="14"/>
    </row>
    <row r="12783" spans="3:3">
      <c r="C12783" s="14"/>
    </row>
    <row r="12784" spans="3:3">
      <c r="C12784" s="14"/>
    </row>
    <row r="12785" spans="3:3">
      <c r="C12785" s="14"/>
    </row>
    <row r="12786" spans="3:3">
      <c r="C12786" s="14"/>
    </row>
    <row r="12787" spans="3:3">
      <c r="C12787" s="14"/>
    </row>
    <row r="12788" spans="3:3">
      <c r="C12788" s="14"/>
    </row>
    <row r="12789" spans="3:3">
      <c r="C12789" s="14"/>
    </row>
    <row r="12790" spans="3:3">
      <c r="C12790" s="14"/>
    </row>
    <row r="12791" spans="3:3">
      <c r="C12791" s="14"/>
    </row>
    <row r="12792" spans="3:3">
      <c r="C12792" s="14"/>
    </row>
    <row r="12793" spans="3:3">
      <c r="C12793" s="14"/>
    </row>
    <row r="12794" spans="3:3">
      <c r="C12794" s="14"/>
    </row>
    <row r="12795" spans="3:3">
      <c r="C12795" s="14"/>
    </row>
    <row r="12796" spans="3:3">
      <c r="C12796" s="14"/>
    </row>
    <row r="12797" spans="3:3">
      <c r="C12797" s="14"/>
    </row>
    <row r="12798" spans="3:3">
      <c r="C12798" s="14"/>
    </row>
    <row r="12799" spans="3:3">
      <c r="C12799" s="14"/>
    </row>
    <row r="12800" spans="3:3">
      <c r="C12800" s="14"/>
    </row>
    <row r="12801" spans="3:3">
      <c r="C12801" s="14"/>
    </row>
    <row r="12802" spans="3:3">
      <c r="C12802" s="14"/>
    </row>
    <row r="12803" spans="3:3">
      <c r="C12803" s="14"/>
    </row>
    <row r="12804" spans="3:3">
      <c r="C12804" s="14"/>
    </row>
    <row r="12805" spans="3:3">
      <c r="C12805" s="14"/>
    </row>
    <row r="12806" spans="3:3">
      <c r="C12806" s="14"/>
    </row>
    <row r="12807" spans="3:3">
      <c r="C12807" s="14"/>
    </row>
    <row r="12808" spans="3:3">
      <c r="C12808" s="14"/>
    </row>
    <row r="12809" spans="3:3">
      <c r="C12809" s="14"/>
    </row>
    <row r="12810" spans="3:3">
      <c r="C12810" s="14"/>
    </row>
    <row r="12811" spans="3:3">
      <c r="C12811" s="14"/>
    </row>
    <row r="12812" spans="3:3">
      <c r="C12812" s="14"/>
    </row>
    <row r="12813" spans="3:3">
      <c r="C12813" s="14"/>
    </row>
    <row r="12814" spans="3:3">
      <c r="C12814" s="14"/>
    </row>
    <row r="12815" spans="3:3">
      <c r="C12815" s="14"/>
    </row>
    <row r="12816" spans="3:3">
      <c r="C12816" s="14"/>
    </row>
    <row r="12817" spans="3:3">
      <c r="C12817" s="14"/>
    </row>
    <row r="12818" spans="3:3">
      <c r="C12818" s="14"/>
    </row>
    <row r="12819" spans="3:3">
      <c r="C12819" s="14"/>
    </row>
    <row r="12820" spans="3:3">
      <c r="C12820" s="14"/>
    </row>
    <row r="12821" spans="3:3">
      <c r="C12821" s="14"/>
    </row>
    <row r="12822" spans="3:3">
      <c r="C12822" s="14"/>
    </row>
    <row r="12823" spans="3:3">
      <c r="C12823" s="14"/>
    </row>
    <row r="12824" spans="3:3">
      <c r="C12824" s="14"/>
    </row>
    <row r="12825" spans="3:3">
      <c r="C12825" s="14"/>
    </row>
    <row r="12826" spans="3:3">
      <c r="C12826" s="14"/>
    </row>
    <row r="12827" spans="3:3">
      <c r="C12827" s="14"/>
    </row>
    <row r="12828" spans="3:3">
      <c r="C12828" s="14"/>
    </row>
    <row r="12829" spans="3:3">
      <c r="C12829" s="14"/>
    </row>
    <row r="12830" spans="3:3">
      <c r="C12830" s="14"/>
    </row>
    <row r="12831" spans="3:3">
      <c r="C12831" s="14"/>
    </row>
    <row r="12832" spans="3:3">
      <c r="C12832" s="14"/>
    </row>
    <row r="12833" spans="3:3">
      <c r="C12833" s="14"/>
    </row>
    <row r="12834" spans="3:3">
      <c r="C12834" s="14"/>
    </row>
    <row r="12835" spans="3:3">
      <c r="C12835" s="14"/>
    </row>
    <row r="12836" spans="3:3">
      <c r="C12836" s="14"/>
    </row>
    <row r="12837" spans="3:3">
      <c r="C12837" s="14"/>
    </row>
    <row r="12838" spans="3:3">
      <c r="C12838" s="14"/>
    </row>
    <row r="12839" spans="3:3">
      <c r="C12839" s="14"/>
    </row>
    <row r="12840" spans="3:3">
      <c r="C12840" s="14"/>
    </row>
    <row r="12841" spans="3:3">
      <c r="C12841" s="14"/>
    </row>
    <row r="12842" spans="3:3">
      <c r="C12842" s="14"/>
    </row>
    <row r="12843" spans="3:3">
      <c r="C12843" s="14"/>
    </row>
    <row r="12844" spans="3:3">
      <c r="C12844" s="14"/>
    </row>
    <row r="12845" spans="3:3">
      <c r="C12845" s="14"/>
    </row>
    <row r="12846" spans="3:3">
      <c r="C12846" s="14"/>
    </row>
    <row r="12847" spans="3:3">
      <c r="C12847" s="14"/>
    </row>
    <row r="12848" spans="3:3">
      <c r="C12848" s="14"/>
    </row>
    <row r="12849" spans="3:3">
      <c r="C12849" s="14"/>
    </row>
    <row r="12850" spans="3:3">
      <c r="C12850" s="14"/>
    </row>
    <row r="12851" spans="3:3">
      <c r="C12851" s="14"/>
    </row>
    <row r="12852" spans="3:3">
      <c r="C12852" s="14"/>
    </row>
    <row r="12853" spans="3:3">
      <c r="C12853" s="14"/>
    </row>
    <row r="12854" spans="3:3">
      <c r="C12854" s="14"/>
    </row>
    <row r="12855" spans="3:3">
      <c r="C12855" s="14"/>
    </row>
    <row r="12856" spans="3:3">
      <c r="C12856" s="14"/>
    </row>
    <row r="12857" spans="3:3">
      <c r="C12857" s="14"/>
    </row>
    <row r="12858" spans="3:3">
      <c r="C12858" s="14"/>
    </row>
    <row r="12859" spans="3:3">
      <c r="C12859" s="14"/>
    </row>
    <row r="12860" spans="3:3">
      <c r="C12860" s="14"/>
    </row>
    <row r="12861" spans="3:3">
      <c r="C12861" s="14"/>
    </row>
    <row r="12862" spans="3:3">
      <c r="C12862" s="14"/>
    </row>
    <row r="12863" spans="3:3">
      <c r="C12863" s="14"/>
    </row>
    <row r="12864" spans="3:3">
      <c r="C12864" s="14"/>
    </row>
    <row r="12865" spans="3:3">
      <c r="C12865" s="14"/>
    </row>
    <row r="12866" spans="3:3">
      <c r="C12866" s="14"/>
    </row>
    <row r="12867" spans="3:3">
      <c r="C12867" s="14"/>
    </row>
    <row r="12868" spans="3:3">
      <c r="C12868" s="14"/>
    </row>
    <row r="12869" spans="3:3">
      <c r="C12869" s="14"/>
    </row>
    <row r="12870" spans="3:3">
      <c r="C12870" s="14"/>
    </row>
    <row r="12871" spans="3:3">
      <c r="C12871" s="14"/>
    </row>
    <row r="12872" spans="3:3">
      <c r="C12872" s="14"/>
    </row>
    <row r="12873" spans="3:3">
      <c r="C12873" s="14"/>
    </row>
    <row r="12874" spans="3:3">
      <c r="C12874" s="14"/>
    </row>
    <row r="12875" spans="3:3">
      <c r="C12875" s="14"/>
    </row>
    <row r="12876" spans="3:3">
      <c r="C12876" s="14"/>
    </row>
    <row r="12877" spans="3:3">
      <c r="C12877" s="14"/>
    </row>
    <row r="12878" spans="3:3">
      <c r="C12878" s="14"/>
    </row>
    <row r="12879" spans="3:3">
      <c r="C12879" s="14"/>
    </row>
    <row r="12880" spans="3:3">
      <c r="C12880" s="14"/>
    </row>
    <row r="12881" spans="3:3">
      <c r="C12881" s="14"/>
    </row>
    <row r="12882" spans="3:3">
      <c r="C12882" s="14"/>
    </row>
    <row r="12883" spans="3:3">
      <c r="C12883" s="14"/>
    </row>
    <row r="12884" spans="3:3">
      <c r="C12884" s="14"/>
    </row>
    <row r="12885" spans="3:3">
      <c r="C12885" s="14"/>
    </row>
    <row r="12886" spans="3:3">
      <c r="C12886" s="14"/>
    </row>
    <row r="12887" spans="3:3">
      <c r="C12887" s="14"/>
    </row>
    <row r="12888" spans="3:3">
      <c r="C12888" s="14"/>
    </row>
    <row r="12889" spans="3:3">
      <c r="C12889" s="14"/>
    </row>
    <row r="12890" spans="3:3">
      <c r="C12890" s="14"/>
    </row>
    <row r="12891" spans="3:3">
      <c r="C12891" s="14"/>
    </row>
    <row r="12892" spans="3:3">
      <c r="C12892" s="14"/>
    </row>
    <row r="12893" spans="3:3">
      <c r="C12893" s="14"/>
    </row>
    <row r="12894" spans="3:3">
      <c r="C12894" s="14"/>
    </row>
    <row r="12895" spans="3:3">
      <c r="C12895" s="14"/>
    </row>
    <row r="12896" spans="3:3">
      <c r="C12896" s="14"/>
    </row>
    <row r="12897" spans="3:3">
      <c r="C12897" s="14"/>
    </row>
    <row r="12898" spans="3:3">
      <c r="C12898" s="14"/>
    </row>
    <row r="12899" spans="3:3">
      <c r="C12899" s="14"/>
    </row>
    <row r="12900" spans="3:3">
      <c r="C12900" s="14"/>
    </row>
    <row r="12901" spans="3:3">
      <c r="C12901" s="14"/>
    </row>
    <row r="12902" spans="3:3">
      <c r="C12902" s="14"/>
    </row>
    <row r="12903" spans="3:3">
      <c r="C12903" s="14"/>
    </row>
    <row r="12904" spans="3:3">
      <c r="C12904" s="14"/>
    </row>
    <row r="12905" spans="3:3">
      <c r="C12905" s="14"/>
    </row>
    <row r="12906" spans="3:3">
      <c r="C12906" s="14"/>
    </row>
    <row r="12907" spans="3:3">
      <c r="C12907" s="14"/>
    </row>
    <row r="12908" spans="3:3">
      <c r="C12908" s="14"/>
    </row>
    <row r="12909" spans="3:3">
      <c r="C12909" s="14"/>
    </row>
    <row r="12910" spans="3:3">
      <c r="C12910" s="14"/>
    </row>
    <row r="12911" spans="3:3">
      <c r="C12911" s="14"/>
    </row>
    <row r="12912" spans="3:3">
      <c r="C12912" s="14"/>
    </row>
    <row r="12913" spans="3:3">
      <c r="C12913" s="14"/>
    </row>
    <row r="12914" spans="3:3">
      <c r="C12914" s="14"/>
    </row>
    <row r="12915" spans="3:3">
      <c r="C12915" s="14"/>
    </row>
    <row r="12916" spans="3:3">
      <c r="C12916" s="14"/>
    </row>
    <row r="12917" spans="3:3">
      <c r="C12917" s="14"/>
    </row>
    <row r="12918" spans="3:3">
      <c r="C12918" s="14"/>
    </row>
    <row r="12919" spans="3:3">
      <c r="C12919" s="14"/>
    </row>
    <row r="12920" spans="3:3">
      <c r="C12920" s="14"/>
    </row>
    <row r="12921" spans="3:3">
      <c r="C12921" s="14"/>
    </row>
    <row r="12922" spans="3:3">
      <c r="C12922" s="14"/>
    </row>
    <row r="12923" spans="3:3">
      <c r="C12923" s="14"/>
    </row>
    <row r="12924" spans="3:3">
      <c r="C12924" s="14"/>
    </row>
    <row r="12925" spans="3:3">
      <c r="C12925" s="14"/>
    </row>
    <row r="12926" spans="3:3">
      <c r="C12926" s="14"/>
    </row>
    <row r="12927" spans="3:3">
      <c r="C12927" s="14"/>
    </row>
    <row r="12928" spans="3:3">
      <c r="C12928" s="14"/>
    </row>
    <row r="12929" spans="3:3">
      <c r="C12929" s="14"/>
    </row>
    <row r="12930" spans="3:3">
      <c r="C12930" s="14"/>
    </row>
    <row r="12931" spans="3:3">
      <c r="C12931" s="14"/>
    </row>
    <row r="12932" spans="3:3">
      <c r="C12932" s="14"/>
    </row>
    <row r="12933" spans="3:3">
      <c r="C12933" s="14"/>
    </row>
    <row r="12934" spans="3:3">
      <c r="C12934" s="14"/>
    </row>
    <row r="12935" spans="3:3">
      <c r="C12935" s="14"/>
    </row>
    <row r="12936" spans="3:3">
      <c r="C12936" s="14"/>
    </row>
    <row r="12937" spans="3:3">
      <c r="C12937" s="14"/>
    </row>
    <row r="12938" spans="3:3">
      <c r="C12938" s="14"/>
    </row>
    <row r="12939" spans="3:3">
      <c r="C12939" s="14"/>
    </row>
    <row r="12940" spans="3:3">
      <c r="C12940" s="14"/>
    </row>
    <row r="12941" spans="3:3">
      <c r="C12941" s="14"/>
    </row>
    <row r="12942" spans="3:3">
      <c r="C12942" s="14"/>
    </row>
    <row r="12943" spans="3:3">
      <c r="C12943" s="14"/>
    </row>
    <row r="12944" spans="3:3">
      <c r="C12944" s="14"/>
    </row>
    <row r="12945" spans="3:3">
      <c r="C12945" s="14"/>
    </row>
    <row r="12946" spans="3:3">
      <c r="C12946" s="14"/>
    </row>
    <row r="12947" spans="3:3">
      <c r="C12947" s="14"/>
    </row>
    <row r="12948" spans="3:3">
      <c r="C12948" s="14"/>
    </row>
    <row r="12949" spans="3:3">
      <c r="C12949" s="14"/>
    </row>
    <row r="12950" spans="3:3">
      <c r="C12950" s="14"/>
    </row>
    <row r="12951" spans="3:3">
      <c r="C12951" s="14"/>
    </row>
    <row r="12952" spans="3:3">
      <c r="C12952" s="14"/>
    </row>
    <row r="12953" spans="3:3">
      <c r="C12953" s="14"/>
    </row>
    <row r="12954" spans="3:3">
      <c r="C12954" s="14"/>
    </row>
    <row r="12955" spans="3:3">
      <c r="C12955" s="14"/>
    </row>
    <row r="12956" spans="3:3">
      <c r="C12956" s="14"/>
    </row>
    <row r="12957" spans="3:3">
      <c r="C12957" s="14"/>
    </row>
    <row r="12958" spans="3:3">
      <c r="C12958" s="14"/>
    </row>
    <row r="12959" spans="3:3">
      <c r="C12959" s="14"/>
    </row>
    <row r="12960" spans="3:3">
      <c r="C12960" s="14"/>
    </row>
    <row r="12961" spans="3:3">
      <c r="C12961" s="14"/>
    </row>
    <row r="12962" spans="3:3">
      <c r="C12962" s="14"/>
    </row>
    <row r="12963" spans="3:3">
      <c r="C12963" s="14"/>
    </row>
    <row r="12964" spans="3:3">
      <c r="C12964" s="14"/>
    </row>
    <row r="12965" spans="3:3">
      <c r="C12965" s="14"/>
    </row>
    <row r="12966" spans="3:3">
      <c r="C12966" s="14"/>
    </row>
    <row r="12967" spans="3:3">
      <c r="C12967" s="14"/>
    </row>
    <row r="12968" spans="3:3">
      <c r="C12968" s="14"/>
    </row>
    <row r="12969" spans="3:3">
      <c r="C12969" s="14"/>
    </row>
    <row r="12970" spans="3:3">
      <c r="C12970" s="14"/>
    </row>
    <row r="12971" spans="3:3">
      <c r="C12971" s="14"/>
    </row>
    <row r="12972" spans="3:3">
      <c r="C12972" s="14"/>
    </row>
    <row r="12973" spans="3:3">
      <c r="C12973" s="14"/>
    </row>
    <row r="12974" spans="3:3">
      <c r="C12974" s="14"/>
    </row>
    <row r="12975" spans="3:3">
      <c r="C12975" s="14"/>
    </row>
    <row r="12976" spans="3:3">
      <c r="C12976" s="14"/>
    </row>
    <row r="12977" spans="3:3">
      <c r="C12977" s="14"/>
    </row>
    <row r="12978" spans="3:3">
      <c r="C12978" s="14"/>
    </row>
    <row r="12979" spans="3:3">
      <c r="C12979" s="14"/>
    </row>
    <row r="12980" spans="3:3">
      <c r="C12980" s="14"/>
    </row>
    <row r="12981" spans="3:3">
      <c r="C12981" s="14"/>
    </row>
    <row r="12982" spans="3:3">
      <c r="C12982" s="14"/>
    </row>
    <row r="12983" spans="3:3">
      <c r="C12983" s="14"/>
    </row>
    <row r="12984" spans="3:3">
      <c r="C12984" s="14"/>
    </row>
    <row r="12985" spans="3:3">
      <c r="C12985" s="14"/>
    </row>
    <row r="12986" spans="3:3">
      <c r="C12986" s="14"/>
    </row>
    <row r="12987" spans="3:3">
      <c r="C12987" s="14"/>
    </row>
    <row r="12988" spans="3:3">
      <c r="C12988" s="14"/>
    </row>
    <row r="12989" spans="3:3">
      <c r="C12989" s="14"/>
    </row>
    <row r="12990" spans="3:3">
      <c r="C12990" s="14"/>
    </row>
    <row r="12991" spans="3:3">
      <c r="C12991" s="14"/>
    </row>
    <row r="12992" spans="3:3">
      <c r="C12992" s="14"/>
    </row>
    <row r="12993" spans="3:3">
      <c r="C12993" s="14"/>
    </row>
    <row r="12994" spans="3:3">
      <c r="C12994" s="14"/>
    </row>
    <row r="12995" spans="3:3">
      <c r="C12995" s="14"/>
    </row>
    <row r="12996" spans="3:3">
      <c r="C12996" s="14"/>
    </row>
    <row r="12997" spans="3:3">
      <c r="C12997" s="14"/>
    </row>
    <row r="12998" spans="3:3">
      <c r="C12998" s="14"/>
    </row>
    <row r="12999" spans="3:3">
      <c r="C12999" s="14"/>
    </row>
    <row r="13000" spans="3:3">
      <c r="C13000" s="14"/>
    </row>
    <row r="13001" spans="3:3">
      <c r="C13001" s="14"/>
    </row>
    <row r="13002" spans="3:3">
      <c r="C13002" s="14"/>
    </row>
    <row r="13003" spans="3:3">
      <c r="C13003" s="14"/>
    </row>
    <row r="13004" spans="3:3">
      <c r="C13004" s="14"/>
    </row>
    <row r="13005" spans="3:3">
      <c r="C13005" s="14"/>
    </row>
    <row r="13006" spans="3:3">
      <c r="C13006" s="14"/>
    </row>
    <row r="13007" spans="3:3">
      <c r="C13007" s="14"/>
    </row>
    <row r="13008" spans="3:3">
      <c r="C13008" s="14"/>
    </row>
    <row r="13009" spans="3:3">
      <c r="C13009" s="14"/>
    </row>
    <row r="13010" spans="3:3">
      <c r="C13010" s="14"/>
    </row>
    <row r="13011" spans="3:3">
      <c r="C13011" s="14"/>
    </row>
    <row r="13012" spans="3:3">
      <c r="C13012" s="14"/>
    </row>
    <row r="13013" spans="3:3">
      <c r="C13013" s="14"/>
    </row>
    <row r="13014" spans="3:3">
      <c r="C13014" s="14"/>
    </row>
    <row r="13015" spans="3:3">
      <c r="C13015" s="14"/>
    </row>
    <row r="13016" spans="3:3">
      <c r="C13016" s="14"/>
    </row>
    <row r="13017" spans="3:3">
      <c r="C13017" s="14"/>
    </row>
    <row r="13018" spans="3:3">
      <c r="C13018" s="14"/>
    </row>
    <row r="13019" spans="3:3">
      <c r="C13019" s="14"/>
    </row>
    <row r="13020" spans="3:3">
      <c r="C13020" s="14"/>
    </row>
    <row r="13021" spans="3:3">
      <c r="C13021" s="14"/>
    </row>
    <row r="13022" spans="3:3">
      <c r="C13022" s="14"/>
    </row>
    <row r="13023" spans="3:3">
      <c r="C13023" s="14"/>
    </row>
    <row r="13024" spans="3:3">
      <c r="C13024" s="14"/>
    </row>
    <row r="13025" spans="3:3">
      <c r="C13025" s="14"/>
    </row>
    <row r="13026" spans="3:3">
      <c r="C13026" s="14"/>
    </row>
    <row r="13027" spans="3:3">
      <c r="C13027" s="14"/>
    </row>
    <row r="13028" spans="3:3">
      <c r="C13028" s="14"/>
    </row>
    <row r="13029" spans="3:3">
      <c r="C13029" s="14"/>
    </row>
    <row r="13030" spans="3:3">
      <c r="C13030" s="14"/>
    </row>
    <row r="13031" spans="3:3">
      <c r="C13031" s="14"/>
    </row>
    <row r="13032" spans="3:3">
      <c r="C13032" s="14"/>
    </row>
    <row r="13033" spans="3:3">
      <c r="C13033" s="14"/>
    </row>
    <row r="13034" spans="3:3">
      <c r="C13034" s="14"/>
    </row>
    <row r="13035" spans="3:3">
      <c r="C13035" s="14"/>
    </row>
    <row r="13036" spans="3:3">
      <c r="C13036" s="14"/>
    </row>
    <row r="13037" spans="3:3">
      <c r="C13037" s="14"/>
    </row>
    <row r="13038" spans="3:3">
      <c r="C13038" s="14"/>
    </row>
    <row r="13039" spans="3:3">
      <c r="C13039" s="14"/>
    </row>
    <row r="13040" spans="3:3">
      <c r="C13040" s="14"/>
    </row>
    <row r="13041" spans="3:3">
      <c r="C13041" s="14"/>
    </row>
    <row r="13042" spans="3:3">
      <c r="C13042" s="14"/>
    </row>
    <row r="13043" spans="3:3">
      <c r="C13043" s="14"/>
    </row>
    <row r="13044" spans="3:3">
      <c r="C13044" s="14"/>
    </row>
    <row r="13045" spans="3:3">
      <c r="C13045" s="14"/>
    </row>
    <row r="13046" spans="3:3">
      <c r="C13046" s="14"/>
    </row>
    <row r="13047" spans="3:3">
      <c r="C13047" s="14"/>
    </row>
    <row r="13048" spans="3:3">
      <c r="C13048" s="14"/>
    </row>
    <row r="13049" spans="3:3">
      <c r="C13049" s="14"/>
    </row>
    <row r="13050" spans="3:3">
      <c r="C13050" s="14"/>
    </row>
    <row r="13051" spans="3:3">
      <c r="C13051" s="14"/>
    </row>
    <row r="13052" spans="3:3">
      <c r="C13052" s="14"/>
    </row>
    <row r="13053" spans="3:3">
      <c r="C13053" s="14"/>
    </row>
    <row r="13054" spans="3:3">
      <c r="C13054" s="14"/>
    </row>
    <row r="13055" spans="3:3">
      <c r="C13055" s="14"/>
    </row>
    <row r="13056" spans="3:3">
      <c r="C13056" s="14"/>
    </row>
    <row r="13057" spans="3:3">
      <c r="C13057" s="14"/>
    </row>
    <row r="13058" spans="3:3">
      <c r="C13058" s="14"/>
    </row>
    <row r="13059" spans="3:3">
      <c r="C13059" s="14"/>
    </row>
    <row r="13060" spans="3:3">
      <c r="C13060" s="14"/>
    </row>
    <row r="13061" spans="3:3">
      <c r="C13061" s="14"/>
    </row>
    <row r="13062" spans="3:3">
      <c r="C13062" s="14"/>
    </row>
    <row r="13063" spans="3:3">
      <c r="C13063" s="14"/>
    </row>
    <row r="13064" spans="3:3">
      <c r="C13064" s="14"/>
    </row>
    <row r="13065" spans="3:3">
      <c r="C13065" s="14"/>
    </row>
    <row r="13066" spans="3:3">
      <c r="C13066" s="14"/>
    </row>
    <row r="13067" spans="3:3">
      <c r="C13067" s="14"/>
    </row>
    <row r="13068" spans="3:3">
      <c r="C13068" s="14"/>
    </row>
    <row r="13069" spans="3:3">
      <c r="C13069" s="14"/>
    </row>
    <row r="13070" spans="3:3">
      <c r="C13070" s="14"/>
    </row>
    <row r="13071" spans="3:3">
      <c r="C13071" s="14"/>
    </row>
    <row r="13072" spans="3:3">
      <c r="C13072" s="14"/>
    </row>
    <row r="13073" spans="3:3">
      <c r="C13073" s="14"/>
    </row>
    <row r="13074" spans="3:3">
      <c r="C13074" s="14"/>
    </row>
    <row r="13075" spans="3:3">
      <c r="C13075" s="14"/>
    </row>
    <row r="13076" spans="3:3">
      <c r="C13076" s="14"/>
    </row>
    <row r="13077" spans="3:3">
      <c r="C13077" s="14"/>
    </row>
    <row r="13078" spans="3:3">
      <c r="C13078" s="14"/>
    </row>
    <row r="13079" spans="3:3">
      <c r="C13079" s="14"/>
    </row>
    <row r="13080" spans="3:3">
      <c r="C13080" s="14"/>
    </row>
    <row r="13081" spans="3:3">
      <c r="C13081" s="14"/>
    </row>
    <row r="13082" spans="3:3">
      <c r="C13082" s="14"/>
    </row>
    <row r="13083" spans="3:3">
      <c r="C13083" s="14"/>
    </row>
    <row r="13084" spans="3:3">
      <c r="C13084" s="14"/>
    </row>
    <row r="13085" spans="3:3">
      <c r="C13085" s="14"/>
    </row>
    <row r="13086" spans="3:3">
      <c r="C13086" s="14"/>
    </row>
    <row r="13087" spans="3:3">
      <c r="C13087" s="14"/>
    </row>
    <row r="13088" spans="3:3">
      <c r="C13088" s="14"/>
    </row>
    <row r="13089" spans="3:3">
      <c r="C13089" s="14"/>
    </row>
    <row r="13090" spans="3:3">
      <c r="C13090" s="14"/>
    </row>
    <row r="13091" spans="3:3">
      <c r="C13091" s="14"/>
    </row>
    <row r="13092" spans="3:3">
      <c r="C13092" s="14"/>
    </row>
    <row r="13093" spans="3:3">
      <c r="C13093" s="14"/>
    </row>
    <row r="13094" spans="3:3">
      <c r="C13094" s="14"/>
    </row>
    <row r="13095" spans="3:3">
      <c r="C13095" s="14"/>
    </row>
    <row r="13096" spans="3:3">
      <c r="C13096" s="14"/>
    </row>
    <row r="13097" spans="3:3">
      <c r="C13097" s="14"/>
    </row>
    <row r="13098" spans="3:3">
      <c r="C13098" s="14"/>
    </row>
    <row r="13099" spans="3:3">
      <c r="C13099" s="14"/>
    </row>
    <row r="13100" spans="3:3">
      <c r="C13100" s="14"/>
    </row>
    <row r="13101" spans="3:3">
      <c r="C13101" s="14"/>
    </row>
    <row r="13102" spans="3:3">
      <c r="C13102" s="14"/>
    </row>
    <row r="13103" spans="3:3">
      <c r="C13103" s="14"/>
    </row>
    <row r="13104" spans="3:3">
      <c r="C13104" s="14"/>
    </row>
    <row r="13105" spans="3:3">
      <c r="C13105" s="14"/>
    </row>
    <row r="13106" spans="3:3">
      <c r="C13106" s="14"/>
    </row>
    <row r="13107" spans="3:3">
      <c r="C13107" s="14"/>
    </row>
    <row r="13108" spans="3:3">
      <c r="C13108" s="14"/>
    </row>
    <row r="13109" spans="3:3">
      <c r="C13109" s="14"/>
    </row>
    <row r="13110" spans="3:3">
      <c r="C13110" s="14"/>
    </row>
    <row r="13111" spans="3:3">
      <c r="C13111" s="14"/>
    </row>
    <row r="13112" spans="3:3">
      <c r="C13112" s="14"/>
    </row>
    <row r="13113" spans="3:3">
      <c r="C13113" s="14"/>
    </row>
    <row r="13114" spans="3:3">
      <c r="C13114" s="14"/>
    </row>
    <row r="13115" spans="3:3">
      <c r="C13115" s="14"/>
    </row>
    <row r="13116" spans="3:3">
      <c r="C13116" s="14"/>
    </row>
    <row r="13117" spans="3:3">
      <c r="C13117" s="14"/>
    </row>
    <row r="13118" spans="3:3">
      <c r="C13118" s="14"/>
    </row>
    <row r="13119" spans="3:3">
      <c r="C13119" s="14"/>
    </row>
    <row r="13120" spans="3:3">
      <c r="C13120" s="14"/>
    </row>
    <row r="13121" spans="3:3">
      <c r="C13121" s="14"/>
    </row>
    <row r="13122" spans="3:3">
      <c r="C13122" s="14"/>
    </row>
    <row r="13123" spans="3:3">
      <c r="C13123" s="14"/>
    </row>
    <row r="13124" spans="3:3">
      <c r="C13124" s="14"/>
    </row>
    <row r="13125" spans="3:3">
      <c r="C13125" s="14"/>
    </row>
    <row r="13126" spans="3:3">
      <c r="C13126" s="14"/>
    </row>
    <row r="13127" spans="3:3">
      <c r="C13127" s="14"/>
    </row>
    <row r="13128" spans="3:3">
      <c r="C13128" s="14"/>
    </row>
    <row r="13129" spans="3:3">
      <c r="C13129" s="14"/>
    </row>
    <row r="13130" spans="3:3">
      <c r="C13130" s="14"/>
    </row>
    <row r="13131" spans="3:3">
      <c r="C13131" s="14"/>
    </row>
    <row r="13132" spans="3:3">
      <c r="C13132" s="14"/>
    </row>
    <row r="13133" spans="3:3">
      <c r="C13133" s="14"/>
    </row>
    <row r="13134" spans="3:3">
      <c r="C13134" s="14"/>
    </row>
    <row r="13135" spans="3:3">
      <c r="C13135" s="14"/>
    </row>
    <row r="13136" spans="3:3">
      <c r="C13136" s="14"/>
    </row>
    <row r="13137" spans="3:3">
      <c r="C13137" s="14"/>
    </row>
    <row r="13138" spans="3:3">
      <c r="C13138" s="14"/>
    </row>
    <row r="13139" spans="3:3">
      <c r="C13139" s="14"/>
    </row>
    <row r="13140" spans="3:3">
      <c r="C13140" s="14"/>
    </row>
    <row r="13141" spans="3:3">
      <c r="C13141" s="14"/>
    </row>
    <row r="13142" spans="3:3">
      <c r="C13142" s="14"/>
    </row>
    <row r="13143" spans="3:3">
      <c r="C13143" s="14"/>
    </row>
    <row r="13144" spans="3:3">
      <c r="C13144" s="14"/>
    </row>
    <row r="13145" spans="3:3">
      <c r="C13145" s="14"/>
    </row>
    <row r="13146" spans="3:3">
      <c r="C13146" s="14"/>
    </row>
    <row r="13147" spans="3:3">
      <c r="C13147" s="14"/>
    </row>
    <row r="13148" spans="3:3">
      <c r="C13148" s="14"/>
    </row>
    <row r="13149" spans="3:3">
      <c r="C13149" s="14"/>
    </row>
    <row r="13150" spans="3:3">
      <c r="C13150" s="14"/>
    </row>
    <row r="13151" spans="3:3">
      <c r="C13151" s="14"/>
    </row>
    <row r="13152" spans="3:3">
      <c r="C13152" s="14"/>
    </row>
    <row r="13153" spans="3:3">
      <c r="C13153" s="14"/>
    </row>
    <row r="13154" spans="3:3">
      <c r="C13154" s="14"/>
    </row>
    <row r="13155" spans="3:3">
      <c r="C13155" s="14"/>
    </row>
    <row r="13156" spans="3:3">
      <c r="C13156" s="14"/>
    </row>
    <row r="13157" spans="3:3">
      <c r="C13157" s="14"/>
    </row>
    <row r="13158" spans="3:3">
      <c r="C13158" s="14"/>
    </row>
    <row r="13159" spans="3:3">
      <c r="C13159" s="14"/>
    </row>
    <row r="13160" spans="3:3">
      <c r="C13160" s="14"/>
    </row>
    <row r="13161" spans="3:3">
      <c r="C13161" s="14"/>
    </row>
    <row r="13162" spans="3:3">
      <c r="C13162" s="14"/>
    </row>
    <row r="13163" spans="3:3">
      <c r="C13163" s="14"/>
    </row>
    <row r="13164" spans="3:3">
      <c r="C13164" s="14"/>
    </row>
    <row r="13165" spans="3:3">
      <c r="C13165" s="14"/>
    </row>
    <row r="13166" spans="3:3">
      <c r="C13166" s="14"/>
    </row>
    <row r="13167" spans="3:3">
      <c r="C13167" s="14"/>
    </row>
    <row r="13168" spans="3:3">
      <c r="C13168" s="14"/>
    </row>
    <row r="13169" spans="3:3">
      <c r="C13169" s="14"/>
    </row>
    <row r="13170" spans="3:3">
      <c r="C13170" s="14"/>
    </row>
    <row r="13171" spans="3:3">
      <c r="C13171" s="14"/>
    </row>
    <row r="13172" spans="3:3">
      <c r="C13172" s="14"/>
    </row>
    <row r="13173" spans="3:3">
      <c r="C13173" s="14"/>
    </row>
    <row r="13174" spans="3:3">
      <c r="C13174" s="14"/>
    </row>
    <row r="13175" spans="3:3">
      <c r="C13175" s="14"/>
    </row>
    <row r="13176" spans="3:3">
      <c r="C13176" s="14"/>
    </row>
    <row r="13177" spans="3:3">
      <c r="C13177" s="14"/>
    </row>
    <row r="13178" spans="3:3">
      <c r="C13178" s="14"/>
    </row>
    <row r="13179" spans="3:3">
      <c r="C13179" s="14"/>
    </row>
    <row r="13180" spans="3:3">
      <c r="C13180" s="14"/>
    </row>
    <row r="13181" spans="3:3">
      <c r="C13181" s="14"/>
    </row>
    <row r="13182" spans="3:3">
      <c r="C13182" s="14"/>
    </row>
    <row r="13183" spans="3:3">
      <c r="C13183" s="14"/>
    </row>
    <row r="13184" spans="3:3">
      <c r="C13184" s="14"/>
    </row>
    <row r="13185" spans="3:3">
      <c r="C13185" s="14"/>
    </row>
    <row r="13186" spans="3:3">
      <c r="C13186" s="14"/>
    </row>
    <row r="13187" spans="3:3">
      <c r="C13187" s="14"/>
    </row>
    <row r="13188" spans="3:3">
      <c r="C13188" s="14"/>
    </row>
    <row r="13189" spans="3:3">
      <c r="C13189" s="14"/>
    </row>
    <row r="13190" spans="3:3">
      <c r="C13190" s="14"/>
    </row>
    <row r="13191" spans="3:3">
      <c r="C13191" s="14"/>
    </row>
    <row r="13192" spans="3:3">
      <c r="C13192" s="14"/>
    </row>
    <row r="13193" spans="3:3">
      <c r="C13193" s="14"/>
    </row>
    <row r="13194" spans="3:3">
      <c r="C13194" s="14"/>
    </row>
    <row r="13195" spans="3:3">
      <c r="C13195" s="14"/>
    </row>
    <row r="13196" spans="3:3">
      <c r="C13196" s="14"/>
    </row>
    <row r="13197" spans="3:3">
      <c r="C13197" s="14"/>
    </row>
    <row r="13198" spans="3:3">
      <c r="C13198" s="14"/>
    </row>
    <row r="13199" spans="3:3">
      <c r="C13199" s="14"/>
    </row>
    <row r="13200" spans="3:3">
      <c r="C13200" s="14"/>
    </row>
    <row r="13201" spans="3:3">
      <c r="C13201" s="14"/>
    </row>
    <row r="13202" spans="3:3">
      <c r="C13202" s="14"/>
    </row>
    <row r="13203" spans="3:3">
      <c r="C13203" s="14"/>
    </row>
    <row r="13204" spans="3:3">
      <c r="C13204" s="14"/>
    </row>
    <row r="13205" spans="3:3">
      <c r="C13205" s="14"/>
    </row>
    <row r="13206" spans="3:3">
      <c r="C13206" s="14"/>
    </row>
    <row r="13207" spans="3:3">
      <c r="C13207" s="14"/>
    </row>
    <row r="13208" spans="3:3">
      <c r="C13208" s="14"/>
    </row>
    <row r="13209" spans="3:3">
      <c r="C13209" s="14"/>
    </row>
    <row r="13210" spans="3:3">
      <c r="C13210" s="14"/>
    </row>
    <row r="13211" spans="3:3">
      <c r="C13211" s="14"/>
    </row>
    <row r="13212" spans="3:3">
      <c r="C13212" s="14"/>
    </row>
    <row r="13213" spans="3:3">
      <c r="C13213" s="14"/>
    </row>
    <row r="13214" spans="3:3">
      <c r="C13214" s="14"/>
    </row>
    <row r="13215" spans="3:3">
      <c r="C13215" s="14"/>
    </row>
    <row r="13216" spans="3:3">
      <c r="C13216" s="14"/>
    </row>
    <row r="13217" spans="3:3">
      <c r="C13217" s="14"/>
    </row>
    <row r="13218" spans="3:3">
      <c r="C13218" s="14"/>
    </row>
    <row r="13219" spans="3:3">
      <c r="C13219" s="14"/>
    </row>
    <row r="13220" spans="3:3">
      <c r="C13220" s="14"/>
    </row>
    <row r="13221" spans="3:3">
      <c r="C13221" s="14"/>
    </row>
    <row r="13222" spans="3:3">
      <c r="C13222" s="14"/>
    </row>
    <row r="13223" spans="3:3">
      <c r="C13223" s="14"/>
    </row>
    <row r="13224" spans="3:3">
      <c r="C13224" s="14"/>
    </row>
    <row r="13225" spans="3:3">
      <c r="C13225" s="14"/>
    </row>
    <row r="13226" spans="3:3">
      <c r="C13226" s="14"/>
    </row>
    <row r="13227" spans="3:3">
      <c r="C13227" s="14"/>
    </row>
    <row r="13228" spans="3:3">
      <c r="C13228" s="14"/>
    </row>
    <row r="13229" spans="3:3">
      <c r="C13229" s="14"/>
    </row>
    <row r="13230" spans="3:3">
      <c r="C13230" s="14"/>
    </row>
    <row r="13231" spans="3:3">
      <c r="C13231" s="14"/>
    </row>
    <row r="13232" spans="3:3">
      <c r="C13232" s="14"/>
    </row>
    <row r="13233" spans="3:3">
      <c r="C13233" s="14"/>
    </row>
    <row r="13234" spans="3:3">
      <c r="C13234" s="14"/>
    </row>
    <row r="13235" spans="3:3">
      <c r="C13235" s="14"/>
    </row>
    <row r="13236" spans="3:3">
      <c r="C13236" s="14"/>
    </row>
    <row r="13237" spans="3:3">
      <c r="C13237" s="14"/>
    </row>
    <row r="13238" spans="3:3">
      <c r="C13238" s="14"/>
    </row>
    <row r="13239" spans="3:3">
      <c r="C13239" s="14"/>
    </row>
    <row r="13240" spans="3:3">
      <c r="C13240" s="14"/>
    </row>
    <row r="13241" spans="3:3">
      <c r="C13241" s="14"/>
    </row>
    <row r="13242" spans="3:3">
      <c r="C13242" s="14"/>
    </row>
    <row r="13243" spans="3:3">
      <c r="C13243" s="14"/>
    </row>
    <row r="13244" spans="3:3">
      <c r="C13244" s="14"/>
    </row>
    <row r="13245" spans="3:3">
      <c r="C13245" s="14"/>
    </row>
    <row r="13246" spans="3:3">
      <c r="C13246" s="14"/>
    </row>
    <row r="13247" spans="3:3">
      <c r="C13247" s="14"/>
    </row>
    <row r="13248" spans="3:3">
      <c r="C13248" s="14"/>
    </row>
    <row r="13249" spans="3:3">
      <c r="C13249" s="14"/>
    </row>
    <row r="13250" spans="3:3">
      <c r="C13250" s="14"/>
    </row>
    <row r="13251" spans="3:3">
      <c r="C13251" s="14"/>
    </row>
    <row r="13252" spans="3:3">
      <c r="C13252" s="14"/>
    </row>
    <row r="13253" spans="3:3">
      <c r="C13253" s="14"/>
    </row>
    <row r="13254" spans="3:3">
      <c r="C13254" s="14"/>
    </row>
    <row r="13255" spans="3:3">
      <c r="C13255" s="14"/>
    </row>
    <row r="13256" spans="3:3">
      <c r="C13256" s="14"/>
    </row>
    <row r="13257" spans="3:3">
      <c r="C13257" s="14"/>
    </row>
    <row r="13258" spans="3:3">
      <c r="C13258" s="14"/>
    </row>
    <row r="13259" spans="3:3">
      <c r="C13259" s="14"/>
    </row>
    <row r="13260" spans="3:3">
      <c r="C13260" s="14"/>
    </row>
    <row r="13261" spans="3:3">
      <c r="C13261" s="14"/>
    </row>
    <row r="13262" spans="3:3">
      <c r="C13262" s="14"/>
    </row>
    <row r="13263" spans="3:3">
      <c r="C13263" s="14"/>
    </row>
    <row r="13264" spans="3:3">
      <c r="C13264" s="14"/>
    </row>
    <row r="13265" spans="3:3">
      <c r="C13265" s="14"/>
    </row>
    <row r="13266" spans="3:3">
      <c r="C13266" s="14"/>
    </row>
    <row r="13267" spans="3:3">
      <c r="C13267" s="14"/>
    </row>
    <row r="13268" spans="3:3">
      <c r="C13268" s="14"/>
    </row>
    <row r="13269" spans="3:3">
      <c r="C13269" s="14"/>
    </row>
    <row r="13270" spans="3:3">
      <c r="C13270" s="14"/>
    </row>
    <row r="13271" spans="3:3">
      <c r="C13271" s="14"/>
    </row>
    <row r="13272" spans="3:3">
      <c r="C13272" s="14"/>
    </row>
    <row r="13273" spans="3:3">
      <c r="C13273" s="14"/>
    </row>
    <row r="13274" spans="3:3">
      <c r="C13274" s="14"/>
    </row>
    <row r="13275" spans="3:3">
      <c r="C13275" s="14"/>
    </row>
    <row r="13276" spans="3:3">
      <c r="C13276" s="14"/>
    </row>
    <row r="13277" spans="3:3">
      <c r="C13277" s="14"/>
    </row>
    <row r="13278" spans="3:3">
      <c r="C13278" s="14"/>
    </row>
    <row r="13279" spans="3:3">
      <c r="C13279" s="14"/>
    </row>
    <row r="13280" spans="3:3">
      <c r="C13280" s="14"/>
    </row>
    <row r="13281" spans="3:3">
      <c r="C13281" s="14"/>
    </row>
    <row r="13282" spans="3:3">
      <c r="C13282" s="14"/>
    </row>
    <row r="13283" spans="3:3">
      <c r="C13283" s="14"/>
    </row>
    <row r="13284" spans="3:3">
      <c r="C13284" s="14"/>
    </row>
    <row r="13285" spans="3:3">
      <c r="C13285" s="14"/>
    </row>
    <row r="13286" spans="3:3">
      <c r="C13286" s="14"/>
    </row>
    <row r="13287" spans="3:3">
      <c r="C13287" s="14"/>
    </row>
    <row r="13288" spans="3:3">
      <c r="C13288" s="14"/>
    </row>
    <row r="13289" spans="3:3">
      <c r="C13289" s="14"/>
    </row>
    <row r="13290" spans="3:3">
      <c r="C13290" s="14"/>
    </row>
    <row r="13291" spans="3:3">
      <c r="C13291" s="14"/>
    </row>
    <row r="13292" spans="3:3">
      <c r="C13292" s="14"/>
    </row>
    <row r="13293" spans="3:3">
      <c r="C13293" s="14"/>
    </row>
    <row r="13294" spans="3:3">
      <c r="C13294" s="14"/>
    </row>
    <row r="13295" spans="3:3">
      <c r="C13295" s="14"/>
    </row>
    <row r="13296" spans="3:3">
      <c r="C13296" s="14"/>
    </row>
    <row r="13297" spans="3:3">
      <c r="C13297" s="14"/>
    </row>
    <row r="13298" spans="3:3">
      <c r="C13298" s="14"/>
    </row>
    <row r="13299" spans="3:3">
      <c r="C13299" s="14"/>
    </row>
    <row r="13300" spans="3:3">
      <c r="C13300" s="14"/>
    </row>
    <row r="13301" spans="3:3">
      <c r="C13301" s="14"/>
    </row>
    <row r="13302" spans="3:3">
      <c r="C13302" s="14"/>
    </row>
    <row r="13303" spans="3:3">
      <c r="C13303" s="14"/>
    </row>
    <row r="13304" spans="3:3">
      <c r="C13304" s="14"/>
    </row>
    <row r="13305" spans="3:3">
      <c r="C13305" s="14"/>
    </row>
    <row r="13306" spans="3:3">
      <c r="C13306" s="14"/>
    </row>
    <row r="13307" spans="3:3">
      <c r="C13307" s="14"/>
    </row>
    <row r="13308" spans="3:3">
      <c r="C13308" s="14"/>
    </row>
    <row r="13309" spans="3:3">
      <c r="C13309" s="14"/>
    </row>
    <row r="13310" spans="3:3">
      <c r="C13310" s="14"/>
    </row>
    <row r="13311" spans="3:3">
      <c r="C13311" s="14"/>
    </row>
    <row r="13312" spans="3:3">
      <c r="C13312" s="14"/>
    </row>
    <row r="13313" spans="3:3">
      <c r="C13313" s="14"/>
    </row>
    <row r="13314" spans="3:3">
      <c r="C13314" s="14"/>
    </row>
    <row r="13315" spans="3:3">
      <c r="C13315" s="14"/>
    </row>
    <row r="13316" spans="3:3">
      <c r="C13316" s="14"/>
    </row>
    <row r="13317" spans="3:3">
      <c r="C13317" s="14"/>
    </row>
    <row r="13318" spans="3:3">
      <c r="C13318" s="14"/>
    </row>
    <row r="13319" spans="3:3">
      <c r="C13319" s="14"/>
    </row>
    <row r="13320" spans="3:3">
      <c r="C13320" s="14"/>
    </row>
    <row r="13321" spans="3:3">
      <c r="C13321" s="14"/>
    </row>
    <row r="13322" spans="3:3">
      <c r="C13322" s="14"/>
    </row>
    <row r="13323" spans="3:3">
      <c r="C13323" s="14"/>
    </row>
    <row r="13324" spans="3:3">
      <c r="C13324" s="14"/>
    </row>
    <row r="13325" spans="3:3">
      <c r="C13325" s="14"/>
    </row>
    <row r="13326" spans="3:3">
      <c r="C13326" s="14"/>
    </row>
    <row r="13327" spans="3:3">
      <c r="C13327" s="14"/>
    </row>
    <row r="13328" spans="3:3">
      <c r="C13328" s="14"/>
    </row>
    <row r="13329" spans="3:3">
      <c r="C13329" s="14"/>
    </row>
    <row r="13330" spans="3:3">
      <c r="C13330" s="14"/>
    </row>
    <row r="13331" spans="3:3">
      <c r="C13331" s="14"/>
    </row>
    <row r="13332" spans="3:3">
      <c r="C13332" s="14"/>
    </row>
    <row r="13333" spans="3:3">
      <c r="C13333" s="14"/>
    </row>
    <row r="13334" spans="3:3">
      <c r="C13334" s="14"/>
    </row>
    <row r="13335" spans="3:3">
      <c r="C13335" s="14"/>
    </row>
    <row r="13336" spans="3:3">
      <c r="C13336" s="14"/>
    </row>
    <row r="13337" spans="3:3">
      <c r="C13337" s="14"/>
    </row>
    <row r="13338" spans="3:3">
      <c r="C13338" s="14"/>
    </row>
    <row r="13339" spans="3:3">
      <c r="C13339" s="14"/>
    </row>
    <row r="13340" spans="3:3">
      <c r="C13340" s="14"/>
    </row>
    <row r="13341" spans="3:3">
      <c r="C13341" s="14"/>
    </row>
    <row r="13342" spans="3:3">
      <c r="C13342" s="14"/>
    </row>
    <row r="13343" spans="3:3">
      <c r="C13343" s="14"/>
    </row>
    <row r="13344" spans="3:3">
      <c r="C13344" s="14"/>
    </row>
    <row r="13345" spans="3:3">
      <c r="C13345" s="14"/>
    </row>
    <row r="13346" spans="3:3">
      <c r="C13346" s="14"/>
    </row>
    <row r="13347" spans="3:3">
      <c r="C13347" s="14"/>
    </row>
    <row r="13348" spans="3:3">
      <c r="C13348" s="14"/>
    </row>
    <row r="13349" spans="3:3">
      <c r="C13349" s="14"/>
    </row>
    <row r="13350" spans="3:3">
      <c r="C13350" s="14"/>
    </row>
    <row r="13351" spans="3:3">
      <c r="C13351" s="14"/>
    </row>
    <row r="13352" spans="3:3">
      <c r="C13352" s="14"/>
    </row>
    <row r="13353" spans="3:3">
      <c r="C13353" s="14"/>
    </row>
    <row r="13354" spans="3:3">
      <c r="C13354" s="14"/>
    </row>
    <row r="13355" spans="3:3">
      <c r="C13355" s="14"/>
    </row>
    <row r="13356" spans="3:3">
      <c r="C13356" s="14"/>
    </row>
    <row r="13357" spans="3:3">
      <c r="C13357" s="14"/>
    </row>
    <row r="13358" spans="3:3">
      <c r="C13358" s="14"/>
    </row>
    <row r="13359" spans="3:3">
      <c r="C13359" s="14"/>
    </row>
    <row r="13360" spans="3:3">
      <c r="C13360" s="14"/>
    </row>
    <row r="13361" spans="3:3">
      <c r="C13361" s="14"/>
    </row>
    <row r="13362" spans="3:3">
      <c r="C13362" s="14"/>
    </row>
    <row r="13363" spans="3:3">
      <c r="C13363" s="14"/>
    </row>
    <row r="13364" spans="3:3">
      <c r="C13364" s="14"/>
    </row>
    <row r="13365" spans="3:3">
      <c r="C13365" s="14"/>
    </row>
    <row r="13366" spans="3:3">
      <c r="C13366" s="14"/>
    </row>
    <row r="13367" spans="3:3">
      <c r="C13367" s="14"/>
    </row>
    <row r="13368" spans="3:3">
      <c r="C13368" s="14"/>
    </row>
    <row r="13369" spans="3:3">
      <c r="C13369" s="14"/>
    </row>
    <row r="13370" spans="3:3">
      <c r="C13370" s="14"/>
    </row>
    <row r="13371" spans="3:3">
      <c r="C13371" s="14"/>
    </row>
    <row r="13372" spans="3:3">
      <c r="C13372" s="14"/>
    </row>
    <row r="13373" spans="3:3">
      <c r="C13373" s="14"/>
    </row>
    <row r="13374" spans="3:3">
      <c r="C13374" s="14"/>
    </row>
    <row r="13375" spans="3:3">
      <c r="C13375" s="14"/>
    </row>
    <row r="13376" spans="3:3">
      <c r="C13376" s="14"/>
    </row>
    <row r="13377" spans="3:3">
      <c r="C13377" s="14"/>
    </row>
    <row r="13378" spans="3:3">
      <c r="C13378" s="14"/>
    </row>
    <row r="13379" spans="3:3">
      <c r="C13379" s="14"/>
    </row>
    <row r="13380" spans="3:3">
      <c r="C13380" s="14"/>
    </row>
    <row r="13381" spans="3:3">
      <c r="C13381" s="14"/>
    </row>
    <row r="13382" spans="3:3">
      <c r="C13382" s="14"/>
    </row>
    <row r="13383" spans="3:3">
      <c r="C13383" s="14"/>
    </row>
    <row r="13384" spans="3:3">
      <c r="C13384" s="14"/>
    </row>
    <row r="13385" spans="3:3">
      <c r="C13385" s="14"/>
    </row>
    <row r="13386" spans="3:3">
      <c r="C13386" s="14"/>
    </row>
    <row r="13387" spans="3:3">
      <c r="C13387" s="14"/>
    </row>
    <row r="13388" spans="3:3">
      <c r="C13388" s="14"/>
    </row>
    <row r="13389" spans="3:3">
      <c r="C13389" s="14"/>
    </row>
    <row r="13390" spans="3:3">
      <c r="C13390" s="14"/>
    </row>
    <row r="13391" spans="3:3">
      <c r="C13391" s="14"/>
    </row>
    <row r="13392" spans="3:3">
      <c r="C13392" s="14"/>
    </row>
    <row r="13393" spans="3:3">
      <c r="C13393" s="14"/>
    </row>
    <row r="13394" spans="3:3">
      <c r="C13394" s="14"/>
    </row>
    <row r="13395" spans="3:3">
      <c r="C13395" s="14"/>
    </row>
    <row r="13396" spans="3:3">
      <c r="C13396" s="14"/>
    </row>
    <row r="13397" spans="3:3">
      <c r="C13397" s="14"/>
    </row>
    <row r="13398" spans="3:3">
      <c r="C13398" s="14"/>
    </row>
    <row r="13399" spans="3:3">
      <c r="C13399" s="14"/>
    </row>
    <row r="13400" spans="3:3">
      <c r="C13400" s="14"/>
    </row>
    <row r="13401" spans="3:3">
      <c r="C13401" s="14"/>
    </row>
    <row r="13402" spans="3:3">
      <c r="C13402" s="14"/>
    </row>
    <row r="13403" spans="3:3">
      <c r="C13403" s="14"/>
    </row>
    <row r="13404" spans="3:3">
      <c r="C13404" s="14"/>
    </row>
    <row r="13405" spans="3:3">
      <c r="C13405" s="14"/>
    </row>
    <row r="13406" spans="3:3">
      <c r="C13406" s="14"/>
    </row>
    <row r="13407" spans="3:3">
      <c r="C13407" s="14"/>
    </row>
    <row r="13408" spans="3:3">
      <c r="C13408" s="14"/>
    </row>
    <row r="13409" spans="3:3">
      <c r="C13409" s="14"/>
    </row>
    <row r="13410" spans="3:3">
      <c r="C13410" s="14"/>
    </row>
    <row r="13411" spans="3:3">
      <c r="C13411" s="14"/>
    </row>
    <row r="13412" spans="3:3">
      <c r="C13412" s="14"/>
    </row>
    <row r="13413" spans="3:3">
      <c r="C13413" s="14"/>
    </row>
    <row r="13414" spans="3:3">
      <c r="C13414" s="14"/>
    </row>
    <row r="13415" spans="3:3">
      <c r="C13415" s="14"/>
    </row>
    <row r="13416" spans="3:3">
      <c r="C13416" s="14"/>
    </row>
    <row r="13417" spans="3:3">
      <c r="C13417" s="14"/>
    </row>
    <row r="13418" spans="3:3">
      <c r="C13418" s="14"/>
    </row>
    <row r="13419" spans="3:3">
      <c r="C13419" s="14"/>
    </row>
    <row r="13420" spans="3:3">
      <c r="C13420" s="14"/>
    </row>
    <row r="13421" spans="3:3">
      <c r="C13421" s="14"/>
    </row>
    <row r="13422" spans="3:3">
      <c r="C13422" s="14"/>
    </row>
    <row r="13423" spans="3:3">
      <c r="C13423" s="14"/>
    </row>
    <row r="13424" spans="3:3">
      <c r="C13424" s="14"/>
    </row>
    <row r="13425" spans="3:3">
      <c r="C13425" s="14"/>
    </row>
    <row r="13426" spans="3:3">
      <c r="C13426" s="14"/>
    </row>
    <row r="13427" spans="3:3">
      <c r="C13427" s="14"/>
    </row>
    <row r="13428" spans="3:3">
      <c r="C13428" s="14"/>
    </row>
    <row r="13429" spans="3:3">
      <c r="C13429" s="14"/>
    </row>
    <row r="13430" spans="3:3">
      <c r="C13430" s="14"/>
    </row>
    <row r="13431" spans="3:3">
      <c r="C13431" s="14"/>
    </row>
    <row r="13432" spans="3:3">
      <c r="C13432" s="14"/>
    </row>
    <row r="13433" spans="3:3">
      <c r="C13433" s="14"/>
    </row>
    <row r="13434" spans="3:3">
      <c r="C13434" s="14"/>
    </row>
    <row r="13435" spans="3:3">
      <c r="C13435" s="14"/>
    </row>
    <row r="13436" spans="3:3">
      <c r="C13436" s="14"/>
    </row>
    <row r="13437" spans="3:3">
      <c r="C13437" s="14"/>
    </row>
    <row r="13438" spans="3:3">
      <c r="C13438" s="14"/>
    </row>
    <row r="13439" spans="3:3">
      <c r="C13439" s="14"/>
    </row>
    <row r="13440" spans="3:3">
      <c r="C13440" s="14"/>
    </row>
    <row r="13441" spans="3:3">
      <c r="C13441" s="14"/>
    </row>
    <row r="13442" spans="3:3">
      <c r="C13442" s="14"/>
    </row>
    <row r="13443" spans="3:3">
      <c r="C13443" s="14"/>
    </row>
    <row r="13444" spans="3:3">
      <c r="C13444" s="14"/>
    </row>
    <row r="13445" spans="3:3">
      <c r="C13445" s="14"/>
    </row>
    <row r="13446" spans="3:3">
      <c r="C13446" s="14"/>
    </row>
    <row r="13447" spans="3:3">
      <c r="C13447" s="14"/>
    </row>
    <row r="13448" spans="3:3">
      <c r="C13448" s="14"/>
    </row>
    <row r="13449" spans="3:3">
      <c r="C13449" s="14"/>
    </row>
    <row r="13450" spans="3:3">
      <c r="C13450" s="14"/>
    </row>
    <row r="13451" spans="3:3">
      <c r="C13451" s="14"/>
    </row>
    <row r="13452" spans="3:3">
      <c r="C13452" s="14"/>
    </row>
    <row r="13453" spans="3:3">
      <c r="C13453" s="14"/>
    </row>
    <row r="13454" spans="3:3">
      <c r="C13454" s="14"/>
    </row>
    <row r="13455" spans="3:3">
      <c r="C13455" s="14"/>
    </row>
    <row r="13456" spans="3:3">
      <c r="C13456" s="14"/>
    </row>
    <row r="13457" spans="3:3">
      <c r="C13457" s="14"/>
    </row>
    <row r="13458" spans="3:3">
      <c r="C13458" s="14"/>
    </row>
    <row r="13459" spans="3:3">
      <c r="C13459" s="14"/>
    </row>
    <row r="13460" spans="3:3">
      <c r="C13460" s="14"/>
    </row>
    <row r="13461" spans="3:3">
      <c r="C13461" s="14"/>
    </row>
    <row r="13462" spans="3:3">
      <c r="C13462" s="14"/>
    </row>
    <row r="13463" spans="3:3">
      <c r="C13463" s="14"/>
    </row>
    <row r="13464" spans="3:3">
      <c r="C13464" s="14"/>
    </row>
    <row r="13465" spans="3:3">
      <c r="C13465" s="14"/>
    </row>
    <row r="13466" spans="3:3">
      <c r="C13466" s="14"/>
    </row>
    <row r="13467" spans="3:3">
      <c r="C13467" s="14"/>
    </row>
    <row r="13468" spans="3:3">
      <c r="C13468" s="14"/>
    </row>
    <row r="13469" spans="3:3">
      <c r="C13469" s="14"/>
    </row>
    <row r="13470" spans="3:3">
      <c r="C13470" s="14"/>
    </row>
    <row r="13471" spans="3:3">
      <c r="C13471" s="14"/>
    </row>
    <row r="13472" spans="3:3">
      <c r="C13472" s="14"/>
    </row>
    <row r="13473" spans="3:3">
      <c r="C13473" s="14"/>
    </row>
    <row r="13474" spans="3:3">
      <c r="C13474" s="14"/>
    </row>
    <row r="13475" spans="3:3">
      <c r="C13475" s="14"/>
    </row>
    <row r="13476" spans="3:3">
      <c r="C13476" s="14"/>
    </row>
    <row r="13477" spans="3:3">
      <c r="C13477" s="14"/>
    </row>
    <row r="13478" spans="3:3">
      <c r="C13478" s="14"/>
    </row>
    <row r="13479" spans="3:3">
      <c r="C13479" s="14"/>
    </row>
    <row r="13480" spans="3:3">
      <c r="C13480" s="14"/>
    </row>
    <row r="13481" spans="3:3">
      <c r="C13481" s="14"/>
    </row>
    <row r="13482" spans="3:3">
      <c r="C13482" s="14"/>
    </row>
    <row r="13483" spans="3:3">
      <c r="C13483" s="14"/>
    </row>
    <row r="13484" spans="3:3">
      <c r="C13484" s="14"/>
    </row>
    <row r="13485" spans="3:3">
      <c r="C13485" s="14"/>
    </row>
    <row r="13486" spans="3:3">
      <c r="C13486" s="14"/>
    </row>
    <row r="13487" spans="3:3">
      <c r="C13487" s="14"/>
    </row>
    <row r="13488" spans="3:3">
      <c r="C13488" s="14"/>
    </row>
    <row r="13489" spans="3:3">
      <c r="C13489" s="14"/>
    </row>
    <row r="13490" spans="3:3">
      <c r="C13490" s="14"/>
    </row>
    <row r="13491" spans="3:3">
      <c r="C13491" s="14"/>
    </row>
    <row r="13492" spans="3:3">
      <c r="C13492" s="14"/>
    </row>
    <row r="13493" spans="3:3">
      <c r="C13493" s="14"/>
    </row>
    <row r="13494" spans="3:3">
      <c r="C13494" s="14"/>
    </row>
    <row r="13495" spans="3:3">
      <c r="C13495" s="14"/>
    </row>
    <row r="13496" spans="3:3">
      <c r="C13496" s="14"/>
    </row>
    <row r="13497" spans="3:3">
      <c r="C13497" s="14"/>
    </row>
    <row r="13498" spans="3:3">
      <c r="C13498" s="14"/>
    </row>
    <row r="13499" spans="3:3">
      <c r="C13499" s="14"/>
    </row>
    <row r="13500" spans="3:3">
      <c r="C13500" s="14"/>
    </row>
    <row r="13501" spans="3:3">
      <c r="C13501" s="14"/>
    </row>
    <row r="13502" spans="3:3">
      <c r="C13502" s="14"/>
    </row>
    <row r="13503" spans="3:3">
      <c r="C13503" s="14"/>
    </row>
    <row r="13504" spans="3:3">
      <c r="C13504" s="14"/>
    </row>
    <row r="13505" spans="3:3">
      <c r="C13505" s="14"/>
    </row>
    <row r="13506" spans="3:3">
      <c r="C13506" s="14"/>
    </row>
    <row r="13507" spans="3:3">
      <c r="C13507" s="14"/>
    </row>
    <row r="13508" spans="3:3">
      <c r="C13508" s="14"/>
    </row>
    <row r="13509" spans="3:3">
      <c r="C13509" s="14"/>
    </row>
    <row r="13510" spans="3:3">
      <c r="C13510" s="14"/>
    </row>
    <row r="13511" spans="3:3">
      <c r="C13511" s="14"/>
    </row>
    <row r="13512" spans="3:3">
      <c r="C13512" s="14"/>
    </row>
    <row r="13513" spans="3:3">
      <c r="C13513" s="14"/>
    </row>
    <row r="13514" spans="3:3">
      <c r="C13514" s="14"/>
    </row>
    <row r="13515" spans="3:3">
      <c r="C13515" s="14"/>
    </row>
    <row r="13516" spans="3:3">
      <c r="C13516" s="14"/>
    </row>
    <row r="13517" spans="3:3">
      <c r="C13517" s="14"/>
    </row>
    <row r="13518" spans="3:3">
      <c r="C13518" s="14"/>
    </row>
    <row r="13519" spans="3:3">
      <c r="C13519" s="14"/>
    </row>
    <row r="13520" spans="3:3">
      <c r="C13520" s="14"/>
    </row>
    <row r="13521" spans="3:3">
      <c r="C13521" s="14"/>
    </row>
    <row r="13522" spans="3:3">
      <c r="C13522" s="14"/>
    </row>
    <row r="13523" spans="3:3">
      <c r="C13523" s="14"/>
    </row>
    <row r="13524" spans="3:3">
      <c r="C13524" s="14"/>
    </row>
    <row r="13525" spans="3:3">
      <c r="C13525" s="14"/>
    </row>
    <row r="13526" spans="3:3">
      <c r="C13526" s="14"/>
    </row>
    <row r="13527" spans="3:3">
      <c r="C13527" s="14"/>
    </row>
    <row r="13528" spans="3:3">
      <c r="C13528" s="14"/>
    </row>
    <row r="13529" spans="3:3">
      <c r="C13529" s="14"/>
    </row>
    <row r="13530" spans="3:3">
      <c r="C13530" s="14"/>
    </row>
    <row r="13531" spans="3:3">
      <c r="C13531" s="14"/>
    </row>
    <row r="13532" spans="3:3">
      <c r="C13532" s="14"/>
    </row>
    <row r="13533" spans="3:3">
      <c r="C13533" s="14"/>
    </row>
    <row r="13534" spans="3:3">
      <c r="C13534" s="14"/>
    </row>
    <row r="13535" spans="3:3">
      <c r="C13535" s="14"/>
    </row>
    <row r="13536" spans="3:3">
      <c r="C13536" s="14"/>
    </row>
    <row r="13537" spans="3:3">
      <c r="C13537" s="14"/>
    </row>
    <row r="13538" spans="3:3">
      <c r="C13538" s="14"/>
    </row>
    <row r="13539" spans="3:3">
      <c r="C13539" s="14"/>
    </row>
    <row r="13540" spans="3:3">
      <c r="C13540" s="14"/>
    </row>
    <row r="13541" spans="3:3">
      <c r="C13541" s="14"/>
    </row>
    <row r="13542" spans="3:3">
      <c r="C13542" s="14"/>
    </row>
    <row r="13543" spans="3:3">
      <c r="C13543" s="14"/>
    </row>
    <row r="13544" spans="3:3">
      <c r="C13544" s="14"/>
    </row>
    <row r="13545" spans="3:3">
      <c r="C13545" s="14"/>
    </row>
    <row r="13546" spans="3:3">
      <c r="C13546" s="14"/>
    </row>
    <row r="13547" spans="3:3">
      <c r="C13547" s="14"/>
    </row>
    <row r="13548" spans="3:3">
      <c r="C13548" s="14"/>
    </row>
    <row r="13549" spans="3:3">
      <c r="C13549" s="14"/>
    </row>
    <row r="13550" spans="3:3">
      <c r="C13550" s="14"/>
    </row>
    <row r="13551" spans="3:3">
      <c r="C13551" s="14"/>
    </row>
    <row r="13552" spans="3:3">
      <c r="C13552" s="14"/>
    </row>
    <row r="13553" spans="3:3">
      <c r="C13553" s="14"/>
    </row>
    <row r="13554" spans="3:3">
      <c r="C13554" s="14"/>
    </row>
    <row r="13555" spans="3:3">
      <c r="C13555" s="14"/>
    </row>
    <row r="13556" spans="3:3">
      <c r="C13556" s="14"/>
    </row>
    <row r="13557" spans="3:3">
      <c r="C13557" s="14"/>
    </row>
    <row r="13558" spans="3:3">
      <c r="C13558" s="14"/>
    </row>
    <row r="13559" spans="3:3">
      <c r="C13559" s="14"/>
    </row>
    <row r="13560" spans="3:3">
      <c r="C13560" s="14"/>
    </row>
    <row r="13561" spans="3:3">
      <c r="C13561" s="14"/>
    </row>
    <row r="13562" spans="3:3">
      <c r="C13562" s="14"/>
    </row>
    <row r="13563" spans="3:3">
      <c r="C13563" s="14"/>
    </row>
    <row r="13564" spans="3:3">
      <c r="C13564" s="14"/>
    </row>
    <row r="13565" spans="3:3">
      <c r="C13565" s="14"/>
    </row>
    <row r="13566" spans="3:3">
      <c r="C13566" s="14"/>
    </row>
    <row r="13567" spans="3:3">
      <c r="C13567" s="14"/>
    </row>
    <row r="13568" spans="3:3">
      <c r="C13568" s="14"/>
    </row>
    <row r="13569" spans="3:3">
      <c r="C13569" s="14"/>
    </row>
    <row r="13570" spans="3:3">
      <c r="C13570" s="14"/>
    </row>
    <row r="13571" spans="3:3">
      <c r="C13571" s="14"/>
    </row>
    <row r="13572" spans="3:3">
      <c r="C13572" s="14"/>
    </row>
    <row r="13573" spans="3:3">
      <c r="C13573" s="14"/>
    </row>
    <row r="13574" spans="3:3">
      <c r="C13574" s="14"/>
    </row>
    <row r="13575" spans="3:3">
      <c r="C13575" s="14"/>
    </row>
    <row r="13576" spans="3:3">
      <c r="C13576" s="14"/>
    </row>
    <row r="13577" spans="3:3">
      <c r="C13577" s="14"/>
    </row>
    <row r="13578" spans="3:3">
      <c r="C13578" s="14"/>
    </row>
    <row r="13579" spans="3:3">
      <c r="C13579" s="14"/>
    </row>
    <row r="13580" spans="3:3">
      <c r="C13580" s="14"/>
    </row>
    <row r="13581" spans="3:3">
      <c r="C13581" s="14"/>
    </row>
    <row r="13582" spans="3:3">
      <c r="C13582" s="14"/>
    </row>
    <row r="13583" spans="3:3">
      <c r="C13583" s="14"/>
    </row>
    <row r="13584" spans="3:3">
      <c r="C13584" s="14"/>
    </row>
    <row r="13585" spans="3:3">
      <c r="C13585" s="14"/>
    </row>
    <row r="13586" spans="3:3">
      <c r="C13586" s="14"/>
    </row>
    <row r="13587" spans="3:3">
      <c r="C13587" s="14"/>
    </row>
    <row r="13588" spans="3:3">
      <c r="C13588" s="14"/>
    </row>
    <row r="13589" spans="3:3">
      <c r="C13589" s="14"/>
    </row>
    <row r="13590" spans="3:3">
      <c r="C13590" s="14"/>
    </row>
    <row r="13591" spans="3:3">
      <c r="C13591" s="14"/>
    </row>
    <row r="13592" spans="3:3">
      <c r="C13592" s="14"/>
    </row>
    <row r="13593" spans="3:3">
      <c r="C13593" s="14"/>
    </row>
    <row r="13594" spans="3:3">
      <c r="C13594" s="14"/>
    </row>
    <row r="13595" spans="3:3">
      <c r="C13595" s="14"/>
    </row>
    <row r="13596" spans="3:3">
      <c r="C13596" s="14"/>
    </row>
    <row r="13597" spans="3:3">
      <c r="C13597" s="14"/>
    </row>
    <row r="13598" spans="3:3">
      <c r="C13598" s="14"/>
    </row>
    <row r="13599" spans="3:3">
      <c r="C13599" s="14"/>
    </row>
    <row r="13600" spans="3:3">
      <c r="C13600" s="14"/>
    </row>
    <row r="13601" spans="3:3">
      <c r="C13601" s="14"/>
    </row>
    <row r="13602" spans="3:3">
      <c r="C13602" s="14"/>
    </row>
    <row r="13603" spans="3:3">
      <c r="C13603" s="14"/>
    </row>
    <row r="13604" spans="3:3">
      <c r="C13604" s="14"/>
    </row>
    <row r="13605" spans="3:3">
      <c r="C13605" s="14"/>
    </row>
    <row r="13606" spans="3:3">
      <c r="C13606" s="14"/>
    </row>
    <row r="13607" spans="3:3">
      <c r="C13607" s="14"/>
    </row>
    <row r="13608" spans="3:3">
      <c r="C13608" s="14"/>
    </row>
    <row r="13609" spans="3:3">
      <c r="C13609" s="14"/>
    </row>
    <row r="13610" spans="3:3">
      <c r="C13610" s="14"/>
    </row>
    <row r="13611" spans="3:3">
      <c r="C13611" s="14"/>
    </row>
    <row r="13612" spans="3:3">
      <c r="C13612" s="14"/>
    </row>
    <row r="13613" spans="3:3">
      <c r="C13613" s="14"/>
    </row>
    <row r="13614" spans="3:3">
      <c r="C13614" s="14"/>
    </row>
    <row r="13615" spans="3:3">
      <c r="C13615" s="14"/>
    </row>
    <row r="13616" spans="3:3">
      <c r="C13616" s="14"/>
    </row>
    <row r="13617" spans="3:3">
      <c r="C13617" s="14"/>
    </row>
    <row r="13618" spans="3:3">
      <c r="C13618" s="14"/>
    </row>
    <row r="13619" spans="3:3">
      <c r="C13619" s="14"/>
    </row>
    <row r="13620" spans="3:3">
      <c r="C13620" s="14"/>
    </row>
    <row r="13621" spans="3:3">
      <c r="C13621" s="14"/>
    </row>
    <row r="13622" spans="3:3">
      <c r="C13622" s="14"/>
    </row>
    <row r="13623" spans="3:3">
      <c r="C13623" s="14"/>
    </row>
    <row r="13624" spans="3:3">
      <c r="C13624" s="14"/>
    </row>
    <row r="13625" spans="3:3">
      <c r="C13625" s="14"/>
    </row>
    <row r="13626" spans="3:3">
      <c r="C13626" s="14"/>
    </row>
    <row r="13627" spans="3:3">
      <c r="C13627" s="14"/>
    </row>
    <row r="13628" spans="3:3">
      <c r="C13628" s="14"/>
    </row>
    <row r="13629" spans="3:3">
      <c r="C13629" s="14"/>
    </row>
    <row r="13630" spans="3:3">
      <c r="C13630" s="14"/>
    </row>
    <row r="13631" spans="3:3">
      <c r="C13631" s="14"/>
    </row>
    <row r="13632" spans="3:3">
      <c r="C13632" s="14"/>
    </row>
    <row r="13633" spans="3:3">
      <c r="C13633" s="14"/>
    </row>
    <row r="13634" spans="3:3">
      <c r="C13634" s="14"/>
    </row>
    <row r="13635" spans="3:3">
      <c r="C13635" s="14"/>
    </row>
    <row r="13636" spans="3:3">
      <c r="C13636" s="14"/>
    </row>
    <row r="13637" spans="3:3">
      <c r="C13637" s="14"/>
    </row>
    <row r="13638" spans="3:3">
      <c r="C13638" s="14"/>
    </row>
    <row r="13639" spans="3:3">
      <c r="C13639" s="14"/>
    </row>
    <row r="13640" spans="3:3">
      <c r="C13640" s="14"/>
    </row>
    <row r="13641" spans="3:3">
      <c r="C13641" s="14"/>
    </row>
    <row r="13642" spans="3:3">
      <c r="C13642" s="14"/>
    </row>
    <row r="13643" spans="3:3">
      <c r="C13643" s="14"/>
    </row>
    <row r="13644" spans="3:3">
      <c r="C13644" s="14"/>
    </row>
    <row r="13645" spans="3:3">
      <c r="C13645" s="14"/>
    </row>
    <row r="13646" spans="3:3">
      <c r="C13646" s="14"/>
    </row>
    <row r="13647" spans="3:3">
      <c r="C13647" s="14"/>
    </row>
    <row r="13648" spans="3:3">
      <c r="C13648" s="14"/>
    </row>
    <row r="13649" spans="3:3">
      <c r="C13649" s="14"/>
    </row>
    <row r="13650" spans="3:3">
      <c r="C13650" s="14"/>
    </row>
    <row r="13651" spans="3:3">
      <c r="C13651" s="14"/>
    </row>
    <row r="13652" spans="3:3">
      <c r="C13652" s="14"/>
    </row>
    <row r="13653" spans="3:3">
      <c r="C13653" s="14"/>
    </row>
    <row r="13654" spans="3:3">
      <c r="C13654" s="14"/>
    </row>
    <row r="13655" spans="3:3">
      <c r="C13655" s="14"/>
    </row>
    <row r="13656" spans="3:3">
      <c r="C13656" s="14"/>
    </row>
    <row r="13657" spans="3:3">
      <c r="C13657" s="14"/>
    </row>
    <row r="13658" spans="3:3">
      <c r="C13658" s="14"/>
    </row>
    <row r="13659" spans="3:3">
      <c r="C13659" s="14"/>
    </row>
    <row r="13660" spans="3:3">
      <c r="C13660" s="14"/>
    </row>
    <row r="13661" spans="3:3">
      <c r="C13661" s="14"/>
    </row>
    <row r="13662" spans="3:3">
      <c r="C13662" s="14"/>
    </row>
    <row r="13663" spans="3:3">
      <c r="C13663" s="14"/>
    </row>
    <row r="13664" spans="3:3">
      <c r="C13664" s="14"/>
    </row>
    <row r="13665" spans="3:3">
      <c r="C13665" s="14"/>
    </row>
    <row r="13666" spans="3:3">
      <c r="C13666" s="14"/>
    </row>
    <row r="13667" spans="3:3">
      <c r="C13667" s="14"/>
    </row>
    <row r="13668" spans="3:3">
      <c r="C13668" s="14"/>
    </row>
    <row r="13669" spans="3:3">
      <c r="C13669" s="14"/>
    </row>
    <row r="13670" spans="3:3">
      <c r="C13670" s="14"/>
    </row>
    <row r="13671" spans="3:3">
      <c r="C13671" s="14"/>
    </row>
    <row r="13672" spans="3:3">
      <c r="C13672" s="14"/>
    </row>
    <row r="13673" spans="3:3">
      <c r="C13673" s="14"/>
    </row>
    <row r="13674" spans="3:3">
      <c r="C13674" s="14"/>
    </row>
    <row r="13675" spans="3:3">
      <c r="C13675" s="14"/>
    </row>
    <row r="13676" spans="3:3">
      <c r="C13676" s="14"/>
    </row>
    <row r="13677" spans="3:3">
      <c r="C13677" s="14"/>
    </row>
    <row r="13678" spans="3:3">
      <c r="C13678" s="14"/>
    </row>
    <row r="13679" spans="3:3">
      <c r="C13679" s="14"/>
    </row>
    <row r="13680" spans="3:3">
      <c r="C13680" s="14"/>
    </row>
    <row r="13681" spans="3:3">
      <c r="C13681" s="14"/>
    </row>
    <row r="13682" spans="3:3">
      <c r="C13682" s="14"/>
    </row>
    <row r="13683" spans="3:3">
      <c r="C13683" s="14"/>
    </row>
    <row r="13684" spans="3:3">
      <c r="C13684" s="14"/>
    </row>
    <row r="13685" spans="3:3">
      <c r="C13685" s="14"/>
    </row>
    <row r="13686" spans="3:3">
      <c r="C13686" s="14"/>
    </row>
    <row r="13687" spans="3:3">
      <c r="C13687" s="14"/>
    </row>
    <row r="13688" spans="3:3">
      <c r="C13688" s="14"/>
    </row>
    <row r="13689" spans="3:3">
      <c r="C13689" s="14"/>
    </row>
    <row r="13690" spans="3:3">
      <c r="C13690" s="14"/>
    </row>
    <row r="13691" spans="3:3">
      <c r="C13691" s="14"/>
    </row>
    <row r="13692" spans="3:3">
      <c r="C13692" s="14"/>
    </row>
    <row r="13693" spans="3:3">
      <c r="C13693" s="14"/>
    </row>
    <row r="13694" spans="3:3">
      <c r="C13694" s="14"/>
    </row>
    <row r="13695" spans="3:3">
      <c r="C13695" s="14"/>
    </row>
    <row r="13696" spans="3:3">
      <c r="C13696" s="14"/>
    </row>
    <row r="13697" spans="3:3">
      <c r="C13697" s="14"/>
    </row>
    <row r="13698" spans="3:3">
      <c r="C13698" s="14"/>
    </row>
    <row r="13699" spans="3:3">
      <c r="C13699" s="14"/>
    </row>
    <row r="13700" spans="3:3">
      <c r="C13700" s="14"/>
    </row>
    <row r="13701" spans="3:3">
      <c r="C13701" s="14"/>
    </row>
    <row r="13702" spans="3:3">
      <c r="C13702" s="14"/>
    </row>
    <row r="13703" spans="3:3">
      <c r="C13703" s="14"/>
    </row>
    <row r="13704" spans="3:3">
      <c r="C13704" s="14"/>
    </row>
    <row r="13705" spans="3:3">
      <c r="C13705" s="14"/>
    </row>
    <row r="13706" spans="3:3">
      <c r="C13706" s="14"/>
    </row>
    <row r="13707" spans="3:3">
      <c r="C13707" s="14"/>
    </row>
    <row r="13708" spans="3:3">
      <c r="C13708" s="14"/>
    </row>
    <row r="13709" spans="3:3">
      <c r="C13709" s="14"/>
    </row>
    <row r="13710" spans="3:3">
      <c r="C13710" s="14"/>
    </row>
    <row r="13711" spans="3:3">
      <c r="C13711" s="14"/>
    </row>
    <row r="13712" spans="3:3">
      <c r="C13712" s="14"/>
    </row>
    <row r="13713" spans="3:3">
      <c r="C13713" s="14"/>
    </row>
    <row r="13714" spans="3:3">
      <c r="C13714" s="14"/>
    </row>
    <row r="13715" spans="3:3">
      <c r="C13715" s="14"/>
    </row>
    <row r="13716" spans="3:3">
      <c r="C13716" s="14"/>
    </row>
    <row r="13717" spans="3:3">
      <c r="C13717" s="14"/>
    </row>
    <row r="13718" spans="3:3">
      <c r="C13718" s="14"/>
    </row>
    <row r="13719" spans="3:3">
      <c r="C13719" s="14"/>
    </row>
    <row r="13720" spans="3:3">
      <c r="C13720" s="14"/>
    </row>
    <row r="13721" spans="3:3">
      <c r="C13721" s="14"/>
    </row>
    <row r="13722" spans="3:3">
      <c r="C13722" s="14"/>
    </row>
    <row r="13723" spans="3:3">
      <c r="C13723" s="14"/>
    </row>
    <row r="13724" spans="3:3">
      <c r="C13724" s="14"/>
    </row>
    <row r="13725" spans="3:3">
      <c r="C13725" s="14"/>
    </row>
    <row r="13726" spans="3:3">
      <c r="C13726" s="14"/>
    </row>
    <row r="13727" spans="3:3">
      <c r="C13727" s="14"/>
    </row>
    <row r="13728" spans="3:3">
      <c r="C13728" s="14"/>
    </row>
    <row r="13729" spans="3:3">
      <c r="C13729" s="14"/>
    </row>
    <row r="13730" spans="3:3">
      <c r="C13730" s="14"/>
    </row>
    <row r="13731" spans="3:3">
      <c r="C13731" s="14"/>
    </row>
    <row r="13732" spans="3:3">
      <c r="C13732" s="14"/>
    </row>
    <row r="13733" spans="3:3">
      <c r="C13733" s="14"/>
    </row>
    <row r="13734" spans="3:3">
      <c r="C13734" s="14"/>
    </row>
    <row r="13735" spans="3:3">
      <c r="C13735" s="14"/>
    </row>
    <row r="13736" spans="3:3">
      <c r="C13736" s="14"/>
    </row>
    <row r="13737" spans="3:3">
      <c r="C13737" s="14"/>
    </row>
    <row r="13738" spans="3:3">
      <c r="C13738" s="14"/>
    </row>
    <row r="13739" spans="3:3">
      <c r="C13739" s="14"/>
    </row>
    <row r="13740" spans="3:3">
      <c r="C13740" s="14"/>
    </row>
    <row r="13741" spans="3:3">
      <c r="C13741" s="14"/>
    </row>
    <row r="13742" spans="3:3">
      <c r="C13742" s="14"/>
    </row>
    <row r="13743" spans="3:3">
      <c r="C13743" s="14"/>
    </row>
    <row r="13744" spans="3:3">
      <c r="C13744" s="14"/>
    </row>
    <row r="13745" spans="3:3">
      <c r="C13745" s="14"/>
    </row>
    <row r="13746" spans="3:3">
      <c r="C13746" s="14"/>
    </row>
    <row r="13747" spans="3:3">
      <c r="C13747" s="14"/>
    </row>
    <row r="13748" spans="3:3">
      <c r="C13748" s="14"/>
    </row>
    <row r="13749" spans="3:3">
      <c r="C13749" s="14"/>
    </row>
    <row r="13750" spans="3:3">
      <c r="C13750" s="14"/>
    </row>
    <row r="13751" spans="3:3">
      <c r="C13751" s="14"/>
    </row>
    <row r="13752" spans="3:3">
      <c r="C13752" s="14"/>
    </row>
    <row r="13753" spans="3:3">
      <c r="C13753" s="14"/>
    </row>
    <row r="13754" spans="3:3">
      <c r="C13754" s="14"/>
    </row>
    <row r="13755" spans="3:3">
      <c r="C13755" s="14"/>
    </row>
    <row r="13756" spans="3:3">
      <c r="C13756" s="14"/>
    </row>
    <row r="13757" spans="3:3">
      <c r="C13757" s="14"/>
    </row>
    <row r="13758" spans="3:3">
      <c r="C13758" s="14"/>
    </row>
    <row r="13759" spans="3:3">
      <c r="C13759" s="14"/>
    </row>
    <row r="13760" spans="3:3">
      <c r="C13760" s="14"/>
    </row>
    <row r="13761" spans="3:3">
      <c r="C13761" s="14"/>
    </row>
    <row r="13762" spans="3:3">
      <c r="C13762" s="14"/>
    </row>
    <row r="13763" spans="3:3">
      <c r="C13763" s="14"/>
    </row>
    <row r="13764" spans="3:3">
      <c r="C13764" s="14"/>
    </row>
    <row r="13765" spans="3:3">
      <c r="C13765" s="14"/>
    </row>
    <row r="13766" spans="3:3">
      <c r="C13766" s="14"/>
    </row>
    <row r="13767" spans="3:3">
      <c r="C13767" s="14"/>
    </row>
    <row r="13768" spans="3:3">
      <c r="C13768" s="14"/>
    </row>
    <row r="13769" spans="3:3">
      <c r="C13769" s="14"/>
    </row>
    <row r="13770" spans="3:3">
      <c r="C13770" s="14"/>
    </row>
    <row r="13771" spans="3:3">
      <c r="C13771" s="14"/>
    </row>
    <row r="13772" spans="3:3">
      <c r="C13772" s="14"/>
    </row>
    <row r="13773" spans="3:3">
      <c r="C13773" s="14"/>
    </row>
    <row r="13774" spans="3:3">
      <c r="C13774" s="14"/>
    </row>
    <row r="13775" spans="3:3">
      <c r="C13775" s="14"/>
    </row>
    <row r="13776" spans="3:3">
      <c r="C13776" s="14"/>
    </row>
    <row r="13777" spans="3:3">
      <c r="C13777" s="14"/>
    </row>
    <row r="13778" spans="3:3">
      <c r="C13778" s="14"/>
    </row>
    <row r="13779" spans="3:3">
      <c r="C13779" s="14"/>
    </row>
    <row r="13780" spans="3:3">
      <c r="C13780" s="14"/>
    </row>
    <row r="13781" spans="3:3">
      <c r="C13781" s="14"/>
    </row>
    <row r="13782" spans="3:3">
      <c r="C13782" s="14"/>
    </row>
    <row r="13783" spans="3:3">
      <c r="C13783" s="14"/>
    </row>
    <row r="13784" spans="3:3">
      <c r="C13784" s="14"/>
    </row>
    <row r="13785" spans="3:3">
      <c r="C13785" s="14"/>
    </row>
    <row r="13786" spans="3:3">
      <c r="C13786" s="14"/>
    </row>
    <row r="13787" spans="3:3">
      <c r="C13787" s="14"/>
    </row>
    <row r="13788" spans="3:3">
      <c r="C13788" s="14"/>
    </row>
    <row r="13789" spans="3:3">
      <c r="C13789" s="14"/>
    </row>
    <row r="13790" spans="3:3">
      <c r="C13790" s="14"/>
    </row>
    <row r="13791" spans="3:3">
      <c r="C13791" s="14"/>
    </row>
    <row r="13792" spans="3:3">
      <c r="C13792" s="14"/>
    </row>
    <row r="13793" spans="3:3">
      <c r="C13793" s="14"/>
    </row>
    <row r="13794" spans="3:3">
      <c r="C13794" s="14"/>
    </row>
    <row r="13795" spans="3:3">
      <c r="C13795" s="14"/>
    </row>
    <row r="13796" spans="3:3">
      <c r="C13796" s="14"/>
    </row>
    <row r="13797" spans="3:3">
      <c r="C13797" s="14"/>
    </row>
    <row r="13798" spans="3:3">
      <c r="C13798" s="14"/>
    </row>
    <row r="13799" spans="3:3">
      <c r="C13799" s="14"/>
    </row>
    <row r="13800" spans="3:3">
      <c r="C13800" s="14"/>
    </row>
    <row r="13801" spans="3:3">
      <c r="C13801" s="14"/>
    </row>
    <row r="13802" spans="3:3">
      <c r="C13802" s="14"/>
    </row>
    <row r="13803" spans="3:3">
      <c r="C13803" s="14"/>
    </row>
    <row r="13804" spans="3:3">
      <c r="C13804" s="14"/>
    </row>
    <row r="13805" spans="3:3">
      <c r="C13805" s="14"/>
    </row>
    <row r="13806" spans="3:3">
      <c r="C13806" s="14"/>
    </row>
    <row r="13807" spans="3:3">
      <c r="C13807" s="14"/>
    </row>
    <row r="13808" spans="3:3">
      <c r="C13808" s="14"/>
    </row>
    <row r="13809" spans="3:3">
      <c r="C13809" s="14"/>
    </row>
    <row r="13810" spans="3:3">
      <c r="C13810" s="14"/>
    </row>
    <row r="13811" spans="3:3">
      <c r="C13811" s="14"/>
    </row>
    <row r="13812" spans="3:3">
      <c r="C13812" s="14"/>
    </row>
    <row r="13813" spans="3:3">
      <c r="C13813" s="14"/>
    </row>
    <row r="13814" spans="3:3">
      <c r="C13814" s="14"/>
    </row>
    <row r="13815" spans="3:3">
      <c r="C13815" s="14"/>
    </row>
    <row r="13816" spans="3:3">
      <c r="C13816" s="14"/>
    </row>
    <row r="13817" spans="3:3">
      <c r="C13817" s="14"/>
    </row>
    <row r="13818" spans="3:3">
      <c r="C13818" s="14"/>
    </row>
    <row r="13819" spans="3:3">
      <c r="C13819" s="14"/>
    </row>
    <row r="13820" spans="3:3">
      <c r="C13820" s="14"/>
    </row>
    <row r="13821" spans="3:3">
      <c r="C13821" s="14"/>
    </row>
    <row r="13822" spans="3:3">
      <c r="C13822" s="14"/>
    </row>
    <row r="13823" spans="3:3">
      <c r="C13823" s="14"/>
    </row>
    <row r="13824" spans="3:3">
      <c r="C13824" s="14"/>
    </row>
    <row r="13825" spans="3:3">
      <c r="C13825" s="14"/>
    </row>
    <row r="13826" spans="3:3">
      <c r="C13826" s="14"/>
    </row>
    <row r="13827" spans="3:3">
      <c r="C13827" s="14"/>
    </row>
    <row r="13828" spans="3:3">
      <c r="C13828" s="14"/>
    </row>
    <row r="13829" spans="3:3">
      <c r="C13829" s="14"/>
    </row>
    <row r="13830" spans="3:3">
      <c r="C13830" s="14"/>
    </row>
    <row r="13831" spans="3:3">
      <c r="C13831" s="14"/>
    </row>
    <row r="13832" spans="3:3">
      <c r="C13832" s="14"/>
    </row>
    <row r="13833" spans="3:3">
      <c r="C13833" s="14"/>
    </row>
    <row r="13834" spans="3:3">
      <c r="C13834" s="14"/>
    </row>
    <row r="13835" spans="3:3">
      <c r="C13835" s="14"/>
    </row>
    <row r="13836" spans="3:3">
      <c r="C13836" s="14"/>
    </row>
    <row r="13837" spans="3:3">
      <c r="C13837" s="14"/>
    </row>
    <row r="13838" spans="3:3">
      <c r="C13838" s="14"/>
    </row>
    <row r="13839" spans="3:3">
      <c r="C13839" s="14"/>
    </row>
    <row r="13840" spans="3:3">
      <c r="C13840" s="14"/>
    </row>
    <row r="13841" spans="3:3">
      <c r="C13841" s="14"/>
    </row>
    <row r="13842" spans="3:3">
      <c r="C13842" s="14"/>
    </row>
    <row r="13843" spans="3:3">
      <c r="C13843" s="14"/>
    </row>
    <row r="13844" spans="3:3">
      <c r="C13844" s="14"/>
    </row>
    <row r="13845" spans="3:3">
      <c r="C13845" s="14"/>
    </row>
    <row r="13846" spans="3:3">
      <c r="C13846" s="14"/>
    </row>
    <row r="13847" spans="3:3">
      <c r="C13847" s="14"/>
    </row>
    <row r="13848" spans="3:3">
      <c r="C13848" s="14"/>
    </row>
    <row r="13849" spans="3:3">
      <c r="C13849" s="14"/>
    </row>
    <row r="13850" spans="3:3">
      <c r="C13850" s="14"/>
    </row>
    <row r="13851" spans="3:3">
      <c r="C13851" s="14"/>
    </row>
    <row r="13852" spans="3:3">
      <c r="C13852" s="14"/>
    </row>
    <row r="13853" spans="3:3">
      <c r="C13853" s="14"/>
    </row>
    <row r="13854" spans="3:3">
      <c r="C13854" s="14"/>
    </row>
    <row r="13855" spans="3:3">
      <c r="C13855" s="14"/>
    </row>
    <row r="13856" spans="3:3">
      <c r="C13856" s="14"/>
    </row>
    <row r="13857" spans="3:3">
      <c r="C13857" s="14"/>
    </row>
    <row r="13858" spans="3:3">
      <c r="C13858" s="14"/>
    </row>
    <row r="13859" spans="3:3">
      <c r="C13859" s="14"/>
    </row>
    <row r="13860" spans="3:3">
      <c r="C13860" s="14"/>
    </row>
    <row r="13861" spans="3:3">
      <c r="C13861" s="14"/>
    </row>
    <row r="13862" spans="3:3">
      <c r="C13862" s="14"/>
    </row>
    <row r="13863" spans="3:3">
      <c r="C13863" s="14"/>
    </row>
    <row r="13864" spans="3:3">
      <c r="C13864" s="14"/>
    </row>
    <row r="13865" spans="3:3">
      <c r="C13865" s="14"/>
    </row>
    <row r="13866" spans="3:3">
      <c r="C13866" s="14"/>
    </row>
    <row r="13867" spans="3:3">
      <c r="C13867" s="14"/>
    </row>
    <row r="13868" spans="3:3">
      <c r="C13868" s="14"/>
    </row>
    <row r="13869" spans="3:3">
      <c r="C13869" s="14"/>
    </row>
    <row r="13870" spans="3:3">
      <c r="C13870" s="14"/>
    </row>
    <row r="13871" spans="3:3">
      <c r="C13871" s="14"/>
    </row>
    <row r="13872" spans="3:3">
      <c r="C13872" s="14"/>
    </row>
    <row r="13873" spans="3:3">
      <c r="C13873" s="14"/>
    </row>
    <row r="13874" spans="3:3">
      <c r="C13874" s="14"/>
    </row>
    <row r="13875" spans="3:3">
      <c r="C13875" s="14"/>
    </row>
    <row r="13876" spans="3:3">
      <c r="C13876" s="14"/>
    </row>
    <row r="13877" spans="3:3">
      <c r="C13877" s="14"/>
    </row>
    <row r="13878" spans="3:3">
      <c r="C13878" s="14"/>
    </row>
    <row r="13879" spans="3:3">
      <c r="C13879" s="14"/>
    </row>
    <row r="13880" spans="3:3">
      <c r="C13880" s="14"/>
    </row>
    <row r="13881" spans="3:3">
      <c r="C13881" s="14"/>
    </row>
    <row r="13882" spans="3:3">
      <c r="C13882" s="14"/>
    </row>
    <row r="13883" spans="3:3">
      <c r="C13883" s="14"/>
    </row>
    <row r="13884" spans="3:3">
      <c r="C13884" s="14"/>
    </row>
    <row r="13885" spans="3:3">
      <c r="C13885" s="14"/>
    </row>
    <row r="13886" spans="3:3">
      <c r="C13886" s="14"/>
    </row>
    <row r="13887" spans="3:3">
      <c r="C13887" s="14"/>
    </row>
    <row r="13888" spans="3:3">
      <c r="C13888" s="14"/>
    </row>
    <row r="13889" spans="3:3">
      <c r="C13889" s="14"/>
    </row>
    <row r="13890" spans="3:3">
      <c r="C13890" s="14"/>
    </row>
    <row r="13891" spans="3:3">
      <c r="C13891" s="14"/>
    </row>
    <row r="13892" spans="3:3">
      <c r="C13892" s="14"/>
    </row>
    <row r="13893" spans="3:3">
      <c r="C13893" s="14"/>
    </row>
    <row r="13894" spans="3:3">
      <c r="C13894" s="14"/>
    </row>
    <row r="13895" spans="3:3">
      <c r="C13895" s="14"/>
    </row>
    <row r="13896" spans="3:3">
      <c r="C13896" s="14"/>
    </row>
    <row r="13897" spans="3:3">
      <c r="C13897" s="14"/>
    </row>
    <row r="13898" spans="3:3">
      <c r="C13898" s="14"/>
    </row>
    <row r="13899" spans="3:3">
      <c r="C13899" s="14"/>
    </row>
    <row r="13900" spans="3:3">
      <c r="C13900" s="14"/>
    </row>
    <row r="13901" spans="3:3">
      <c r="C13901" s="14"/>
    </row>
    <row r="13902" spans="3:3">
      <c r="C13902" s="14"/>
    </row>
    <row r="13903" spans="3:3">
      <c r="C13903" s="14"/>
    </row>
    <row r="13904" spans="3:3">
      <c r="C13904" s="14"/>
    </row>
    <row r="13905" spans="3:3">
      <c r="C13905" s="14"/>
    </row>
    <row r="13906" spans="3:3">
      <c r="C13906" s="14"/>
    </row>
    <row r="13907" spans="3:3">
      <c r="C13907" s="14"/>
    </row>
    <row r="13908" spans="3:3">
      <c r="C13908" s="14"/>
    </row>
    <row r="13909" spans="3:3">
      <c r="C13909" s="14"/>
    </row>
    <row r="13910" spans="3:3">
      <c r="C13910" s="14"/>
    </row>
    <row r="13911" spans="3:3">
      <c r="C13911" s="14"/>
    </row>
    <row r="13912" spans="3:3">
      <c r="C13912" s="14"/>
    </row>
    <row r="13913" spans="3:3">
      <c r="C13913" s="14"/>
    </row>
    <row r="13914" spans="3:3">
      <c r="C13914" s="14"/>
    </row>
    <row r="13915" spans="3:3">
      <c r="C13915" s="14"/>
    </row>
    <row r="13916" spans="3:3">
      <c r="C13916" s="14"/>
    </row>
    <row r="13917" spans="3:3">
      <c r="C13917" s="14"/>
    </row>
    <row r="13918" spans="3:3">
      <c r="C13918" s="14"/>
    </row>
    <row r="13919" spans="3:3">
      <c r="C13919" s="14"/>
    </row>
    <row r="13920" spans="3:3">
      <c r="C13920" s="14"/>
    </row>
    <row r="13921" spans="3:3">
      <c r="C13921" s="14"/>
    </row>
    <row r="13922" spans="3:3">
      <c r="C13922" s="14"/>
    </row>
    <row r="13923" spans="3:3">
      <c r="C13923" s="14"/>
    </row>
    <row r="13924" spans="3:3">
      <c r="C13924" s="14"/>
    </row>
    <row r="13925" spans="3:3">
      <c r="C13925" s="14"/>
    </row>
    <row r="13926" spans="3:3">
      <c r="C13926" s="14"/>
    </row>
    <row r="13927" spans="3:3">
      <c r="C13927" s="14"/>
    </row>
    <row r="13928" spans="3:3">
      <c r="C13928" s="14"/>
    </row>
    <row r="13929" spans="3:3">
      <c r="C13929" s="14"/>
    </row>
    <row r="13930" spans="3:3">
      <c r="C13930" s="14"/>
    </row>
    <row r="13931" spans="3:3">
      <c r="C13931" s="14"/>
    </row>
    <row r="13932" spans="3:3">
      <c r="C13932" s="14"/>
    </row>
    <row r="13933" spans="3:3">
      <c r="C13933" s="14"/>
    </row>
    <row r="13934" spans="3:3">
      <c r="C13934" s="14"/>
    </row>
    <row r="13935" spans="3:3">
      <c r="C13935" s="14"/>
    </row>
    <row r="13936" spans="3:3">
      <c r="C13936" s="14"/>
    </row>
    <row r="13937" spans="3:3">
      <c r="C13937" s="14"/>
    </row>
    <row r="13938" spans="3:3">
      <c r="C13938" s="14"/>
    </row>
    <row r="13939" spans="3:3">
      <c r="C13939" s="14"/>
    </row>
    <row r="13940" spans="3:3">
      <c r="C13940" s="14"/>
    </row>
    <row r="13941" spans="3:3">
      <c r="C13941" s="14"/>
    </row>
    <row r="13942" spans="3:3">
      <c r="C13942" s="14"/>
    </row>
    <row r="13943" spans="3:3">
      <c r="C13943" s="14"/>
    </row>
    <row r="13944" spans="3:3">
      <c r="C13944" s="14"/>
    </row>
    <row r="13945" spans="3:3">
      <c r="C13945" s="14"/>
    </row>
    <row r="13946" spans="3:3">
      <c r="C13946" s="14"/>
    </row>
    <row r="13947" spans="3:3">
      <c r="C13947" s="14"/>
    </row>
    <row r="13948" spans="3:3">
      <c r="C13948" s="14"/>
    </row>
    <row r="13949" spans="3:3">
      <c r="C13949" s="14"/>
    </row>
    <row r="13950" spans="3:3">
      <c r="C13950" s="14"/>
    </row>
    <row r="13951" spans="3:3">
      <c r="C13951" s="14"/>
    </row>
    <row r="13952" spans="3:3">
      <c r="C13952" s="14"/>
    </row>
    <row r="13953" spans="3:3">
      <c r="C13953" s="14"/>
    </row>
    <row r="13954" spans="3:3">
      <c r="C13954" s="14"/>
    </row>
    <row r="13955" spans="3:3">
      <c r="C13955" s="14"/>
    </row>
    <row r="13956" spans="3:3">
      <c r="C13956" s="14"/>
    </row>
    <row r="13957" spans="3:3">
      <c r="C13957" s="14"/>
    </row>
    <row r="13958" spans="3:3">
      <c r="C13958" s="14"/>
    </row>
    <row r="13959" spans="3:3">
      <c r="C13959" s="14"/>
    </row>
    <row r="13960" spans="3:3">
      <c r="C13960" s="14"/>
    </row>
    <row r="13961" spans="3:3">
      <c r="C13961" s="14"/>
    </row>
    <row r="13962" spans="3:3">
      <c r="C13962" s="14"/>
    </row>
    <row r="13963" spans="3:3">
      <c r="C13963" s="14"/>
    </row>
    <row r="13964" spans="3:3">
      <c r="C13964" s="14"/>
    </row>
    <row r="13965" spans="3:3">
      <c r="C13965" s="14"/>
    </row>
    <row r="13966" spans="3:3">
      <c r="C13966" s="14"/>
    </row>
    <row r="13967" spans="3:3">
      <c r="C13967" s="14"/>
    </row>
    <row r="13968" spans="3:3">
      <c r="C13968" s="14"/>
    </row>
    <row r="13969" spans="3:3">
      <c r="C13969" s="14"/>
    </row>
    <row r="13970" spans="3:3">
      <c r="C13970" s="14"/>
    </row>
    <row r="13971" spans="3:3">
      <c r="C13971" s="14"/>
    </row>
    <row r="13972" spans="3:3">
      <c r="C13972" s="14"/>
    </row>
    <row r="13973" spans="3:3">
      <c r="C13973" s="14"/>
    </row>
    <row r="13974" spans="3:3">
      <c r="C13974" s="14"/>
    </row>
    <row r="13975" spans="3:3">
      <c r="C13975" s="14"/>
    </row>
    <row r="13976" spans="3:3">
      <c r="C13976" s="14"/>
    </row>
    <row r="13977" spans="3:3">
      <c r="C13977" s="14"/>
    </row>
    <row r="13978" spans="3:3">
      <c r="C13978" s="14"/>
    </row>
    <row r="13979" spans="3:3">
      <c r="C13979" s="14"/>
    </row>
    <row r="13980" spans="3:3">
      <c r="C13980" s="14"/>
    </row>
    <row r="13981" spans="3:3">
      <c r="C13981" s="14"/>
    </row>
    <row r="13982" spans="3:3">
      <c r="C13982" s="14"/>
    </row>
    <row r="13983" spans="3:3">
      <c r="C13983" s="14"/>
    </row>
    <row r="13984" spans="3:3">
      <c r="C13984" s="14"/>
    </row>
    <row r="13985" spans="3:3">
      <c r="C13985" s="14"/>
    </row>
    <row r="13986" spans="3:3">
      <c r="C13986" s="14"/>
    </row>
    <row r="13987" spans="3:3">
      <c r="C13987" s="14"/>
    </row>
    <row r="13988" spans="3:3">
      <c r="C13988" s="14"/>
    </row>
    <row r="13989" spans="3:3">
      <c r="C13989" s="14"/>
    </row>
    <row r="13990" spans="3:3">
      <c r="C13990" s="14"/>
    </row>
    <row r="13991" spans="3:3">
      <c r="C13991" s="14"/>
    </row>
    <row r="13992" spans="3:3">
      <c r="C13992" s="14"/>
    </row>
    <row r="13993" spans="3:3">
      <c r="C13993" s="14"/>
    </row>
    <row r="13994" spans="3:3">
      <c r="C13994" s="14"/>
    </row>
    <row r="13995" spans="3:3">
      <c r="C13995" s="14"/>
    </row>
    <row r="13996" spans="3:3">
      <c r="C13996" s="14"/>
    </row>
    <row r="13997" spans="3:3">
      <c r="C13997" s="14"/>
    </row>
    <row r="13998" spans="3:3">
      <c r="C13998" s="14"/>
    </row>
    <row r="13999" spans="3:3">
      <c r="C13999" s="14"/>
    </row>
    <row r="14000" spans="3:3">
      <c r="C14000" s="14"/>
    </row>
    <row r="14001" spans="3:3">
      <c r="C14001" s="14"/>
    </row>
    <row r="14002" spans="3:3">
      <c r="C14002" s="14"/>
    </row>
    <row r="14003" spans="3:3">
      <c r="C14003" s="14"/>
    </row>
    <row r="14004" spans="3:3">
      <c r="C14004" s="14"/>
    </row>
    <row r="14005" spans="3:3">
      <c r="C14005" s="14"/>
    </row>
    <row r="14006" spans="3:3">
      <c r="C14006" s="14"/>
    </row>
    <row r="14007" spans="3:3">
      <c r="C14007" s="14"/>
    </row>
    <row r="14008" spans="3:3">
      <c r="C14008" s="14"/>
    </row>
    <row r="14009" spans="3:3">
      <c r="C14009" s="14"/>
    </row>
    <row r="14010" spans="3:3">
      <c r="C14010" s="14"/>
    </row>
    <row r="14011" spans="3:3">
      <c r="C14011" s="14"/>
    </row>
    <row r="14012" spans="3:3">
      <c r="C14012" s="14"/>
    </row>
    <row r="14013" spans="3:3">
      <c r="C14013" s="14"/>
    </row>
    <row r="14014" spans="3:3">
      <c r="C14014" s="14"/>
    </row>
    <row r="14015" spans="3:3">
      <c r="C14015" s="14"/>
    </row>
    <row r="14016" spans="3:3">
      <c r="C14016" s="14"/>
    </row>
    <row r="14017" spans="3:3">
      <c r="C14017" s="14"/>
    </row>
    <row r="14018" spans="3:3">
      <c r="C14018" s="14"/>
    </row>
    <row r="14019" spans="3:3">
      <c r="C14019" s="14"/>
    </row>
    <row r="14020" spans="3:3">
      <c r="C14020" s="14"/>
    </row>
    <row r="14021" spans="3:3">
      <c r="C14021" s="14"/>
    </row>
    <row r="14022" spans="3:3">
      <c r="C14022" s="14"/>
    </row>
    <row r="14023" spans="3:3">
      <c r="C14023" s="14"/>
    </row>
    <row r="14024" spans="3:3">
      <c r="C14024" s="14"/>
    </row>
    <row r="14025" spans="3:3">
      <c r="C14025" s="14"/>
    </row>
    <row r="14026" spans="3:3">
      <c r="C14026" s="14"/>
    </row>
    <row r="14027" spans="3:3">
      <c r="C14027" s="14"/>
    </row>
    <row r="14028" spans="3:3">
      <c r="C14028" s="14"/>
    </row>
    <row r="14029" spans="3:3">
      <c r="C14029" s="14"/>
    </row>
    <row r="14030" spans="3:3">
      <c r="C14030" s="14"/>
    </row>
    <row r="14031" spans="3:3">
      <c r="C14031" s="14"/>
    </row>
    <row r="14032" spans="3:3">
      <c r="C14032" s="14"/>
    </row>
    <row r="14033" spans="3:3">
      <c r="C14033" s="14"/>
    </row>
    <row r="14034" spans="3:3">
      <c r="C14034" s="14"/>
    </row>
    <row r="14035" spans="3:3">
      <c r="C14035" s="14"/>
    </row>
    <row r="14036" spans="3:3">
      <c r="C14036" s="14"/>
    </row>
    <row r="14037" spans="3:3">
      <c r="C14037" s="14"/>
    </row>
    <row r="14038" spans="3:3">
      <c r="C14038" s="14"/>
    </row>
    <row r="14039" spans="3:3">
      <c r="C14039" s="14"/>
    </row>
    <row r="14040" spans="3:3">
      <c r="C14040" s="14"/>
    </row>
    <row r="14041" spans="3:3">
      <c r="C14041" s="14"/>
    </row>
    <row r="14042" spans="3:3">
      <c r="C14042" s="14"/>
    </row>
    <row r="14043" spans="3:3">
      <c r="C14043" s="14"/>
    </row>
    <row r="14044" spans="3:3">
      <c r="C14044" s="14"/>
    </row>
    <row r="14045" spans="3:3">
      <c r="C14045" s="14"/>
    </row>
    <row r="14046" spans="3:3">
      <c r="C14046" s="14"/>
    </row>
    <row r="14047" spans="3:3">
      <c r="C14047" s="14"/>
    </row>
    <row r="14048" spans="3:3">
      <c r="C14048" s="14"/>
    </row>
    <row r="14049" spans="3:3">
      <c r="C14049" s="14"/>
    </row>
    <row r="14050" spans="3:3">
      <c r="C14050" s="14"/>
    </row>
    <row r="14051" spans="3:3">
      <c r="C14051" s="14"/>
    </row>
    <row r="14052" spans="3:3">
      <c r="C14052" s="14"/>
    </row>
    <row r="14053" spans="3:3">
      <c r="C14053" s="14"/>
    </row>
    <row r="14054" spans="3:3">
      <c r="C14054" s="14"/>
    </row>
    <row r="14055" spans="3:3">
      <c r="C14055" s="14"/>
    </row>
    <row r="14056" spans="3:3">
      <c r="C14056" s="14"/>
    </row>
    <row r="14057" spans="3:3">
      <c r="C14057" s="14"/>
    </row>
    <row r="14058" spans="3:3">
      <c r="C14058" s="14"/>
    </row>
    <row r="14059" spans="3:3">
      <c r="C14059" s="14"/>
    </row>
    <row r="14060" spans="3:3">
      <c r="C14060" s="14"/>
    </row>
    <row r="14061" spans="3:3">
      <c r="C14061" s="14"/>
    </row>
    <row r="14062" spans="3:3">
      <c r="C14062" s="14"/>
    </row>
    <row r="14063" spans="3:3">
      <c r="C14063" s="14"/>
    </row>
    <row r="14064" spans="3:3">
      <c r="C14064" s="14"/>
    </row>
    <row r="14065" spans="3:3">
      <c r="C14065" s="14"/>
    </row>
    <row r="14066" spans="3:3">
      <c r="C14066" s="14"/>
    </row>
    <row r="14067" spans="3:3">
      <c r="C14067" s="14"/>
    </row>
    <row r="14068" spans="3:3">
      <c r="C14068" s="14"/>
    </row>
    <row r="14069" spans="3:3">
      <c r="C14069" s="14"/>
    </row>
    <row r="14070" spans="3:3">
      <c r="C14070" s="14"/>
    </row>
    <row r="14071" spans="3:3">
      <c r="C14071" s="14"/>
    </row>
    <row r="14072" spans="3:3">
      <c r="C14072" s="14"/>
    </row>
    <row r="14073" spans="3:3">
      <c r="C14073" s="14"/>
    </row>
    <row r="14074" spans="3:3">
      <c r="C14074" s="14"/>
    </row>
    <row r="14075" spans="3:3">
      <c r="C14075" s="14"/>
    </row>
    <row r="14076" spans="3:3">
      <c r="C14076" s="14"/>
    </row>
    <row r="14077" spans="3:3">
      <c r="C14077" s="14"/>
    </row>
    <row r="14078" spans="3:3">
      <c r="C14078" s="14"/>
    </row>
    <row r="14079" spans="3:3">
      <c r="C14079" s="14"/>
    </row>
    <row r="14080" spans="3:3">
      <c r="C14080" s="14"/>
    </row>
    <row r="14081" spans="3:3">
      <c r="C14081" s="14"/>
    </row>
    <row r="14082" spans="3:3">
      <c r="C14082" s="14"/>
    </row>
    <row r="14083" spans="3:3">
      <c r="C14083" s="14"/>
    </row>
    <row r="14084" spans="3:3">
      <c r="C14084" s="14"/>
    </row>
    <row r="14085" spans="3:3">
      <c r="C14085" s="14"/>
    </row>
    <row r="14086" spans="3:3">
      <c r="C14086" s="14"/>
    </row>
    <row r="14087" spans="3:3">
      <c r="C14087" s="14"/>
    </row>
    <row r="14088" spans="3:3">
      <c r="C14088" s="14"/>
    </row>
    <row r="14089" spans="3:3">
      <c r="C14089" s="14"/>
    </row>
    <row r="14090" spans="3:3">
      <c r="C14090" s="14"/>
    </row>
    <row r="14091" spans="3:3">
      <c r="C14091" s="14"/>
    </row>
    <row r="14092" spans="3:3">
      <c r="C14092" s="14"/>
    </row>
    <row r="14093" spans="3:3">
      <c r="C14093" s="14"/>
    </row>
    <row r="14094" spans="3:3">
      <c r="C14094" s="14"/>
    </row>
    <row r="14095" spans="3:3">
      <c r="C14095" s="14"/>
    </row>
    <row r="14096" spans="3:3">
      <c r="C14096" s="14"/>
    </row>
    <row r="14097" spans="3:3">
      <c r="C14097" s="14"/>
    </row>
    <row r="14098" spans="3:3">
      <c r="C14098" s="14"/>
    </row>
    <row r="14099" spans="3:3">
      <c r="C14099" s="14"/>
    </row>
    <row r="14100" spans="3:3">
      <c r="C14100" s="14"/>
    </row>
    <row r="14101" spans="3:3">
      <c r="C14101" s="14"/>
    </row>
    <row r="14102" spans="3:3">
      <c r="C14102" s="14"/>
    </row>
    <row r="14103" spans="3:3">
      <c r="C14103" s="14"/>
    </row>
    <row r="14104" spans="3:3">
      <c r="C14104" s="14"/>
    </row>
    <row r="14105" spans="3:3">
      <c r="C14105" s="14"/>
    </row>
    <row r="14106" spans="3:3">
      <c r="C14106" s="14"/>
    </row>
    <row r="14107" spans="3:3">
      <c r="C14107" s="14"/>
    </row>
    <row r="14108" spans="3:3">
      <c r="C14108" s="14"/>
    </row>
    <row r="14109" spans="3:3">
      <c r="C14109" s="14"/>
    </row>
    <row r="14110" spans="3:3">
      <c r="C14110" s="14"/>
    </row>
    <row r="14111" spans="3:3">
      <c r="C14111" s="14"/>
    </row>
    <row r="14112" spans="3:3">
      <c r="C14112" s="14"/>
    </row>
    <row r="14113" spans="3:3">
      <c r="C14113" s="14"/>
    </row>
    <row r="14114" spans="3:3">
      <c r="C14114" s="14"/>
    </row>
    <row r="14115" spans="3:3">
      <c r="C14115" s="14"/>
    </row>
    <row r="14116" spans="3:3">
      <c r="C14116" s="14"/>
    </row>
    <row r="14117" spans="3:3">
      <c r="C14117" s="14"/>
    </row>
    <row r="14118" spans="3:3">
      <c r="C14118" s="14"/>
    </row>
    <row r="14119" spans="3:3">
      <c r="C14119" s="14"/>
    </row>
    <row r="14120" spans="3:3">
      <c r="C14120" s="14"/>
    </row>
    <row r="14121" spans="3:3">
      <c r="C14121" s="14"/>
    </row>
    <row r="14122" spans="3:3">
      <c r="C14122" s="14"/>
    </row>
    <row r="14123" spans="3:3">
      <c r="C14123" s="14"/>
    </row>
    <row r="14124" spans="3:3">
      <c r="C14124" s="14"/>
    </row>
    <row r="14125" spans="3:3">
      <c r="C14125" s="14"/>
    </row>
    <row r="14126" spans="3:3">
      <c r="C14126" s="14"/>
    </row>
    <row r="14127" spans="3:3">
      <c r="C14127" s="14"/>
    </row>
    <row r="14128" spans="3:3">
      <c r="C14128" s="14"/>
    </row>
    <row r="14129" spans="3:3">
      <c r="C14129" s="14"/>
    </row>
    <row r="14130" spans="3:3">
      <c r="C14130" s="14"/>
    </row>
    <row r="14131" spans="3:3">
      <c r="C14131" s="14"/>
    </row>
    <row r="14132" spans="3:3">
      <c r="C14132" s="14"/>
    </row>
    <row r="14133" spans="3:3">
      <c r="C14133" s="14"/>
    </row>
    <row r="14134" spans="3:3">
      <c r="C14134" s="14"/>
    </row>
    <row r="14135" spans="3:3">
      <c r="C14135" s="14"/>
    </row>
    <row r="14136" spans="3:3">
      <c r="C14136" s="14"/>
    </row>
    <row r="14137" spans="3:3">
      <c r="C14137" s="14"/>
    </row>
    <row r="14138" spans="3:3">
      <c r="C14138" s="14"/>
    </row>
    <row r="14139" spans="3:3">
      <c r="C14139" s="14"/>
    </row>
    <row r="14140" spans="3:3">
      <c r="C14140" s="14"/>
    </row>
    <row r="14141" spans="3:3">
      <c r="C14141" s="14"/>
    </row>
    <row r="14142" spans="3:3">
      <c r="C14142" s="14"/>
    </row>
    <row r="14143" spans="3:3">
      <c r="C14143" s="14"/>
    </row>
    <row r="14144" spans="3:3">
      <c r="C14144" s="14"/>
    </row>
    <row r="14145" spans="3:3">
      <c r="C14145" s="14"/>
    </row>
    <row r="14146" spans="3:3">
      <c r="C14146" s="14"/>
    </row>
    <row r="14147" spans="3:3">
      <c r="C14147" s="14"/>
    </row>
    <row r="14148" spans="3:3">
      <c r="C14148" s="14"/>
    </row>
    <row r="14149" spans="3:3">
      <c r="C14149" s="14"/>
    </row>
    <row r="14150" spans="3:3">
      <c r="C14150" s="14"/>
    </row>
    <row r="14151" spans="3:3">
      <c r="C14151" s="14"/>
    </row>
    <row r="14152" spans="3:3">
      <c r="C14152" s="14"/>
    </row>
    <row r="14153" spans="3:3">
      <c r="C14153" s="14"/>
    </row>
    <row r="14154" spans="3:3">
      <c r="C14154" s="14"/>
    </row>
    <row r="14155" spans="3:3">
      <c r="C14155" s="14"/>
    </row>
    <row r="14156" spans="3:3">
      <c r="C14156" s="14"/>
    </row>
    <row r="14157" spans="3:3">
      <c r="C14157" s="14"/>
    </row>
    <row r="14158" spans="3:3">
      <c r="C14158" s="14"/>
    </row>
    <row r="14159" spans="3:3">
      <c r="C14159" s="14"/>
    </row>
    <row r="14160" spans="3:3">
      <c r="C14160" s="14"/>
    </row>
    <row r="14161" spans="3:3">
      <c r="C14161" s="14"/>
    </row>
    <row r="14162" spans="3:3">
      <c r="C14162" s="14"/>
    </row>
    <row r="14163" spans="3:3">
      <c r="C14163" s="14"/>
    </row>
    <row r="14164" spans="3:3">
      <c r="C14164" s="14"/>
    </row>
    <row r="14165" spans="3:3">
      <c r="C14165" s="14"/>
    </row>
    <row r="14166" spans="3:3">
      <c r="C14166" s="14"/>
    </row>
    <row r="14167" spans="3:3">
      <c r="C14167" s="14"/>
    </row>
    <row r="14168" spans="3:3">
      <c r="C14168" s="14"/>
    </row>
    <row r="14169" spans="3:3">
      <c r="C14169" s="14"/>
    </row>
    <row r="14170" spans="3:3">
      <c r="C14170" s="14"/>
    </row>
    <row r="14171" spans="3:3">
      <c r="C14171" s="14"/>
    </row>
    <row r="14172" spans="3:3">
      <c r="C14172" s="14"/>
    </row>
    <row r="14173" spans="3:3">
      <c r="C14173" s="14"/>
    </row>
    <row r="14174" spans="3:3">
      <c r="C14174" s="14"/>
    </row>
    <row r="14175" spans="3:3">
      <c r="C14175" s="14"/>
    </row>
    <row r="14176" spans="3:3">
      <c r="C14176" s="14"/>
    </row>
    <row r="14177" spans="3:3">
      <c r="C14177" s="14"/>
    </row>
    <row r="14178" spans="3:3">
      <c r="C14178" s="14"/>
    </row>
    <row r="14179" spans="3:3">
      <c r="C14179" s="14"/>
    </row>
    <row r="14180" spans="3:3">
      <c r="C14180" s="14"/>
    </row>
    <row r="14181" spans="3:3">
      <c r="C14181" s="14"/>
    </row>
    <row r="14182" spans="3:3">
      <c r="C14182" s="14"/>
    </row>
    <row r="14183" spans="3:3">
      <c r="C14183" s="14"/>
    </row>
    <row r="14184" spans="3:3">
      <c r="C14184" s="14"/>
    </row>
    <row r="14185" spans="3:3">
      <c r="C14185" s="14"/>
    </row>
    <row r="14186" spans="3:3">
      <c r="C14186" s="14"/>
    </row>
    <row r="14187" spans="3:3">
      <c r="C14187" s="14"/>
    </row>
    <row r="14188" spans="3:3">
      <c r="C14188" s="14"/>
    </row>
    <row r="14189" spans="3:3">
      <c r="C14189" s="14"/>
    </row>
    <row r="14190" spans="3:3">
      <c r="C14190" s="14"/>
    </row>
    <row r="14191" spans="3:3">
      <c r="C14191" s="14"/>
    </row>
    <row r="14192" spans="3:3">
      <c r="C14192" s="14"/>
    </row>
    <row r="14193" spans="3:3">
      <c r="C14193" s="14"/>
    </row>
    <row r="14194" spans="3:3">
      <c r="C14194" s="14"/>
    </row>
    <row r="14195" spans="3:3">
      <c r="C14195" s="14"/>
    </row>
    <row r="14196" spans="3:3">
      <c r="C14196" s="14"/>
    </row>
    <row r="14197" spans="3:3">
      <c r="C14197" s="14"/>
    </row>
    <row r="14198" spans="3:3">
      <c r="C14198" s="14"/>
    </row>
    <row r="14199" spans="3:3">
      <c r="C14199" s="14"/>
    </row>
    <row r="14200" spans="3:3">
      <c r="C14200" s="14"/>
    </row>
    <row r="14201" spans="3:3">
      <c r="C14201" s="14"/>
    </row>
    <row r="14202" spans="3:3">
      <c r="C14202" s="14"/>
    </row>
    <row r="14203" spans="3:3">
      <c r="C14203" s="14"/>
    </row>
    <row r="14204" spans="3:3">
      <c r="C14204" s="14"/>
    </row>
    <row r="14205" spans="3:3">
      <c r="C14205" s="14"/>
    </row>
    <row r="14206" spans="3:3">
      <c r="C14206" s="14"/>
    </row>
    <row r="14207" spans="3:3">
      <c r="C14207" s="14"/>
    </row>
    <row r="14208" spans="3:3">
      <c r="C14208" s="14"/>
    </row>
    <row r="14209" spans="3:3">
      <c r="C14209" s="14"/>
    </row>
    <row r="14210" spans="3:3">
      <c r="C14210" s="14"/>
    </row>
    <row r="14211" spans="3:3">
      <c r="C14211" s="14"/>
    </row>
    <row r="14212" spans="3:3">
      <c r="C14212" s="14"/>
    </row>
    <row r="14213" spans="3:3">
      <c r="C14213" s="14"/>
    </row>
    <row r="14214" spans="3:3">
      <c r="C14214" s="14"/>
    </row>
    <row r="14215" spans="3:3">
      <c r="C14215" s="14"/>
    </row>
    <row r="14216" spans="3:3">
      <c r="C14216" s="14"/>
    </row>
    <row r="14217" spans="3:3">
      <c r="C14217" s="14"/>
    </row>
    <row r="14218" spans="3:3">
      <c r="C14218" s="14"/>
    </row>
    <row r="14219" spans="3:3">
      <c r="C14219" s="14"/>
    </row>
    <row r="14220" spans="3:3">
      <c r="C14220" s="14"/>
    </row>
    <row r="14221" spans="3:3">
      <c r="C14221" s="14"/>
    </row>
    <row r="14222" spans="3:3">
      <c r="C14222" s="14"/>
    </row>
    <row r="14223" spans="3:3">
      <c r="C14223" s="14"/>
    </row>
    <row r="14224" spans="3:3">
      <c r="C14224" s="14"/>
    </row>
    <row r="14225" spans="3:3">
      <c r="C14225" s="14"/>
    </row>
    <row r="14226" spans="3:3">
      <c r="C14226" s="14"/>
    </row>
    <row r="14227" spans="3:3">
      <c r="C14227" s="14"/>
    </row>
    <row r="14228" spans="3:3">
      <c r="C14228" s="14"/>
    </row>
    <row r="14229" spans="3:3">
      <c r="C14229" s="14"/>
    </row>
    <row r="14230" spans="3:3">
      <c r="C14230" s="14"/>
    </row>
    <row r="14231" spans="3:3">
      <c r="C14231" s="14"/>
    </row>
    <row r="14232" spans="3:3">
      <c r="C14232" s="14"/>
    </row>
    <row r="14233" spans="3:3">
      <c r="C14233" s="14"/>
    </row>
    <row r="14234" spans="3:3">
      <c r="C14234" s="14"/>
    </row>
    <row r="14235" spans="3:3">
      <c r="C14235" s="14"/>
    </row>
    <row r="14236" spans="3:3">
      <c r="C14236" s="14"/>
    </row>
    <row r="14237" spans="3:3">
      <c r="C14237" s="14"/>
    </row>
    <row r="14238" spans="3:3">
      <c r="C14238" s="14"/>
    </row>
    <row r="14239" spans="3:3">
      <c r="C14239" s="14"/>
    </row>
    <row r="14240" spans="3:3">
      <c r="C14240" s="14"/>
    </row>
    <row r="14241" spans="3:3">
      <c r="C14241" s="14"/>
    </row>
    <row r="14242" spans="3:3">
      <c r="C14242" s="14"/>
    </row>
    <row r="14243" spans="3:3">
      <c r="C14243" s="14"/>
    </row>
    <row r="14244" spans="3:3">
      <c r="C14244" s="14"/>
    </row>
    <row r="14245" spans="3:3">
      <c r="C14245" s="14"/>
    </row>
    <row r="14246" spans="3:3">
      <c r="C14246" s="14"/>
    </row>
    <row r="14247" spans="3:3">
      <c r="C14247" s="14"/>
    </row>
    <row r="14248" spans="3:3">
      <c r="C14248" s="14"/>
    </row>
    <row r="14249" spans="3:3">
      <c r="C14249" s="14"/>
    </row>
    <row r="14250" spans="3:3">
      <c r="C14250" s="14"/>
    </row>
    <row r="14251" spans="3:3">
      <c r="C14251" s="14"/>
    </row>
    <row r="14252" spans="3:3">
      <c r="C14252" s="14"/>
    </row>
    <row r="14253" spans="3:3">
      <c r="C14253" s="14"/>
    </row>
    <row r="14254" spans="3:3">
      <c r="C14254" s="14"/>
    </row>
    <row r="14255" spans="3:3">
      <c r="C14255" s="14"/>
    </row>
    <row r="14256" spans="3:3">
      <c r="C14256" s="14"/>
    </row>
    <row r="14257" spans="3:3">
      <c r="C14257" s="14"/>
    </row>
    <row r="14258" spans="3:3">
      <c r="C14258" s="14"/>
    </row>
    <row r="14259" spans="3:3">
      <c r="C14259" s="14"/>
    </row>
    <row r="14260" spans="3:3">
      <c r="C14260" s="14"/>
    </row>
    <row r="14261" spans="3:3">
      <c r="C14261" s="14"/>
    </row>
    <row r="14262" spans="3:3">
      <c r="C14262" s="14"/>
    </row>
    <row r="14263" spans="3:3">
      <c r="C14263" s="14"/>
    </row>
    <row r="14264" spans="3:3">
      <c r="C14264" s="14"/>
    </row>
    <row r="14265" spans="3:3">
      <c r="C14265" s="14"/>
    </row>
    <row r="14266" spans="3:3">
      <c r="C14266" s="14"/>
    </row>
    <row r="14267" spans="3:3">
      <c r="C14267" s="14"/>
    </row>
    <row r="14268" spans="3:3">
      <c r="C14268" s="14"/>
    </row>
    <row r="14269" spans="3:3">
      <c r="C14269" s="14"/>
    </row>
    <row r="14270" spans="3:3">
      <c r="C14270" s="14"/>
    </row>
    <row r="14271" spans="3:3">
      <c r="C14271" s="14"/>
    </row>
    <row r="14272" spans="3:3">
      <c r="C14272" s="14"/>
    </row>
    <row r="14273" spans="3:3">
      <c r="C14273" s="14"/>
    </row>
    <row r="14274" spans="3:3">
      <c r="C14274" s="14"/>
    </row>
    <row r="14275" spans="3:3">
      <c r="C14275" s="14"/>
    </row>
    <row r="14276" spans="3:3">
      <c r="C14276" s="14"/>
    </row>
    <row r="14277" spans="3:3">
      <c r="C14277" s="14"/>
    </row>
    <row r="14278" spans="3:3">
      <c r="C14278" s="14"/>
    </row>
    <row r="14279" spans="3:3">
      <c r="C14279" s="14"/>
    </row>
    <row r="14280" spans="3:3">
      <c r="C14280" s="14"/>
    </row>
    <row r="14281" spans="3:3">
      <c r="C14281" s="14"/>
    </row>
    <row r="14282" spans="3:3">
      <c r="C14282" s="14"/>
    </row>
    <row r="14283" spans="3:3">
      <c r="C14283" s="14"/>
    </row>
    <row r="14284" spans="3:3">
      <c r="C14284" s="14"/>
    </row>
    <row r="14285" spans="3:3">
      <c r="C14285" s="14"/>
    </row>
    <row r="14286" spans="3:3">
      <c r="C14286" s="14"/>
    </row>
    <row r="14287" spans="3:3">
      <c r="C14287" s="14"/>
    </row>
    <row r="14288" spans="3:3">
      <c r="C14288" s="14"/>
    </row>
    <row r="14289" spans="3:3">
      <c r="C14289" s="14"/>
    </row>
    <row r="14290" spans="3:3">
      <c r="C14290" s="14"/>
    </row>
    <row r="14291" spans="3:3">
      <c r="C14291" s="14"/>
    </row>
    <row r="14292" spans="3:3">
      <c r="C14292" s="14"/>
    </row>
    <row r="14293" spans="3:3">
      <c r="C14293" s="14"/>
    </row>
    <row r="14294" spans="3:3">
      <c r="C14294" s="14"/>
    </row>
    <row r="14295" spans="3:3">
      <c r="C14295" s="14"/>
    </row>
    <row r="14296" spans="3:3">
      <c r="C14296" s="14"/>
    </row>
    <row r="14297" spans="3:3">
      <c r="C14297" s="14"/>
    </row>
    <row r="14298" spans="3:3">
      <c r="C14298" s="14"/>
    </row>
    <row r="14299" spans="3:3">
      <c r="C14299" s="14"/>
    </row>
    <row r="14300" spans="3:3">
      <c r="C14300" s="14"/>
    </row>
    <row r="14301" spans="3:3">
      <c r="C14301" s="14"/>
    </row>
    <row r="14302" spans="3:3">
      <c r="C14302" s="14"/>
    </row>
    <row r="14303" spans="3:3">
      <c r="C14303" s="14"/>
    </row>
    <row r="14304" spans="3:3">
      <c r="C14304" s="14"/>
    </row>
    <row r="14305" spans="3:3">
      <c r="C14305" s="14"/>
    </row>
    <row r="14306" spans="3:3">
      <c r="C14306" s="14"/>
    </row>
    <row r="14307" spans="3:3">
      <c r="C14307" s="14"/>
    </row>
    <row r="14308" spans="3:3">
      <c r="C14308" s="14"/>
    </row>
    <row r="14309" spans="3:3">
      <c r="C14309" s="14"/>
    </row>
    <row r="14310" spans="3:3">
      <c r="C14310" s="14"/>
    </row>
    <row r="14311" spans="3:3">
      <c r="C14311" s="14"/>
    </row>
    <row r="14312" spans="3:3">
      <c r="C14312" s="14"/>
    </row>
    <row r="14313" spans="3:3">
      <c r="C14313" s="14"/>
    </row>
    <row r="14314" spans="3:3">
      <c r="C14314" s="14"/>
    </row>
    <row r="14315" spans="3:3">
      <c r="C14315" s="14"/>
    </row>
    <row r="14316" spans="3:3">
      <c r="C14316" s="14"/>
    </row>
    <row r="14317" spans="3:3">
      <c r="C14317" s="14"/>
    </row>
    <row r="14318" spans="3:3">
      <c r="C14318" s="14"/>
    </row>
    <row r="14319" spans="3:3">
      <c r="C14319" s="14"/>
    </row>
    <row r="14320" spans="3:3">
      <c r="C14320" s="14"/>
    </row>
    <row r="14321" spans="3:3">
      <c r="C14321" s="14"/>
    </row>
    <row r="14322" spans="3:3">
      <c r="C14322" s="14"/>
    </row>
    <row r="14323" spans="3:3">
      <c r="C14323" s="14"/>
    </row>
    <row r="14324" spans="3:3">
      <c r="C14324" s="14"/>
    </row>
    <row r="14325" spans="3:3">
      <c r="C14325" s="14"/>
    </row>
    <row r="14326" spans="3:3">
      <c r="C14326" s="14"/>
    </row>
    <row r="14327" spans="3:3">
      <c r="C14327" s="14"/>
    </row>
    <row r="14328" spans="3:3">
      <c r="C14328" s="14"/>
    </row>
    <row r="14329" spans="3:3">
      <c r="C14329" s="14"/>
    </row>
    <row r="14330" spans="3:3">
      <c r="C14330" s="14"/>
    </row>
    <row r="14331" spans="3:3">
      <c r="C14331" s="14"/>
    </row>
    <row r="14332" spans="3:3">
      <c r="C14332" s="14"/>
    </row>
    <row r="14333" spans="3:3">
      <c r="C14333" s="14"/>
    </row>
    <row r="14334" spans="3:3">
      <c r="C14334" s="14"/>
    </row>
    <row r="14335" spans="3:3">
      <c r="C14335" s="14"/>
    </row>
    <row r="14336" spans="3:3">
      <c r="C14336" s="14"/>
    </row>
    <row r="14337" spans="3:3">
      <c r="C14337" s="14"/>
    </row>
    <row r="14338" spans="3:3">
      <c r="C14338" s="14"/>
    </row>
    <row r="14339" spans="3:3">
      <c r="C14339" s="14"/>
    </row>
    <row r="14340" spans="3:3">
      <c r="C14340" s="14"/>
    </row>
    <row r="14341" spans="3:3">
      <c r="C14341" s="14"/>
    </row>
    <row r="14342" spans="3:3">
      <c r="C14342" s="14"/>
    </row>
    <row r="14343" spans="3:3">
      <c r="C14343" s="14"/>
    </row>
    <row r="14344" spans="3:3">
      <c r="C14344" s="14"/>
    </row>
    <row r="14345" spans="3:3">
      <c r="C14345" s="14"/>
    </row>
    <row r="14346" spans="3:3">
      <c r="C14346" s="14"/>
    </row>
    <row r="14347" spans="3:3">
      <c r="C14347" s="14"/>
    </row>
    <row r="14348" spans="3:3">
      <c r="C14348" s="14"/>
    </row>
    <row r="14349" spans="3:3">
      <c r="C14349" s="14"/>
    </row>
    <row r="14350" spans="3:3">
      <c r="C14350" s="14"/>
    </row>
    <row r="14351" spans="3:3">
      <c r="C14351" s="14"/>
    </row>
    <row r="14352" spans="3:3">
      <c r="C14352" s="14"/>
    </row>
    <row r="14353" spans="3:3">
      <c r="C14353" s="14"/>
    </row>
    <row r="14354" spans="3:3">
      <c r="C14354" s="14"/>
    </row>
    <row r="14355" spans="3:3">
      <c r="C14355" s="14"/>
    </row>
    <row r="14356" spans="3:3">
      <c r="C14356" s="14"/>
    </row>
    <row r="14357" spans="3:3">
      <c r="C14357" s="14"/>
    </row>
    <row r="14358" spans="3:3">
      <c r="C14358" s="14"/>
    </row>
    <row r="14359" spans="3:3">
      <c r="C14359" s="14"/>
    </row>
    <row r="14360" spans="3:3">
      <c r="C14360" s="14"/>
    </row>
    <row r="14361" spans="3:3">
      <c r="C14361" s="14"/>
    </row>
    <row r="14362" spans="3:3">
      <c r="C14362" s="14"/>
    </row>
    <row r="14363" spans="3:3">
      <c r="C14363" s="14"/>
    </row>
    <row r="14364" spans="3:3">
      <c r="C14364" s="14"/>
    </row>
    <row r="14365" spans="3:3">
      <c r="C14365" s="14"/>
    </row>
    <row r="14366" spans="3:3">
      <c r="C14366" s="14"/>
    </row>
    <row r="14367" spans="3:3">
      <c r="C14367" s="14"/>
    </row>
    <row r="14368" spans="3:3">
      <c r="C14368" s="14"/>
    </row>
    <row r="14369" spans="3:3">
      <c r="C14369" s="14"/>
    </row>
    <row r="14370" spans="3:3">
      <c r="C14370" s="14"/>
    </row>
    <row r="14371" spans="3:3">
      <c r="C14371" s="14"/>
    </row>
    <row r="14372" spans="3:3">
      <c r="C14372" s="14"/>
    </row>
    <row r="14373" spans="3:3">
      <c r="C14373" s="14"/>
    </row>
    <row r="14374" spans="3:3">
      <c r="C14374" s="14"/>
    </row>
    <row r="14375" spans="3:3">
      <c r="C14375" s="14"/>
    </row>
    <row r="14376" spans="3:3">
      <c r="C14376" s="14"/>
    </row>
    <row r="14377" spans="3:3">
      <c r="C14377" s="14"/>
    </row>
    <row r="14378" spans="3:3">
      <c r="C14378" s="14"/>
    </row>
    <row r="14379" spans="3:3">
      <c r="C14379" s="14"/>
    </row>
    <row r="14380" spans="3:3">
      <c r="C14380" s="14"/>
    </row>
    <row r="14381" spans="3:3">
      <c r="C14381" s="14"/>
    </row>
    <row r="14382" spans="3:3">
      <c r="C14382" s="14"/>
    </row>
    <row r="14383" spans="3:3">
      <c r="C14383" s="14"/>
    </row>
    <row r="14384" spans="3:3">
      <c r="C14384" s="14"/>
    </row>
    <row r="14385" spans="3:3">
      <c r="C14385" s="14"/>
    </row>
    <row r="14386" spans="3:3">
      <c r="C14386" s="14"/>
    </row>
    <row r="14387" spans="3:3">
      <c r="C14387" s="14"/>
    </row>
    <row r="14388" spans="3:3">
      <c r="C14388" s="14"/>
    </row>
    <row r="14389" spans="3:3">
      <c r="C14389" s="14"/>
    </row>
    <row r="14390" spans="3:3">
      <c r="C14390" s="14"/>
    </row>
    <row r="14391" spans="3:3">
      <c r="C14391" s="14"/>
    </row>
    <row r="14392" spans="3:3">
      <c r="C14392" s="14"/>
    </row>
    <row r="14393" spans="3:3">
      <c r="C14393" s="14"/>
    </row>
    <row r="14394" spans="3:3">
      <c r="C14394" s="14"/>
    </row>
    <row r="14395" spans="3:3">
      <c r="C14395" s="14"/>
    </row>
    <row r="14396" spans="3:3">
      <c r="C14396" s="14"/>
    </row>
    <row r="14397" spans="3:3">
      <c r="C14397" s="14"/>
    </row>
    <row r="14398" spans="3:3">
      <c r="C14398" s="14"/>
    </row>
    <row r="14399" spans="3:3">
      <c r="C14399" s="14"/>
    </row>
    <row r="14400" spans="3:3">
      <c r="C14400" s="14"/>
    </row>
    <row r="14401" spans="3:3">
      <c r="C14401" s="14"/>
    </row>
    <row r="14402" spans="3:3">
      <c r="C14402" s="14"/>
    </row>
    <row r="14403" spans="3:3">
      <c r="C14403" s="14"/>
    </row>
    <row r="14404" spans="3:3">
      <c r="C14404" s="14"/>
    </row>
    <row r="14405" spans="3:3">
      <c r="C14405" s="14"/>
    </row>
    <row r="14406" spans="3:3">
      <c r="C14406" s="14"/>
    </row>
    <row r="14407" spans="3:3">
      <c r="C14407" s="14"/>
    </row>
    <row r="14408" spans="3:3">
      <c r="C14408" s="14"/>
    </row>
    <row r="14409" spans="3:3">
      <c r="C14409" s="14"/>
    </row>
    <row r="14410" spans="3:3">
      <c r="C14410" s="14"/>
    </row>
    <row r="14411" spans="3:3">
      <c r="C14411" s="14"/>
    </row>
    <row r="14412" spans="3:3">
      <c r="C14412" s="14"/>
    </row>
    <row r="14413" spans="3:3">
      <c r="C14413" s="14"/>
    </row>
    <row r="14414" spans="3:3">
      <c r="C14414" s="14"/>
    </row>
    <row r="14415" spans="3:3">
      <c r="C14415" s="14"/>
    </row>
    <row r="14416" spans="3:3">
      <c r="C14416" s="14"/>
    </row>
    <row r="14417" spans="3:3">
      <c r="C14417" s="14"/>
    </row>
    <row r="14418" spans="3:3">
      <c r="C14418" s="14"/>
    </row>
    <row r="14419" spans="3:3">
      <c r="C14419" s="14"/>
    </row>
    <row r="14420" spans="3:3">
      <c r="C14420" s="14"/>
    </row>
    <row r="14421" spans="3:3">
      <c r="C14421" s="14"/>
    </row>
    <row r="14422" spans="3:3">
      <c r="C14422" s="14"/>
    </row>
    <row r="14423" spans="3:3">
      <c r="C14423" s="14"/>
    </row>
    <row r="14424" spans="3:3">
      <c r="C14424" s="14"/>
    </row>
    <row r="14425" spans="3:3">
      <c r="C14425" s="14"/>
    </row>
    <row r="14426" spans="3:3">
      <c r="C14426" s="14"/>
    </row>
    <row r="14427" spans="3:3">
      <c r="C14427" s="14"/>
    </row>
    <row r="14428" spans="3:3">
      <c r="C14428" s="14"/>
    </row>
    <row r="14429" spans="3:3">
      <c r="C14429" s="14"/>
    </row>
    <row r="14430" spans="3:3">
      <c r="C14430" s="14"/>
    </row>
    <row r="14431" spans="3:3">
      <c r="C14431" s="14"/>
    </row>
    <row r="14432" spans="3:3">
      <c r="C14432" s="14"/>
    </row>
    <row r="14433" spans="3:3">
      <c r="C14433" s="14"/>
    </row>
    <row r="14434" spans="3:3">
      <c r="C14434" s="14"/>
    </row>
    <row r="14435" spans="3:3">
      <c r="C14435" s="14"/>
    </row>
    <row r="14436" spans="3:3">
      <c r="C14436" s="14"/>
    </row>
    <row r="14437" spans="3:3">
      <c r="C14437" s="14"/>
    </row>
    <row r="14438" spans="3:3">
      <c r="C14438" s="14"/>
    </row>
    <row r="14439" spans="3:3">
      <c r="C14439" s="14"/>
    </row>
    <row r="14440" spans="3:3">
      <c r="C14440" s="14"/>
    </row>
    <row r="14441" spans="3:3">
      <c r="C14441" s="14"/>
    </row>
    <row r="14442" spans="3:3">
      <c r="C14442" s="14"/>
    </row>
    <row r="14443" spans="3:3">
      <c r="C14443" s="14"/>
    </row>
    <row r="14444" spans="3:3">
      <c r="C14444" s="14"/>
    </row>
    <row r="14445" spans="3:3">
      <c r="C14445" s="14"/>
    </row>
    <row r="14446" spans="3:3">
      <c r="C14446" s="14"/>
    </row>
    <row r="14447" spans="3:3">
      <c r="C14447" s="14"/>
    </row>
    <row r="14448" spans="3:3">
      <c r="C14448" s="14"/>
    </row>
    <row r="14449" spans="3:3">
      <c r="C14449" s="14"/>
    </row>
    <row r="14450" spans="3:3">
      <c r="C14450" s="14"/>
    </row>
    <row r="14451" spans="3:3">
      <c r="C14451" s="14"/>
    </row>
    <row r="14452" spans="3:3">
      <c r="C14452" s="14"/>
    </row>
    <row r="14453" spans="3:3">
      <c r="C14453" s="14"/>
    </row>
    <row r="14454" spans="3:3">
      <c r="C14454" s="14"/>
    </row>
    <row r="14455" spans="3:3">
      <c r="C14455" s="14"/>
    </row>
    <row r="14456" spans="3:3">
      <c r="C14456" s="14"/>
    </row>
    <row r="14457" spans="3:3">
      <c r="C14457" s="14"/>
    </row>
    <row r="14458" spans="3:3">
      <c r="C14458" s="14"/>
    </row>
    <row r="14459" spans="3:3">
      <c r="C14459" s="14"/>
    </row>
    <row r="14460" spans="3:3">
      <c r="C14460" s="14"/>
    </row>
    <row r="14461" spans="3:3">
      <c r="C14461" s="14"/>
    </row>
    <row r="14462" spans="3:3">
      <c r="C14462" s="14"/>
    </row>
    <row r="14463" spans="3:3">
      <c r="C14463" s="14"/>
    </row>
    <row r="14464" spans="3:3">
      <c r="C14464" s="14"/>
    </row>
    <row r="14465" spans="3:3">
      <c r="C14465" s="14"/>
    </row>
    <row r="14466" spans="3:3">
      <c r="C14466" s="14"/>
    </row>
    <row r="14467" spans="3:3">
      <c r="C14467" s="14"/>
    </row>
    <row r="14468" spans="3:3">
      <c r="C14468" s="14"/>
    </row>
    <row r="14469" spans="3:3">
      <c r="C14469" s="14"/>
    </row>
    <row r="14470" spans="3:3">
      <c r="C14470" s="14"/>
    </row>
    <row r="14471" spans="3:3">
      <c r="C14471" s="14"/>
    </row>
    <row r="14472" spans="3:3">
      <c r="C14472" s="14"/>
    </row>
    <row r="14473" spans="3:3">
      <c r="C14473" s="14"/>
    </row>
    <row r="14474" spans="3:3">
      <c r="C14474" s="14"/>
    </row>
    <row r="14475" spans="3:3">
      <c r="C14475" s="14"/>
    </row>
    <row r="14476" spans="3:3">
      <c r="C14476" s="14"/>
    </row>
    <row r="14477" spans="3:3">
      <c r="C14477" s="14"/>
    </row>
    <row r="14478" spans="3:3">
      <c r="C14478" s="14"/>
    </row>
    <row r="14479" spans="3:3">
      <c r="C14479" s="14"/>
    </row>
    <row r="14480" spans="3:3">
      <c r="C14480" s="14"/>
    </row>
    <row r="14481" spans="3:3">
      <c r="C14481" s="14"/>
    </row>
    <row r="14482" spans="3:3">
      <c r="C14482" s="14"/>
    </row>
    <row r="14483" spans="3:3">
      <c r="C14483" s="14"/>
    </row>
    <row r="14484" spans="3:3">
      <c r="C14484" s="14"/>
    </row>
    <row r="14485" spans="3:3">
      <c r="C14485" s="14"/>
    </row>
    <row r="14486" spans="3:3">
      <c r="C14486" s="14"/>
    </row>
    <row r="14487" spans="3:3">
      <c r="C14487" s="14"/>
    </row>
    <row r="14488" spans="3:3">
      <c r="C14488" s="14"/>
    </row>
    <row r="14489" spans="3:3">
      <c r="C14489" s="14"/>
    </row>
    <row r="14490" spans="3:3">
      <c r="C14490" s="14"/>
    </row>
    <row r="14491" spans="3:3">
      <c r="C14491" s="14"/>
    </row>
    <row r="14492" spans="3:3">
      <c r="C14492" s="14"/>
    </row>
    <row r="14493" spans="3:3">
      <c r="C14493" s="14"/>
    </row>
    <row r="14494" spans="3:3">
      <c r="C14494" s="14"/>
    </row>
    <row r="14495" spans="3:3">
      <c r="C14495" s="14"/>
    </row>
    <row r="14496" spans="3:3">
      <c r="C14496" s="14"/>
    </row>
    <row r="14497" spans="3:3">
      <c r="C14497" s="14"/>
    </row>
    <row r="14498" spans="3:3">
      <c r="C14498" s="14"/>
    </row>
    <row r="14499" spans="3:3">
      <c r="C14499" s="14"/>
    </row>
    <row r="14500" spans="3:3">
      <c r="C14500" s="14"/>
    </row>
    <row r="14501" spans="3:3">
      <c r="C14501" s="14"/>
    </row>
    <row r="14502" spans="3:3">
      <c r="C14502" s="14"/>
    </row>
    <row r="14503" spans="3:3">
      <c r="C14503" s="14"/>
    </row>
    <row r="14504" spans="3:3">
      <c r="C14504" s="14"/>
    </row>
    <row r="14505" spans="3:3">
      <c r="C14505" s="14"/>
    </row>
    <row r="14506" spans="3:3">
      <c r="C14506" s="14"/>
    </row>
    <row r="14507" spans="3:3">
      <c r="C14507" s="14"/>
    </row>
    <row r="14508" spans="3:3">
      <c r="C14508" s="14"/>
    </row>
    <row r="14509" spans="3:3">
      <c r="C14509" s="14"/>
    </row>
    <row r="14510" spans="3:3">
      <c r="C14510" s="14"/>
    </row>
    <row r="14511" spans="3:3">
      <c r="C14511" s="14"/>
    </row>
    <row r="14512" spans="3:3">
      <c r="C14512" s="14"/>
    </row>
    <row r="14513" spans="3:3">
      <c r="C14513" s="14"/>
    </row>
    <row r="14514" spans="3:3">
      <c r="C14514" s="14"/>
    </row>
    <row r="14515" spans="3:3">
      <c r="C14515" s="14"/>
    </row>
    <row r="14516" spans="3:3">
      <c r="C14516" s="14"/>
    </row>
    <row r="14517" spans="3:3">
      <c r="C14517" s="14"/>
    </row>
    <row r="14518" spans="3:3">
      <c r="C14518" s="14"/>
    </row>
    <row r="14519" spans="3:3">
      <c r="C14519" s="14"/>
    </row>
    <row r="14520" spans="3:3">
      <c r="C14520" s="14"/>
    </row>
    <row r="14521" spans="3:3">
      <c r="C14521" s="14"/>
    </row>
    <row r="14522" spans="3:3">
      <c r="C14522" s="14"/>
    </row>
    <row r="14523" spans="3:3">
      <c r="C14523" s="14"/>
    </row>
    <row r="14524" spans="3:3">
      <c r="C14524" s="14"/>
    </row>
    <row r="14525" spans="3:3">
      <c r="C14525" s="14"/>
    </row>
    <row r="14526" spans="3:3">
      <c r="C14526" s="14"/>
    </row>
    <row r="14527" spans="3:3">
      <c r="C14527" s="14"/>
    </row>
    <row r="14528" spans="3:3">
      <c r="C14528" s="14"/>
    </row>
    <row r="14529" spans="3:3">
      <c r="C14529" s="14"/>
    </row>
    <row r="14530" spans="3:3">
      <c r="C14530" s="14"/>
    </row>
    <row r="14531" spans="3:3">
      <c r="C14531" s="14"/>
    </row>
    <row r="14532" spans="3:3">
      <c r="C14532" s="14"/>
    </row>
    <row r="14533" spans="3:3">
      <c r="C14533" s="14"/>
    </row>
    <row r="14534" spans="3:3">
      <c r="C14534" s="14"/>
    </row>
    <row r="14535" spans="3:3">
      <c r="C14535" s="14"/>
    </row>
    <row r="14536" spans="3:3">
      <c r="C14536" s="14"/>
    </row>
    <row r="14537" spans="3:3">
      <c r="C14537" s="14"/>
    </row>
    <row r="14538" spans="3:3">
      <c r="C14538" s="14"/>
    </row>
    <row r="14539" spans="3:3">
      <c r="C14539" s="14"/>
    </row>
    <row r="14540" spans="3:3">
      <c r="C14540" s="14"/>
    </row>
    <row r="14541" spans="3:3">
      <c r="C14541" s="14"/>
    </row>
    <row r="14542" spans="3:3">
      <c r="C14542" s="14"/>
    </row>
    <row r="14543" spans="3:3">
      <c r="C14543" s="14"/>
    </row>
    <row r="14544" spans="3:3">
      <c r="C14544" s="14"/>
    </row>
    <row r="14545" spans="3:3">
      <c r="C14545" s="14"/>
    </row>
    <row r="14546" spans="3:3">
      <c r="C14546" s="14"/>
    </row>
    <row r="14547" spans="3:3">
      <c r="C14547" s="14"/>
    </row>
    <row r="14548" spans="3:3">
      <c r="C14548" s="14"/>
    </row>
    <row r="14549" spans="3:3">
      <c r="C14549" s="14"/>
    </row>
    <row r="14550" spans="3:3">
      <c r="C14550" s="14"/>
    </row>
    <row r="14551" spans="3:3">
      <c r="C14551" s="14"/>
    </row>
    <row r="14552" spans="3:3">
      <c r="C14552" s="14"/>
    </row>
    <row r="14553" spans="3:3">
      <c r="C14553" s="14"/>
    </row>
    <row r="14554" spans="3:3">
      <c r="C14554" s="14"/>
    </row>
    <row r="14555" spans="3:3">
      <c r="C14555" s="14"/>
    </row>
    <row r="14556" spans="3:3">
      <c r="C14556" s="14"/>
    </row>
    <row r="14557" spans="3:3">
      <c r="C14557" s="14"/>
    </row>
    <row r="14558" spans="3:3">
      <c r="C14558" s="14"/>
    </row>
    <row r="14559" spans="3:3">
      <c r="C14559" s="14"/>
    </row>
    <row r="14560" spans="3:3">
      <c r="C14560" s="14"/>
    </row>
    <row r="14561" spans="3:3">
      <c r="C14561" s="14"/>
    </row>
    <row r="14562" spans="3:3">
      <c r="C14562" s="14"/>
    </row>
    <row r="14563" spans="3:3">
      <c r="C14563" s="14"/>
    </row>
    <row r="14564" spans="3:3">
      <c r="C14564" s="14"/>
    </row>
    <row r="14565" spans="3:3">
      <c r="C14565" s="14"/>
    </row>
    <row r="14566" spans="3:3">
      <c r="C14566" s="14"/>
    </row>
    <row r="14567" spans="3:3">
      <c r="C14567" s="14"/>
    </row>
    <row r="14568" spans="3:3">
      <c r="C14568" s="14"/>
    </row>
    <row r="14569" spans="3:3">
      <c r="C14569" s="14"/>
    </row>
    <row r="14570" spans="3:3">
      <c r="C14570" s="14"/>
    </row>
    <row r="14571" spans="3:3">
      <c r="C14571" s="14"/>
    </row>
    <row r="14572" spans="3:3">
      <c r="C14572" s="14"/>
    </row>
    <row r="14573" spans="3:3">
      <c r="C14573" s="14"/>
    </row>
    <row r="14574" spans="3:3">
      <c r="C14574" s="14"/>
    </row>
    <row r="14575" spans="3:3">
      <c r="C14575" s="14"/>
    </row>
    <row r="14576" spans="3:3">
      <c r="C14576" s="14"/>
    </row>
    <row r="14577" spans="3:3">
      <c r="C14577" s="14"/>
    </row>
    <row r="14578" spans="3:3">
      <c r="C14578" s="14"/>
    </row>
    <row r="14579" spans="3:3">
      <c r="C14579" s="14"/>
    </row>
    <row r="14580" spans="3:3">
      <c r="C14580" s="14"/>
    </row>
    <row r="14581" spans="3:3">
      <c r="C14581" s="14"/>
    </row>
    <row r="14582" spans="3:3">
      <c r="C14582" s="14"/>
    </row>
    <row r="14583" spans="3:3">
      <c r="C14583" s="14"/>
    </row>
    <row r="14584" spans="3:3">
      <c r="C14584" s="14"/>
    </row>
    <row r="14585" spans="3:3">
      <c r="C14585" s="14"/>
    </row>
    <row r="14586" spans="3:3">
      <c r="C14586" s="14"/>
    </row>
    <row r="14587" spans="3:3">
      <c r="C14587" s="14"/>
    </row>
    <row r="14588" spans="3:3">
      <c r="C14588" s="14"/>
    </row>
    <row r="14589" spans="3:3">
      <c r="C14589" s="14"/>
    </row>
    <row r="14590" spans="3:3">
      <c r="C14590" s="14"/>
    </row>
    <row r="14591" spans="3:3">
      <c r="C14591" s="14"/>
    </row>
    <row r="14592" spans="3:3">
      <c r="C14592" s="14"/>
    </row>
    <row r="14593" spans="3:3">
      <c r="C14593" s="14"/>
    </row>
    <row r="14594" spans="3:3">
      <c r="C14594" s="14"/>
    </row>
    <row r="14595" spans="3:3">
      <c r="C14595" s="14"/>
    </row>
    <row r="14596" spans="3:3">
      <c r="C14596" s="14"/>
    </row>
    <row r="14597" spans="3:3">
      <c r="C14597" s="14"/>
    </row>
    <row r="14598" spans="3:3">
      <c r="C14598" s="14"/>
    </row>
    <row r="14599" spans="3:3">
      <c r="C14599" s="14"/>
    </row>
    <row r="14600" spans="3:3">
      <c r="C14600" s="14"/>
    </row>
    <row r="14601" spans="3:3">
      <c r="C14601" s="14"/>
    </row>
    <row r="14602" spans="3:3">
      <c r="C14602" s="14"/>
    </row>
    <row r="14603" spans="3:3">
      <c r="C14603" s="14"/>
    </row>
    <row r="14604" spans="3:3">
      <c r="C14604" s="14"/>
    </row>
    <row r="14605" spans="3:3">
      <c r="C14605" s="14"/>
    </row>
    <row r="14606" spans="3:3">
      <c r="C14606" s="14"/>
    </row>
    <row r="14607" spans="3:3">
      <c r="C14607" s="14"/>
    </row>
    <row r="14608" spans="3:3">
      <c r="C14608" s="14"/>
    </row>
    <row r="14609" spans="3:3">
      <c r="C14609" s="14"/>
    </row>
    <row r="14610" spans="3:3">
      <c r="C14610" s="14"/>
    </row>
    <row r="14611" spans="3:3">
      <c r="C14611" s="14"/>
    </row>
    <row r="14612" spans="3:3">
      <c r="C14612" s="14"/>
    </row>
    <row r="14613" spans="3:3">
      <c r="C14613" s="14"/>
    </row>
    <row r="14614" spans="3:3">
      <c r="C14614" s="14"/>
    </row>
    <row r="14615" spans="3:3">
      <c r="C14615" s="14"/>
    </row>
    <row r="14616" spans="3:3">
      <c r="C14616" s="14"/>
    </row>
    <row r="14617" spans="3:3">
      <c r="C14617" s="14"/>
    </row>
    <row r="14618" spans="3:3">
      <c r="C14618" s="14"/>
    </row>
    <row r="14619" spans="3:3">
      <c r="C14619" s="14"/>
    </row>
    <row r="14620" spans="3:3">
      <c r="C14620" s="14"/>
    </row>
    <row r="14621" spans="3:3">
      <c r="C14621" s="14"/>
    </row>
    <row r="14622" spans="3:3">
      <c r="C14622" s="14"/>
    </row>
    <row r="14623" spans="3:3">
      <c r="C14623" s="14"/>
    </row>
    <row r="14624" spans="3:3">
      <c r="C14624" s="14"/>
    </row>
    <row r="14625" spans="3:3">
      <c r="C14625" s="14"/>
    </row>
    <row r="14626" spans="3:3">
      <c r="C14626" s="14"/>
    </row>
    <row r="14627" spans="3:3">
      <c r="C14627" s="14"/>
    </row>
    <row r="14628" spans="3:3">
      <c r="C14628" s="14"/>
    </row>
    <row r="14629" spans="3:3">
      <c r="C14629" s="14"/>
    </row>
    <row r="14630" spans="3:3">
      <c r="C14630" s="14"/>
    </row>
    <row r="14631" spans="3:3">
      <c r="C14631" s="14"/>
    </row>
    <row r="14632" spans="3:3">
      <c r="C14632" s="14"/>
    </row>
    <row r="14633" spans="3:3">
      <c r="C14633" s="14"/>
    </row>
    <row r="14634" spans="3:3">
      <c r="C14634" s="14"/>
    </row>
    <row r="14635" spans="3:3">
      <c r="C14635" s="14"/>
    </row>
    <row r="14636" spans="3:3">
      <c r="C14636" s="14"/>
    </row>
    <row r="14637" spans="3:3">
      <c r="C14637" s="14"/>
    </row>
    <row r="14638" spans="3:3">
      <c r="C14638" s="14"/>
    </row>
    <row r="14639" spans="3:3">
      <c r="C14639" s="14"/>
    </row>
    <row r="14640" spans="3:3">
      <c r="C14640" s="14"/>
    </row>
    <row r="14641" spans="3:3">
      <c r="C14641" s="14"/>
    </row>
    <row r="14642" spans="3:3">
      <c r="C14642" s="14"/>
    </row>
    <row r="14643" spans="3:3">
      <c r="C14643" s="14"/>
    </row>
    <row r="14644" spans="3:3">
      <c r="C14644" s="14"/>
    </row>
    <row r="14645" spans="3:3">
      <c r="C14645" s="14"/>
    </row>
    <row r="14646" spans="3:3">
      <c r="C14646" s="14"/>
    </row>
    <row r="14647" spans="3:3">
      <c r="C14647" s="14"/>
    </row>
    <row r="14648" spans="3:3">
      <c r="C14648" s="14"/>
    </row>
    <row r="14649" spans="3:3">
      <c r="C14649" s="14"/>
    </row>
    <row r="14650" spans="3:3">
      <c r="C14650" s="14"/>
    </row>
    <row r="14651" spans="3:3">
      <c r="C14651" s="14"/>
    </row>
    <row r="14652" spans="3:3">
      <c r="C14652" s="14"/>
    </row>
    <row r="14653" spans="3:3">
      <c r="C14653" s="14"/>
    </row>
    <row r="14654" spans="3:3">
      <c r="C14654" s="14"/>
    </row>
    <row r="14655" spans="3:3">
      <c r="C14655" s="14"/>
    </row>
    <row r="14656" spans="3:3">
      <c r="C14656" s="14"/>
    </row>
    <row r="14657" spans="3:3">
      <c r="C14657" s="14"/>
    </row>
    <row r="14658" spans="3:3">
      <c r="C14658" s="14"/>
    </row>
    <row r="14659" spans="3:3">
      <c r="C14659" s="14"/>
    </row>
    <row r="14660" spans="3:3">
      <c r="C14660" s="14"/>
    </row>
    <row r="14661" spans="3:3">
      <c r="C14661" s="14"/>
    </row>
    <row r="14662" spans="3:3">
      <c r="C14662" s="14"/>
    </row>
    <row r="14663" spans="3:3">
      <c r="C14663" s="14"/>
    </row>
    <row r="14664" spans="3:3">
      <c r="C14664" s="14"/>
    </row>
    <row r="14665" spans="3:3">
      <c r="C14665" s="14"/>
    </row>
    <row r="14666" spans="3:3">
      <c r="C14666" s="14"/>
    </row>
    <row r="14667" spans="3:3">
      <c r="C14667" s="14"/>
    </row>
    <row r="14668" spans="3:3">
      <c r="C14668" s="14"/>
    </row>
    <row r="14669" spans="3:3">
      <c r="C14669" s="14"/>
    </row>
    <row r="14670" spans="3:3">
      <c r="C14670" s="14"/>
    </row>
    <row r="14671" spans="3:3">
      <c r="C14671" s="14"/>
    </row>
    <row r="14672" spans="3:3">
      <c r="C14672" s="14"/>
    </row>
    <row r="14673" spans="3:3">
      <c r="C14673" s="14"/>
    </row>
    <row r="14674" spans="3:3">
      <c r="C14674" s="14"/>
    </row>
    <row r="14675" spans="3:3">
      <c r="C14675" s="14"/>
    </row>
    <row r="14676" spans="3:3">
      <c r="C14676" s="14"/>
    </row>
    <row r="14677" spans="3:3">
      <c r="C14677" s="14"/>
    </row>
    <row r="14678" spans="3:3">
      <c r="C14678" s="14"/>
    </row>
    <row r="14679" spans="3:3">
      <c r="C14679" s="14"/>
    </row>
    <row r="14680" spans="3:3">
      <c r="C14680" s="14"/>
    </row>
    <row r="14681" spans="3:3">
      <c r="C14681" s="14"/>
    </row>
    <row r="14682" spans="3:3">
      <c r="C14682" s="14"/>
    </row>
    <row r="14683" spans="3:3">
      <c r="C14683" s="14"/>
    </row>
    <row r="14684" spans="3:3">
      <c r="C14684" s="14"/>
    </row>
    <row r="14685" spans="3:3">
      <c r="C14685" s="14"/>
    </row>
    <row r="14686" spans="3:3">
      <c r="C14686" s="14"/>
    </row>
    <row r="14687" spans="3:3">
      <c r="C14687" s="14"/>
    </row>
    <row r="14688" spans="3:3">
      <c r="C14688" s="14"/>
    </row>
    <row r="14689" spans="3:3">
      <c r="C14689" s="14"/>
    </row>
    <row r="14690" spans="3:3">
      <c r="C14690" s="14"/>
    </row>
    <row r="14691" spans="3:3">
      <c r="C14691" s="14"/>
    </row>
    <row r="14692" spans="3:3">
      <c r="C14692" s="14"/>
    </row>
    <row r="14693" spans="3:3">
      <c r="C14693" s="14"/>
    </row>
    <row r="14694" spans="3:3">
      <c r="C14694" s="14"/>
    </row>
    <row r="14695" spans="3:3">
      <c r="C14695" s="14"/>
    </row>
    <row r="14696" spans="3:3">
      <c r="C14696" s="14"/>
    </row>
    <row r="14697" spans="3:3">
      <c r="C14697" s="14"/>
    </row>
    <row r="14698" spans="3:3">
      <c r="C14698" s="14"/>
    </row>
    <row r="14699" spans="3:3">
      <c r="C14699" s="14"/>
    </row>
    <row r="14700" spans="3:3">
      <c r="C14700" s="14"/>
    </row>
    <row r="14701" spans="3:3">
      <c r="C14701" s="14"/>
    </row>
    <row r="14702" spans="3:3">
      <c r="C14702" s="14"/>
    </row>
    <row r="14703" spans="3:3">
      <c r="C14703" s="14"/>
    </row>
    <row r="14704" spans="3:3">
      <c r="C14704" s="14"/>
    </row>
    <row r="14705" spans="3:3">
      <c r="C14705" s="14"/>
    </row>
    <row r="14706" spans="3:3">
      <c r="C14706" s="14"/>
    </row>
    <row r="14707" spans="3:3">
      <c r="C14707" s="14"/>
    </row>
    <row r="14708" spans="3:3">
      <c r="C14708" s="14"/>
    </row>
    <row r="14709" spans="3:3">
      <c r="C14709" s="14"/>
    </row>
    <row r="14710" spans="3:3">
      <c r="C14710" s="14"/>
    </row>
    <row r="14711" spans="3:3">
      <c r="C14711" s="14"/>
    </row>
    <row r="14712" spans="3:3">
      <c r="C14712" s="14"/>
    </row>
    <row r="14713" spans="3:3">
      <c r="C14713" s="14"/>
    </row>
    <row r="14714" spans="3:3">
      <c r="C14714" s="14"/>
    </row>
    <row r="14715" spans="3:3">
      <c r="C14715" s="14"/>
    </row>
    <row r="14716" spans="3:3">
      <c r="C14716" s="14"/>
    </row>
    <row r="14717" spans="3:3">
      <c r="C14717" s="14"/>
    </row>
    <row r="14718" spans="3:3">
      <c r="C14718" s="14"/>
    </row>
    <row r="14719" spans="3:3">
      <c r="C14719" s="14"/>
    </row>
    <row r="14720" spans="3:3">
      <c r="C14720" s="14"/>
    </row>
    <row r="14721" spans="3:3">
      <c r="C14721" s="14"/>
    </row>
    <row r="14722" spans="3:3">
      <c r="C14722" s="14"/>
    </row>
    <row r="14723" spans="3:3">
      <c r="C14723" s="14"/>
    </row>
    <row r="14724" spans="3:3">
      <c r="C14724" s="14"/>
    </row>
    <row r="14725" spans="3:3">
      <c r="C14725" s="14"/>
    </row>
    <row r="14726" spans="3:3">
      <c r="C14726" s="14"/>
    </row>
    <row r="14727" spans="3:3">
      <c r="C14727" s="14"/>
    </row>
    <row r="14728" spans="3:3">
      <c r="C14728" s="14"/>
    </row>
    <row r="14729" spans="3:3">
      <c r="C14729" s="14"/>
    </row>
    <row r="14730" spans="3:3">
      <c r="C14730" s="14"/>
    </row>
    <row r="14731" spans="3:3">
      <c r="C14731" s="14"/>
    </row>
    <row r="14732" spans="3:3">
      <c r="C14732" s="14"/>
    </row>
    <row r="14733" spans="3:3">
      <c r="C14733" s="14"/>
    </row>
    <row r="14734" spans="3:3">
      <c r="C14734" s="14"/>
    </row>
    <row r="14735" spans="3:3">
      <c r="C14735" s="14"/>
    </row>
    <row r="14736" spans="3:3">
      <c r="C14736" s="14"/>
    </row>
    <row r="14737" spans="3:3">
      <c r="C14737" s="14"/>
    </row>
    <row r="14738" spans="3:3">
      <c r="C14738" s="14"/>
    </row>
    <row r="14739" spans="3:3">
      <c r="C14739" s="14"/>
    </row>
    <row r="14740" spans="3:3">
      <c r="C14740" s="14"/>
    </row>
    <row r="14741" spans="3:3">
      <c r="C14741" s="14"/>
    </row>
    <row r="14742" spans="3:3">
      <c r="C14742" s="14"/>
    </row>
    <row r="14743" spans="3:3">
      <c r="C14743" s="14"/>
    </row>
    <row r="14744" spans="3:3">
      <c r="C14744" s="14"/>
    </row>
    <row r="14745" spans="3:3">
      <c r="C14745" s="14"/>
    </row>
    <row r="14746" spans="3:3">
      <c r="C14746" s="14"/>
    </row>
    <row r="14747" spans="3:3">
      <c r="C14747" s="14"/>
    </row>
    <row r="14748" spans="3:3">
      <c r="C14748" s="14"/>
    </row>
    <row r="14749" spans="3:3">
      <c r="C14749" s="14"/>
    </row>
    <row r="14750" spans="3:3">
      <c r="C14750" s="14"/>
    </row>
    <row r="14751" spans="3:3">
      <c r="C14751" s="14"/>
    </row>
    <row r="14752" spans="3:3">
      <c r="C14752" s="14"/>
    </row>
    <row r="14753" spans="3:3">
      <c r="C14753" s="14"/>
    </row>
    <row r="14754" spans="3:3">
      <c r="C14754" s="14"/>
    </row>
    <row r="14755" spans="3:3">
      <c r="C14755" s="14"/>
    </row>
    <row r="14756" spans="3:3">
      <c r="C14756" s="14"/>
    </row>
    <row r="14757" spans="3:3">
      <c r="C14757" s="14"/>
    </row>
    <row r="14758" spans="3:3">
      <c r="C14758" s="14"/>
    </row>
    <row r="14759" spans="3:3">
      <c r="C14759" s="14"/>
    </row>
    <row r="14760" spans="3:3">
      <c r="C14760" s="14"/>
    </row>
    <row r="14761" spans="3:3">
      <c r="C14761" s="14"/>
    </row>
    <row r="14762" spans="3:3">
      <c r="C14762" s="14"/>
    </row>
    <row r="14763" spans="3:3">
      <c r="C14763" s="14"/>
    </row>
    <row r="14764" spans="3:3">
      <c r="C14764" s="14"/>
    </row>
    <row r="14765" spans="3:3">
      <c r="C14765" s="14"/>
    </row>
    <row r="14766" spans="3:3">
      <c r="C14766" s="14"/>
    </row>
    <row r="14767" spans="3:3">
      <c r="C14767" s="14"/>
    </row>
    <row r="14768" spans="3:3">
      <c r="C14768" s="14"/>
    </row>
    <row r="14769" spans="3:3">
      <c r="C14769" s="14"/>
    </row>
    <row r="14770" spans="3:3">
      <c r="C14770" s="14"/>
    </row>
    <row r="14771" spans="3:3">
      <c r="C14771" s="14"/>
    </row>
    <row r="14772" spans="3:3">
      <c r="C14772" s="14"/>
    </row>
    <row r="14773" spans="3:3">
      <c r="C14773" s="14"/>
    </row>
    <row r="14774" spans="3:3">
      <c r="C14774" s="14"/>
    </row>
    <row r="14775" spans="3:3">
      <c r="C14775" s="14"/>
    </row>
    <row r="14776" spans="3:3">
      <c r="C14776" s="14"/>
    </row>
    <row r="14777" spans="3:3">
      <c r="C14777" s="14"/>
    </row>
    <row r="14778" spans="3:3">
      <c r="C14778" s="14"/>
    </row>
    <row r="14779" spans="3:3">
      <c r="C14779" s="14"/>
    </row>
    <row r="14780" spans="3:3">
      <c r="C14780" s="14"/>
    </row>
    <row r="14781" spans="3:3">
      <c r="C14781" s="14"/>
    </row>
    <row r="14782" spans="3:3">
      <c r="C14782" s="14"/>
    </row>
    <row r="14783" spans="3:3">
      <c r="C14783" s="14"/>
    </row>
    <row r="14784" spans="3:3">
      <c r="C14784" s="14"/>
    </row>
    <row r="14785" spans="3:3">
      <c r="C14785" s="14"/>
    </row>
    <row r="14786" spans="3:3">
      <c r="C14786" s="14"/>
    </row>
    <row r="14787" spans="3:3">
      <c r="C14787" s="14"/>
    </row>
    <row r="14788" spans="3:3">
      <c r="C14788" s="14"/>
    </row>
    <row r="14789" spans="3:3">
      <c r="C14789" s="14"/>
    </row>
    <row r="14790" spans="3:3">
      <c r="C14790" s="14"/>
    </row>
    <row r="14791" spans="3:3">
      <c r="C14791" s="14"/>
    </row>
    <row r="14792" spans="3:3">
      <c r="C14792" s="14"/>
    </row>
    <row r="14793" spans="3:3">
      <c r="C14793" s="14"/>
    </row>
    <row r="14794" spans="3:3">
      <c r="C14794" s="14"/>
    </row>
    <row r="14795" spans="3:3">
      <c r="C14795" s="14"/>
    </row>
    <row r="14796" spans="3:3">
      <c r="C14796" s="14"/>
    </row>
    <row r="14797" spans="3:3">
      <c r="C14797" s="14"/>
    </row>
    <row r="14798" spans="3:3">
      <c r="C14798" s="14"/>
    </row>
    <row r="14799" spans="3:3">
      <c r="C14799" s="14"/>
    </row>
    <row r="14800" spans="3:3">
      <c r="C14800" s="14"/>
    </row>
    <row r="14801" spans="3:3">
      <c r="C14801" s="14"/>
    </row>
    <row r="14802" spans="3:3">
      <c r="C14802" s="14"/>
    </row>
    <row r="14803" spans="3:3">
      <c r="C14803" s="14"/>
    </row>
    <row r="14804" spans="3:3">
      <c r="C14804" s="14"/>
    </row>
    <row r="14805" spans="3:3">
      <c r="C14805" s="14"/>
    </row>
    <row r="14806" spans="3:3">
      <c r="C14806" s="14"/>
    </row>
    <row r="14807" spans="3:3">
      <c r="C14807" s="14"/>
    </row>
    <row r="14808" spans="3:3">
      <c r="C14808" s="14"/>
    </row>
    <row r="14809" spans="3:3">
      <c r="C14809" s="14"/>
    </row>
    <row r="14810" spans="3:3">
      <c r="C14810" s="14"/>
    </row>
    <row r="14811" spans="3:3">
      <c r="C14811" s="14"/>
    </row>
    <row r="14812" spans="3:3">
      <c r="C14812" s="14"/>
    </row>
    <row r="14813" spans="3:3">
      <c r="C14813" s="14"/>
    </row>
    <row r="14814" spans="3:3">
      <c r="C14814" s="14"/>
    </row>
    <row r="14815" spans="3:3">
      <c r="C14815" s="14"/>
    </row>
    <row r="14816" spans="3:3">
      <c r="C14816" s="14"/>
    </row>
    <row r="14817" spans="3:3">
      <c r="C14817" s="14"/>
    </row>
    <row r="14818" spans="3:3">
      <c r="C14818" s="14"/>
    </row>
    <row r="14819" spans="3:3">
      <c r="C14819" s="14"/>
    </row>
    <row r="14820" spans="3:3">
      <c r="C14820" s="14"/>
    </row>
    <row r="14821" spans="3:3">
      <c r="C14821" s="14"/>
    </row>
    <row r="14822" spans="3:3">
      <c r="C14822" s="14"/>
    </row>
    <row r="14823" spans="3:3">
      <c r="C14823" s="14"/>
    </row>
    <row r="14824" spans="3:3">
      <c r="C14824" s="14"/>
    </row>
    <row r="14825" spans="3:3">
      <c r="C14825" s="14"/>
    </row>
    <row r="14826" spans="3:3">
      <c r="C14826" s="14"/>
    </row>
    <row r="14827" spans="3:3">
      <c r="C14827" s="14"/>
    </row>
    <row r="14828" spans="3:3">
      <c r="C14828" s="14"/>
    </row>
    <row r="14829" spans="3:3">
      <c r="C14829" s="14"/>
    </row>
    <row r="14830" spans="3:3">
      <c r="C14830" s="14"/>
    </row>
    <row r="14831" spans="3:3">
      <c r="C14831" s="14"/>
    </row>
    <row r="14832" spans="3:3">
      <c r="C14832" s="14"/>
    </row>
    <row r="14833" spans="3:3">
      <c r="C14833" s="14"/>
    </row>
    <row r="14834" spans="3:3">
      <c r="C14834" s="14"/>
    </row>
    <row r="14835" spans="3:3">
      <c r="C14835" s="14"/>
    </row>
    <row r="14836" spans="3:3">
      <c r="C14836" s="14"/>
    </row>
    <row r="14837" spans="3:3">
      <c r="C14837" s="14"/>
    </row>
    <row r="14838" spans="3:3">
      <c r="C14838" s="14"/>
    </row>
    <row r="14839" spans="3:3">
      <c r="C14839" s="14"/>
    </row>
    <row r="14840" spans="3:3">
      <c r="C14840" s="14"/>
    </row>
    <row r="14841" spans="3:3">
      <c r="C14841" s="14"/>
    </row>
    <row r="14842" spans="3:3">
      <c r="C14842" s="14"/>
    </row>
    <row r="14843" spans="3:3">
      <c r="C14843" s="14"/>
    </row>
    <row r="14844" spans="3:3">
      <c r="C14844" s="14"/>
    </row>
    <row r="14845" spans="3:3">
      <c r="C14845" s="14"/>
    </row>
    <row r="14846" spans="3:3">
      <c r="C14846" s="14"/>
    </row>
    <row r="14847" spans="3:3">
      <c r="C14847" s="14"/>
    </row>
    <row r="14848" spans="3:3">
      <c r="C14848" s="14"/>
    </row>
    <row r="14849" spans="3:3">
      <c r="C14849" s="14"/>
    </row>
    <row r="14850" spans="3:3">
      <c r="C14850" s="14"/>
    </row>
    <row r="14851" spans="3:3">
      <c r="C14851" s="14"/>
    </row>
    <row r="14852" spans="3:3">
      <c r="C14852" s="14"/>
    </row>
    <row r="14853" spans="3:3">
      <c r="C14853" s="14"/>
    </row>
    <row r="14854" spans="3:3">
      <c r="C14854" s="14"/>
    </row>
    <row r="14855" spans="3:3">
      <c r="C14855" s="14"/>
    </row>
    <row r="14856" spans="3:3">
      <c r="C14856" s="14"/>
    </row>
    <row r="14857" spans="3:3">
      <c r="C14857" s="14"/>
    </row>
    <row r="14858" spans="3:3">
      <c r="C14858" s="14"/>
    </row>
    <row r="14859" spans="3:3">
      <c r="C14859" s="14"/>
    </row>
    <row r="14860" spans="3:3">
      <c r="C14860" s="14"/>
    </row>
    <row r="14861" spans="3:3">
      <c r="C14861" s="14"/>
    </row>
    <row r="14862" spans="3:3">
      <c r="C14862" s="14"/>
    </row>
    <row r="14863" spans="3:3">
      <c r="C14863" s="14"/>
    </row>
    <row r="14864" spans="3:3">
      <c r="C14864" s="14"/>
    </row>
    <row r="14865" spans="3:3">
      <c r="C14865" s="14"/>
    </row>
    <row r="14866" spans="3:3">
      <c r="C14866" s="14"/>
    </row>
    <row r="14867" spans="3:3">
      <c r="C14867" s="14"/>
    </row>
    <row r="14868" spans="3:3">
      <c r="C14868" s="14"/>
    </row>
    <row r="14869" spans="3:3">
      <c r="C14869" s="14"/>
    </row>
    <row r="14870" spans="3:3">
      <c r="C14870" s="14"/>
    </row>
    <row r="14871" spans="3:3">
      <c r="C14871" s="14"/>
    </row>
    <row r="14872" spans="3:3">
      <c r="C14872" s="14"/>
    </row>
    <row r="14873" spans="3:3">
      <c r="C14873" s="14"/>
    </row>
    <row r="14874" spans="3:3">
      <c r="C14874" s="14"/>
    </row>
    <row r="14875" spans="3:3">
      <c r="C14875" s="14"/>
    </row>
    <row r="14876" spans="3:3">
      <c r="C14876" s="14"/>
    </row>
    <row r="14877" spans="3:3">
      <c r="C14877" s="14"/>
    </row>
    <row r="14878" spans="3:3">
      <c r="C14878" s="14"/>
    </row>
    <row r="14879" spans="3:3">
      <c r="C14879" s="14"/>
    </row>
    <row r="14880" spans="3:3">
      <c r="C14880" s="14"/>
    </row>
    <row r="14881" spans="3:3">
      <c r="C14881" s="14"/>
    </row>
    <row r="14882" spans="3:3">
      <c r="C14882" s="14"/>
    </row>
    <row r="14883" spans="3:3">
      <c r="C14883" s="14"/>
    </row>
    <row r="14884" spans="3:3">
      <c r="C14884" s="14"/>
    </row>
    <row r="14885" spans="3:3">
      <c r="C14885" s="14"/>
    </row>
    <row r="14886" spans="3:3">
      <c r="C14886" s="14"/>
    </row>
    <row r="14887" spans="3:3">
      <c r="C14887" s="14"/>
    </row>
    <row r="14888" spans="3:3">
      <c r="C14888" s="14"/>
    </row>
    <row r="14889" spans="3:3">
      <c r="C14889" s="14"/>
    </row>
    <row r="14890" spans="3:3">
      <c r="C14890" s="14"/>
    </row>
    <row r="14891" spans="3:3">
      <c r="C14891" s="14"/>
    </row>
    <row r="14892" spans="3:3">
      <c r="C14892" s="14"/>
    </row>
    <row r="14893" spans="3:3">
      <c r="C14893" s="14"/>
    </row>
    <row r="14894" spans="3:3">
      <c r="C14894" s="14"/>
    </row>
    <row r="14895" spans="3:3">
      <c r="C14895" s="14"/>
    </row>
    <row r="14896" spans="3:3">
      <c r="C14896" s="14"/>
    </row>
    <row r="14897" spans="3:3">
      <c r="C14897" s="14"/>
    </row>
    <row r="14898" spans="3:3">
      <c r="C14898" s="14"/>
    </row>
    <row r="14899" spans="3:3">
      <c r="C14899" s="14"/>
    </row>
    <row r="14900" spans="3:3">
      <c r="C14900" s="14"/>
    </row>
    <row r="14901" spans="3:3">
      <c r="C14901" s="14"/>
    </row>
    <row r="14902" spans="3:3">
      <c r="C14902" s="14"/>
    </row>
    <row r="14903" spans="3:3">
      <c r="C14903" s="14"/>
    </row>
    <row r="14904" spans="3:3">
      <c r="C14904" s="14"/>
    </row>
    <row r="14905" spans="3:3">
      <c r="C14905" s="14"/>
    </row>
    <row r="14906" spans="3:3">
      <c r="C14906" s="14"/>
    </row>
    <row r="14907" spans="3:3">
      <c r="C14907" s="14"/>
    </row>
    <row r="14908" spans="3:3">
      <c r="C14908" s="14"/>
    </row>
    <row r="14909" spans="3:3">
      <c r="C14909" s="14"/>
    </row>
    <row r="14910" spans="3:3">
      <c r="C14910" s="14"/>
    </row>
    <row r="14911" spans="3:3">
      <c r="C14911" s="14"/>
    </row>
    <row r="14912" spans="3:3">
      <c r="C14912" s="14"/>
    </row>
    <row r="14913" spans="3:3">
      <c r="C14913" s="14"/>
    </row>
    <row r="14914" spans="3:3">
      <c r="C14914" s="14"/>
    </row>
    <row r="14915" spans="3:3">
      <c r="C14915" s="14"/>
    </row>
    <row r="14916" spans="3:3">
      <c r="C14916" s="14"/>
    </row>
    <row r="14917" spans="3:3">
      <c r="C14917" s="14"/>
    </row>
    <row r="14918" spans="3:3">
      <c r="C14918" s="14"/>
    </row>
    <row r="14919" spans="3:3">
      <c r="C14919" s="14"/>
    </row>
    <row r="14920" spans="3:3">
      <c r="C14920" s="14"/>
    </row>
    <row r="14921" spans="3:3">
      <c r="C14921" s="14"/>
    </row>
    <row r="14922" spans="3:3">
      <c r="C14922" s="14"/>
    </row>
    <row r="14923" spans="3:3">
      <c r="C14923" s="14"/>
    </row>
    <row r="14924" spans="3:3">
      <c r="C14924" s="14"/>
    </row>
    <row r="14925" spans="3:3">
      <c r="C14925" s="14"/>
    </row>
    <row r="14926" spans="3:3">
      <c r="C14926" s="14"/>
    </row>
    <row r="14927" spans="3:3">
      <c r="C14927" s="14"/>
    </row>
    <row r="14928" spans="3:3">
      <c r="C14928" s="14"/>
    </row>
    <row r="14929" spans="3:3">
      <c r="C14929" s="14"/>
    </row>
    <row r="14930" spans="3:3">
      <c r="C14930" s="14"/>
    </row>
    <row r="14931" spans="3:3">
      <c r="C14931" s="14"/>
    </row>
    <row r="14932" spans="3:3">
      <c r="C14932" s="14"/>
    </row>
    <row r="14933" spans="3:3">
      <c r="C14933" s="14"/>
    </row>
    <row r="14934" spans="3:3">
      <c r="C14934" s="14"/>
    </row>
    <row r="14935" spans="3:3">
      <c r="C14935" s="14"/>
    </row>
    <row r="14936" spans="3:3">
      <c r="C14936" s="14"/>
    </row>
    <row r="14937" spans="3:3">
      <c r="C14937" s="14"/>
    </row>
    <row r="14938" spans="3:3">
      <c r="C14938" s="14"/>
    </row>
    <row r="14939" spans="3:3">
      <c r="C14939" s="14"/>
    </row>
    <row r="14940" spans="3:3">
      <c r="C14940" s="14"/>
    </row>
    <row r="14941" spans="3:3">
      <c r="C14941" s="14"/>
    </row>
    <row r="14942" spans="3:3">
      <c r="C14942" s="14"/>
    </row>
    <row r="14943" spans="3:3">
      <c r="C14943" s="14"/>
    </row>
    <row r="14944" spans="3:3">
      <c r="C14944" s="14"/>
    </row>
    <row r="14945" spans="3:3">
      <c r="C14945" s="14"/>
    </row>
    <row r="14946" spans="3:3">
      <c r="C14946" s="14"/>
    </row>
    <row r="14947" spans="3:3">
      <c r="C14947" s="14"/>
    </row>
    <row r="14948" spans="3:3">
      <c r="C14948" s="14"/>
    </row>
    <row r="14949" spans="3:3">
      <c r="C14949" s="14"/>
    </row>
    <row r="14950" spans="3:3">
      <c r="C14950" s="14"/>
    </row>
    <row r="14951" spans="3:3">
      <c r="C14951" s="14"/>
    </row>
    <row r="14952" spans="3:3">
      <c r="C14952" s="14"/>
    </row>
    <row r="14953" spans="3:3">
      <c r="C14953" s="14"/>
    </row>
    <row r="14954" spans="3:3">
      <c r="C14954" s="14"/>
    </row>
    <row r="14955" spans="3:3">
      <c r="C14955" s="14"/>
    </row>
    <row r="14956" spans="3:3">
      <c r="C14956" s="14"/>
    </row>
    <row r="14957" spans="3:3">
      <c r="C14957" s="14"/>
    </row>
    <row r="14958" spans="3:3">
      <c r="C14958" s="14"/>
    </row>
    <row r="14959" spans="3:3">
      <c r="C14959" s="14"/>
    </row>
    <row r="14960" spans="3:3">
      <c r="C14960" s="14"/>
    </row>
    <row r="14961" spans="3:3">
      <c r="C14961" s="14"/>
    </row>
    <row r="14962" spans="3:3">
      <c r="C14962" s="14"/>
    </row>
    <row r="14963" spans="3:3">
      <c r="C14963" s="14"/>
    </row>
    <row r="14964" spans="3:3">
      <c r="C14964" s="14"/>
    </row>
    <row r="14965" spans="3:3">
      <c r="C14965" s="14"/>
    </row>
    <row r="14966" spans="3:3">
      <c r="C14966" s="14"/>
    </row>
    <row r="14967" spans="3:3">
      <c r="C14967" s="14"/>
    </row>
    <row r="14968" spans="3:3">
      <c r="C14968" s="14"/>
    </row>
    <row r="14969" spans="3:3">
      <c r="C14969" s="14"/>
    </row>
    <row r="14970" spans="3:3">
      <c r="C14970" s="14"/>
    </row>
    <row r="14971" spans="3:3">
      <c r="C14971" s="14"/>
    </row>
    <row r="14972" spans="3:3">
      <c r="C14972" s="14"/>
    </row>
    <row r="14973" spans="3:3">
      <c r="C14973" s="14"/>
    </row>
    <row r="14974" spans="3:3">
      <c r="C14974" s="14"/>
    </row>
    <row r="14975" spans="3:3">
      <c r="C14975" s="14"/>
    </row>
    <row r="14976" spans="3:3">
      <c r="C14976" s="14"/>
    </row>
    <row r="14977" spans="3:3">
      <c r="C14977" s="14"/>
    </row>
    <row r="14978" spans="3:3">
      <c r="C14978" s="14"/>
    </row>
    <row r="14979" spans="3:3">
      <c r="C14979" s="14"/>
    </row>
    <row r="14980" spans="3:3">
      <c r="C14980" s="14"/>
    </row>
    <row r="14981" spans="3:3">
      <c r="C14981" s="14"/>
    </row>
    <row r="14982" spans="3:3">
      <c r="C14982" s="14"/>
    </row>
    <row r="14983" spans="3:3">
      <c r="C14983" s="14"/>
    </row>
    <row r="14984" spans="3:3">
      <c r="C14984" s="14"/>
    </row>
    <row r="14985" spans="3:3">
      <c r="C14985" s="14"/>
    </row>
    <row r="14986" spans="3:3">
      <c r="C14986" s="14"/>
    </row>
    <row r="14987" spans="3:3">
      <c r="C14987" s="14"/>
    </row>
    <row r="14988" spans="3:3">
      <c r="C14988" s="14"/>
    </row>
    <row r="14989" spans="3:3">
      <c r="C14989" s="14"/>
    </row>
    <row r="14990" spans="3:3">
      <c r="C14990" s="14"/>
    </row>
    <row r="14991" spans="3:3">
      <c r="C14991" s="14"/>
    </row>
    <row r="14992" spans="3:3">
      <c r="C14992" s="14"/>
    </row>
    <row r="14993" spans="3:3">
      <c r="C14993" s="14"/>
    </row>
    <row r="14994" spans="3:3">
      <c r="C14994" s="14"/>
    </row>
    <row r="14995" spans="3:3">
      <c r="C14995" s="14"/>
    </row>
    <row r="14996" spans="3:3">
      <c r="C14996" s="14"/>
    </row>
    <row r="14997" spans="3:3">
      <c r="C14997" s="14"/>
    </row>
    <row r="14998" spans="3:3">
      <c r="C14998" s="14"/>
    </row>
    <row r="14999" spans="3:3">
      <c r="C14999" s="14"/>
    </row>
    <row r="15000" spans="3:3">
      <c r="C15000" s="14"/>
    </row>
    <row r="15001" spans="3:3">
      <c r="C15001" s="14"/>
    </row>
    <row r="15002" spans="3:3">
      <c r="C15002" s="14"/>
    </row>
    <row r="15003" spans="3:3">
      <c r="C15003" s="14"/>
    </row>
    <row r="15004" spans="3:3">
      <c r="C15004" s="14"/>
    </row>
    <row r="15005" spans="3:3">
      <c r="C15005" s="14"/>
    </row>
    <row r="15006" spans="3:3">
      <c r="C15006" s="14"/>
    </row>
    <row r="15007" spans="3:3">
      <c r="C15007" s="14"/>
    </row>
    <row r="15008" spans="3:3">
      <c r="C15008" s="14"/>
    </row>
    <row r="15009" spans="3:3">
      <c r="C15009" s="14"/>
    </row>
    <row r="15010" spans="3:3">
      <c r="C15010" s="14"/>
    </row>
    <row r="15011" spans="3:3">
      <c r="C15011" s="14"/>
    </row>
    <row r="15012" spans="3:3">
      <c r="C15012" s="14"/>
    </row>
    <row r="15013" spans="3:3">
      <c r="C15013" s="14"/>
    </row>
    <row r="15014" spans="3:3">
      <c r="C15014" s="14"/>
    </row>
    <row r="15015" spans="3:3">
      <c r="C15015" s="14"/>
    </row>
    <row r="15016" spans="3:3">
      <c r="C15016" s="14"/>
    </row>
    <row r="15017" spans="3:3">
      <c r="C15017" s="14"/>
    </row>
    <row r="15018" spans="3:3">
      <c r="C15018" s="14"/>
    </row>
    <row r="15019" spans="3:3">
      <c r="C15019" s="14"/>
    </row>
    <row r="15020" spans="3:3">
      <c r="C15020" s="14"/>
    </row>
    <row r="15021" spans="3:3">
      <c r="C15021" s="14"/>
    </row>
    <row r="15022" spans="3:3">
      <c r="C15022" s="14"/>
    </row>
    <row r="15023" spans="3:3">
      <c r="C15023" s="14"/>
    </row>
    <row r="15024" spans="3:3">
      <c r="C15024" s="14"/>
    </row>
    <row r="15025" spans="3:3">
      <c r="C15025" s="14"/>
    </row>
    <row r="15026" spans="3:3">
      <c r="C15026" s="14"/>
    </row>
    <row r="15027" spans="3:3">
      <c r="C15027" s="14"/>
    </row>
    <row r="15028" spans="3:3">
      <c r="C15028" s="14"/>
    </row>
    <row r="15029" spans="3:3">
      <c r="C15029" s="14"/>
    </row>
    <row r="15030" spans="3:3">
      <c r="C15030" s="14"/>
    </row>
    <row r="15031" spans="3:3">
      <c r="C15031" s="14"/>
    </row>
    <row r="15032" spans="3:3">
      <c r="C15032" s="14"/>
    </row>
    <row r="15033" spans="3:3">
      <c r="C15033" s="14"/>
    </row>
    <row r="15034" spans="3:3">
      <c r="C15034" s="14"/>
    </row>
    <row r="15035" spans="3:3">
      <c r="C15035" s="14"/>
    </row>
    <row r="15036" spans="3:3">
      <c r="C15036" s="14"/>
    </row>
    <row r="15037" spans="3:3">
      <c r="C15037" s="14"/>
    </row>
    <row r="15038" spans="3:3">
      <c r="C15038" s="14"/>
    </row>
    <row r="15039" spans="3:3">
      <c r="C15039" s="14"/>
    </row>
    <row r="15040" spans="3:3">
      <c r="C15040" s="14"/>
    </row>
    <row r="15041" spans="3:3">
      <c r="C15041" s="14"/>
    </row>
    <row r="15042" spans="3:3">
      <c r="C15042" s="14"/>
    </row>
    <row r="15043" spans="3:3">
      <c r="C15043" s="14"/>
    </row>
    <row r="15044" spans="3:3">
      <c r="C15044" s="14"/>
    </row>
    <row r="15045" spans="3:3">
      <c r="C15045" s="14"/>
    </row>
    <row r="15046" spans="3:3">
      <c r="C15046" s="14"/>
    </row>
    <row r="15047" spans="3:3">
      <c r="C15047" s="14"/>
    </row>
    <row r="15048" spans="3:3">
      <c r="C15048" s="14"/>
    </row>
    <row r="15049" spans="3:3">
      <c r="C15049" s="14"/>
    </row>
    <row r="15050" spans="3:3">
      <c r="C15050" s="14"/>
    </row>
    <row r="15051" spans="3:3">
      <c r="C15051" s="14"/>
    </row>
    <row r="15052" spans="3:3">
      <c r="C15052" s="14"/>
    </row>
    <row r="15053" spans="3:3">
      <c r="C15053" s="14"/>
    </row>
    <row r="15054" spans="3:3">
      <c r="C15054" s="14"/>
    </row>
    <row r="15055" spans="3:3">
      <c r="C15055" s="14"/>
    </row>
    <row r="15056" spans="3:3">
      <c r="C15056" s="14"/>
    </row>
    <row r="15057" spans="3:3">
      <c r="C15057" s="14"/>
    </row>
    <row r="15058" spans="3:3">
      <c r="C15058" s="14"/>
    </row>
    <row r="15059" spans="3:3">
      <c r="C15059" s="14"/>
    </row>
    <row r="15060" spans="3:3">
      <c r="C15060" s="14"/>
    </row>
    <row r="15061" spans="3:3">
      <c r="C15061" s="14"/>
    </row>
    <row r="15062" spans="3:3">
      <c r="C15062" s="14"/>
    </row>
    <row r="15063" spans="3:3">
      <c r="C15063" s="14"/>
    </row>
    <row r="15064" spans="3:3">
      <c r="C15064" s="14"/>
    </row>
    <row r="15065" spans="3:3">
      <c r="C15065" s="14"/>
    </row>
    <row r="15066" spans="3:3">
      <c r="C15066" s="14"/>
    </row>
    <row r="15067" spans="3:3">
      <c r="C15067" s="14"/>
    </row>
    <row r="15068" spans="3:3">
      <c r="C15068" s="14"/>
    </row>
    <row r="15069" spans="3:3">
      <c r="C15069" s="14"/>
    </row>
    <row r="15070" spans="3:3">
      <c r="C15070" s="14"/>
    </row>
    <row r="15071" spans="3:3">
      <c r="C15071" s="14"/>
    </row>
    <row r="15072" spans="3:3">
      <c r="C15072" s="14"/>
    </row>
    <row r="15073" spans="3:3">
      <c r="C15073" s="14"/>
    </row>
    <row r="15074" spans="3:3">
      <c r="C15074" s="14"/>
    </row>
    <row r="15075" spans="3:3">
      <c r="C15075" s="14"/>
    </row>
    <row r="15076" spans="3:3">
      <c r="C15076" s="14"/>
    </row>
    <row r="15077" spans="3:3">
      <c r="C15077" s="14"/>
    </row>
    <row r="15078" spans="3:3">
      <c r="C15078" s="14"/>
    </row>
    <row r="15079" spans="3:3">
      <c r="C15079" s="14"/>
    </row>
    <row r="15080" spans="3:3">
      <c r="C15080" s="14"/>
    </row>
    <row r="15081" spans="3:3">
      <c r="C15081" s="14"/>
    </row>
    <row r="15082" spans="3:3">
      <c r="C15082" s="14"/>
    </row>
    <row r="15083" spans="3:3">
      <c r="C15083" s="14"/>
    </row>
    <row r="15084" spans="3:3">
      <c r="C15084" s="14"/>
    </row>
    <row r="15085" spans="3:3">
      <c r="C15085" s="14"/>
    </row>
    <row r="15086" spans="3:3">
      <c r="C15086" s="14"/>
    </row>
    <row r="15087" spans="3:3">
      <c r="C15087" s="14"/>
    </row>
    <row r="15088" spans="3:3">
      <c r="C15088" s="14"/>
    </row>
    <row r="15089" spans="3:3">
      <c r="C15089" s="14"/>
    </row>
    <row r="15090" spans="3:3">
      <c r="C15090" s="14"/>
    </row>
    <row r="15091" spans="3:3">
      <c r="C15091" s="14"/>
    </row>
    <row r="15092" spans="3:3">
      <c r="C15092" s="14"/>
    </row>
    <row r="15093" spans="3:3">
      <c r="C15093" s="14"/>
    </row>
    <row r="15094" spans="3:3">
      <c r="C15094" s="14"/>
    </row>
    <row r="15095" spans="3:3">
      <c r="C15095" s="14"/>
    </row>
    <row r="15096" spans="3:3">
      <c r="C15096" s="14"/>
    </row>
    <row r="15097" spans="3:3">
      <c r="C15097" s="14"/>
    </row>
    <row r="15098" spans="3:3">
      <c r="C15098" s="14"/>
    </row>
    <row r="15099" spans="3:3">
      <c r="C15099" s="14"/>
    </row>
    <row r="15100" spans="3:3">
      <c r="C15100" s="14"/>
    </row>
    <row r="15101" spans="3:3">
      <c r="C15101" s="14"/>
    </row>
    <row r="15102" spans="3:3">
      <c r="C15102" s="14"/>
    </row>
    <row r="15103" spans="3:3">
      <c r="C15103" s="14"/>
    </row>
    <row r="15104" spans="3:3">
      <c r="C15104" s="14"/>
    </row>
    <row r="15105" spans="3:3">
      <c r="C15105" s="14"/>
    </row>
    <row r="15106" spans="3:3">
      <c r="C15106" s="14"/>
    </row>
    <row r="15107" spans="3:3">
      <c r="C15107" s="14"/>
    </row>
    <row r="15108" spans="3:3">
      <c r="C15108" s="14"/>
    </row>
    <row r="15109" spans="3:3">
      <c r="C15109" s="14"/>
    </row>
    <row r="15110" spans="3:3">
      <c r="C15110" s="14"/>
    </row>
    <row r="15111" spans="3:3">
      <c r="C15111" s="14"/>
    </row>
    <row r="15112" spans="3:3">
      <c r="C15112" s="14"/>
    </row>
    <row r="15113" spans="3:3">
      <c r="C15113" s="14"/>
    </row>
    <row r="15114" spans="3:3">
      <c r="C15114" s="14"/>
    </row>
    <row r="15115" spans="3:3">
      <c r="C15115" s="14"/>
    </row>
    <row r="15116" spans="3:3">
      <c r="C15116" s="14"/>
    </row>
    <row r="15117" spans="3:3">
      <c r="C15117" s="14"/>
    </row>
    <row r="15118" spans="3:3">
      <c r="C15118" s="14"/>
    </row>
    <row r="15119" spans="3:3">
      <c r="C15119" s="14"/>
    </row>
    <row r="15120" spans="3:3">
      <c r="C15120" s="14"/>
    </row>
    <row r="15121" spans="3:3">
      <c r="C15121" s="14"/>
    </row>
    <row r="15122" spans="3:3">
      <c r="C15122" s="14"/>
    </row>
    <row r="15123" spans="3:3">
      <c r="C15123" s="14"/>
    </row>
    <row r="15124" spans="3:3">
      <c r="C15124" s="14"/>
    </row>
    <row r="15125" spans="3:3">
      <c r="C15125" s="14"/>
    </row>
    <row r="15126" spans="3:3">
      <c r="C15126" s="14"/>
    </row>
    <row r="15127" spans="3:3">
      <c r="C15127" s="14"/>
    </row>
    <row r="15128" spans="3:3">
      <c r="C15128" s="14"/>
    </row>
    <row r="15129" spans="3:3">
      <c r="C15129" s="14"/>
    </row>
    <row r="15130" spans="3:3">
      <c r="C15130" s="14"/>
    </row>
    <row r="15131" spans="3:3">
      <c r="C15131" s="14"/>
    </row>
    <row r="15132" spans="3:3">
      <c r="C15132" s="14"/>
    </row>
    <row r="15133" spans="3:3">
      <c r="C15133" s="14"/>
    </row>
    <row r="15134" spans="3:3">
      <c r="C15134" s="14"/>
    </row>
    <row r="15135" spans="3:3">
      <c r="C15135" s="14"/>
    </row>
    <row r="15136" spans="3:3">
      <c r="C15136" s="14"/>
    </row>
    <row r="15137" spans="3:3">
      <c r="C15137" s="14"/>
    </row>
    <row r="15138" spans="3:3">
      <c r="C15138" s="14"/>
    </row>
    <row r="15139" spans="3:3">
      <c r="C15139" s="14"/>
    </row>
    <row r="15140" spans="3:3">
      <c r="C15140" s="14"/>
    </row>
    <row r="15141" spans="3:3">
      <c r="C15141" s="14"/>
    </row>
    <row r="15142" spans="3:3">
      <c r="C15142" s="14"/>
    </row>
    <row r="15143" spans="3:3">
      <c r="C15143" s="14"/>
    </row>
    <row r="15144" spans="3:3">
      <c r="C15144" s="14"/>
    </row>
    <row r="15145" spans="3:3">
      <c r="C15145" s="14"/>
    </row>
    <row r="15146" spans="3:3">
      <c r="C15146" s="14"/>
    </row>
    <row r="15147" spans="3:3">
      <c r="C15147" s="14"/>
    </row>
    <row r="15148" spans="3:3">
      <c r="C15148" s="14"/>
    </row>
    <row r="15149" spans="3:3">
      <c r="C15149" s="14"/>
    </row>
    <row r="15150" spans="3:3">
      <c r="C15150" s="14"/>
    </row>
    <row r="15151" spans="3:3">
      <c r="C15151" s="14"/>
    </row>
    <row r="15152" spans="3:3">
      <c r="C15152" s="14"/>
    </row>
    <row r="15153" spans="3:3">
      <c r="C15153" s="14"/>
    </row>
    <row r="15154" spans="3:3">
      <c r="C15154" s="14"/>
    </row>
    <row r="15155" spans="3:3">
      <c r="C15155" s="14"/>
    </row>
    <row r="15156" spans="3:3">
      <c r="C15156" s="14"/>
    </row>
    <row r="15157" spans="3:3">
      <c r="C15157" s="14"/>
    </row>
    <row r="15158" spans="3:3">
      <c r="C15158" s="14"/>
    </row>
    <row r="15159" spans="3:3">
      <c r="C15159" s="14"/>
    </row>
    <row r="15160" spans="3:3">
      <c r="C15160" s="14"/>
    </row>
    <row r="15161" spans="3:3">
      <c r="C15161" s="14"/>
    </row>
    <row r="15162" spans="3:3">
      <c r="C15162" s="14"/>
    </row>
    <row r="15163" spans="3:3">
      <c r="C15163" s="14"/>
    </row>
    <row r="15164" spans="3:3">
      <c r="C15164" s="14"/>
    </row>
    <row r="15165" spans="3:3">
      <c r="C15165" s="14"/>
    </row>
    <row r="15166" spans="3:3">
      <c r="C15166" s="14"/>
    </row>
    <row r="15167" spans="3:3">
      <c r="C15167" s="14"/>
    </row>
    <row r="15168" spans="3:3">
      <c r="C15168" s="14"/>
    </row>
    <row r="15169" spans="3:3">
      <c r="C15169" s="14"/>
    </row>
    <row r="15170" spans="3:3">
      <c r="C15170" s="14"/>
    </row>
    <row r="15171" spans="3:3">
      <c r="C15171" s="14"/>
    </row>
    <row r="15172" spans="3:3">
      <c r="C15172" s="14"/>
    </row>
    <row r="15173" spans="3:3">
      <c r="C15173" s="14"/>
    </row>
    <row r="15174" spans="3:3">
      <c r="C15174" s="14"/>
    </row>
    <row r="15175" spans="3:3">
      <c r="C15175" s="14"/>
    </row>
    <row r="15176" spans="3:3">
      <c r="C15176" s="14"/>
    </row>
    <row r="15177" spans="3:3">
      <c r="C15177" s="14"/>
    </row>
    <row r="15178" spans="3:3">
      <c r="C15178" s="14"/>
    </row>
    <row r="15179" spans="3:3">
      <c r="C15179" s="14"/>
    </row>
    <row r="15180" spans="3:3">
      <c r="C15180" s="14"/>
    </row>
    <row r="15181" spans="3:3">
      <c r="C15181" s="14"/>
    </row>
    <row r="15182" spans="3:3">
      <c r="C15182" s="14"/>
    </row>
    <row r="15183" spans="3:3">
      <c r="C15183" s="14"/>
    </row>
    <row r="15184" spans="3:3">
      <c r="C15184" s="14"/>
    </row>
    <row r="15185" spans="3:3">
      <c r="C15185" s="14"/>
    </row>
    <row r="15186" spans="3:3">
      <c r="C15186" s="14"/>
    </row>
    <row r="15187" spans="3:3">
      <c r="C15187" s="14"/>
    </row>
    <row r="15188" spans="3:3">
      <c r="C15188" s="14"/>
    </row>
    <row r="15189" spans="3:3">
      <c r="C15189" s="14"/>
    </row>
    <row r="15190" spans="3:3">
      <c r="C15190" s="14"/>
    </row>
    <row r="15191" spans="3:3">
      <c r="C15191" s="14"/>
    </row>
    <row r="15192" spans="3:3">
      <c r="C15192" s="14"/>
    </row>
    <row r="15193" spans="3:3">
      <c r="C15193" s="14"/>
    </row>
    <row r="15194" spans="3:3">
      <c r="C15194" s="14"/>
    </row>
    <row r="15195" spans="3:3">
      <c r="C15195" s="14"/>
    </row>
    <row r="15196" spans="3:3">
      <c r="C15196" s="14"/>
    </row>
    <row r="15197" spans="3:3">
      <c r="C15197" s="14"/>
    </row>
    <row r="15198" spans="3:3">
      <c r="C15198" s="14"/>
    </row>
    <row r="15199" spans="3:3">
      <c r="C15199" s="14"/>
    </row>
    <row r="15200" spans="3:3">
      <c r="C15200" s="14"/>
    </row>
    <row r="15201" spans="3:3">
      <c r="C15201" s="14"/>
    </row>
    <row r="15202" spans="3:3">
      <c r="C15202" s="14"/>
    </row>
    <row r="15203" spans="3:3">
      <c r="C15203" s="14"/>
    </row>
    <row r="15204" spans="3:3">
      <c r="C15204" s="14"/>
    </row>
    <row r="15205" spans="3:3">
      <c r="C15205" s="14"/>
    </row>
    <row r="15206" spans="3:3">
      <c r="C15206" s="14"/>
    </row>
    <row r="15207" spans="3:3">
      <c r="C15207" s="14"/>
    </row>
    <row r="15208" spans="3:3">
      <c r="C15208" s="14"/>
    </row>
    <row r="15209" spans="3:3">
      <c r="C15209" s="14"/>
    </row>
    <row r="15210" spans="3:3">
      <c r="C15210" s="14"/>
    </row>
    <row r="15211" spans="3:3">
      <c r="C15211" s="14"/>
    </row>
    <row r="15212" spans="3:3">
      <c r="C15212" s="14"/>
    </row>
    <row r="15213" spans="3:3">
      <c r="C15213" s="14"/>
    </row>
    <row r="15214" spans="3:3">
      <c r="C15214" s="14"/>
    </row>
    <row r="15215" spans="3:3">
      <c r="C15215" s="14"/>
    </row>
    <row r="15216" spans="3:3">
      <c r="C15216" s="14"/>
    </row>
    <row r="15217" spans="3:3">
      <c r="C15217" s="14"/>
    </row>
    <row r="15218" spans="3:3">
      <c r="C15218" s="14"/>
    </row>
    <row r="15219" spans="3:3">
      <c r="C15219" s="14"/>
    </row>
    <row r="15220" spans="3:3">
      <c r="C15220" s="14"/>
    </row>
    <row r="15221" spans="3:3">
      <c r="C15221" s="14"/>
    </row>
    <row r="15222" spans="3:3">
      <c r="C15222" s="14"/>
    </row>
    <row r="15223" spans="3:3">
      <c r="C15223" s="14"/>
    </row>
    <row r="15224" spans="3:3">
      <c r="C15224" s="14"/>
    </row>
    <row r="15225" spans="3:3">
      <c r="C15225" s="14"/>
    </row>
    <row r="15226" spans="3:3">
      <c r="C15226" s="14"/>
    </row>
    <row r="15227" spans="3:3">
      <c r="C15227" s="14"/>
    </row>
    <row r="15228" spans="3:3">
      <c r="C15228" s="14"/>
    </row>
    <row r="15229" spans="3:3">
      <c r="C15229" s="14"/>
    </row>
    <row r="15230" spans="3:3">
      <c r="C15230" s="14"/>
    </row>
    <row r="15231" spans="3:3">
      <c r="C15231" s="14"/>
    </row>
    <row r="15232" spans="3:3">
      <c r="C15232" s="14"/>
    </row>
    <row r="15233" spans="3:3">
      <c r="C15233" s="14"/>
    </row>
    <row r="15234" spans="3:3">
      <c r="C15234" s="14"/>
    </row>
    <row r="15235" spans="3:3">
      <c r="C15235" s="14"/>
    </row>
    <row r="15236" spans="3:3">
      <c r="C15236" s="14"/>
    </row>
    <row r="15237" spans="3:3">
      <c r="C15237" s="14"/>
    </row>
    <row r="15238" spans="3:3">
      <c r="C15238" s="14"/>
    </row>
    <row r="15239" spans="3:3">
      <c r="C15239" s="14"/>
    </row>
    <row r="15240" spans="3:3">
      <c r="C15240" s="14"/>
    </row>
    <row r="15241" spans="3:3">
      <c r="C15241" s="14"/>
    </row>
    <row r="15242" spans="3:3">
      <c r="C15242" s="14"/>
    </row>
    <row r="15243" spans="3:3">
      <c r="C15243" s="14"/>
    </row>
    <row r="15244" spans="3:3">
      <c r="C15244" s="14"/>
    </row>
    <row r="15245" spans="3:3">
      <c r="C15245" s="14"/>
    </row>
    <row r="15246" spans="3:3">
      <c r="C15246" s="14"/>
    </row>
    <row r="15247" spans="3:3">
      <c r="C15247" s="14"/>
    </row>
    <row r="15248" spans="3:3">
      <c r="C15248" s="14"/>
    </row>
    <row r="15249" spans="3:3">
      <c r="C15249" s="14"/>
    </row>
    <row r="15250" spans="3:3">
      <c r="C15250" s="14"/>
    </row>
    <row r="15251" spans="3:3">
      <c r="C15251" s="14"/>
    </row>
    <row r="15252" spans="3:3">
      <c r="C15252" s="14"/>
    </row>
    <row r="15253" spans="3:3">
      <c r="C15253" s="14"/>
    </row>
    <row r="15254" spans="3:3">
      <c r="C15254" s="14"/>
    </row>
    <row r="15255" spans="3:3">
      <c r="C15255" s="14"/>
    </row>
    <row r="15256" spans="3:3">
      <c r="C15256" s="14"/>
    </row>
    <row r="15257" spans="3:3">
      <c r="C15257" s="14"/>
    </row>
    <row r="15258" spans="3:3">
      <c r="C15258" s="14"/>
    </row>
    <row r="15259" spans="3:3">
      <c r="C15259" s="14"/>
    </row>
    <row r="15260" spans="3:3">
      <c r="C15260" s="14"/>
    </row>
    <row r="15261" spans="3:3">
      <c r="C15261" s="14"/>
    </row>
    <row r="15262" spans="3:3">
      <c r="C15262" s="14"/>
    </row>
    <row r="15263" spans="3:3">
      <c r="C15263" s="14"/>
    </row>
    <row r="15264" spans="3:3">
      <c r="C15264" s="14"/>
    </row>
    <row r="15265" spans="3:3">
      <c r="C15265" s="14"/>
    </row>
    <row r="15266" spans="3:3">
      <c r="C15266" s="14"/>
    </row>
    <row r="15267" spans="3:3">
      <c r="C15267" s="14"/>
    </row>
    <row r="15268" spans="3:3">
      <c r="C15268" s="14"/>
    </row>
    <row r="15269" spans="3:3">
      <c r="C15269" s="14"/>
    </row>
    <row r="15270" spans="3:3">
      <c r="C15270" s="14"/>
    </row>
    <row r="15271" spans="3:3">
      <c r="C15271" s="14"/>
    </row>
    <row r="15272" spans="3:3">
      <c r="C15272" s="14"/>
    </row>
    <row r="15273" spans="3:3">
      <c r="C15273" s="14"/>
    </row>
    <row r="15274" spans="3:3">
      <c r="C15274" s="14"/>
    </row>
    <row r="15275" spans="3:3">
      <c r="C15275" s="14"/>
    </row>
    <row r="15276" spans="3:3">
      <c r="C15276" s="14"/>
    </row>
    <row r="15277" spans="3:3">
      <c r="C15277" s="14"/>
    </row>
    <row r="15278" spans="3:3">
      <c r="C15278" s="14"/>
    </row>
    <row r="15279" spans="3:3">
      <c r="C15279" s="14"/>
    </row>
    <row r="15280" spans="3:3">
      <c r="C15280" s="14"/>
    </row>
    <row r="15281" spans="3:3">
      <c r="C15281" s="14"/>
    </row>
    <row r="15282" spans="3:3">
      <c r="C15282" s="14"/>
    </row>
    <row r="15283" spans="3:3">
      <c r="C15283" s="14"/>
    </row>
    <row r="15284" spans="3:3">
      <c r="C15284" s="14"/>
    </row>
    <row r="15285" spans="3:3">
      <c r="C15285" s="14"/>
    </row>
    <row r="15286" spans="3:3">
      <c r="C15286" s="14"/>
    </row>
    <row r="15287" spans="3:3">
      <c r="C15287" s="14"/>
    </row>
    <row r="15288" spans="3:3">
      <c r="C15288" s="14"/>
    </row>
    <row r="15289" spans="3:3">
      <c r="C15289" s="14"/>
    </row>
    <row r="15290" spans="3:3">
      <c r="C15290" s="14"/>
    </row>
    <row r="15291" spans="3:3">
      <c r="C15291" s="14"/>
    </row>
    <row r="15292" spans="3:3">
      <c r="C15292" s="14"/>
    </row>
    <row r="15293" spans="3:3">
      <c r="C15293" s="14"/>
    </row>
    <row r="15294" spans="3:3">
      <c r="C15294" s="14"/>
    </row>
    <row r="15295" spans="3:3">
      <c r="C15295" s="14"/>
    </row>
    <row r="15296" spans="3:3">
      <c r="C15296" s="14"/>
    </row>
    <row r="15297" spans="3:3">
      <c r="C15297" s="14"/>
    </row>
    <row r="15298" spans="3:3">
      <c r="C15298" s="14"/>
    </row>
    <row r="15299" spans="3:3">
      <c r="C15299" s="14"/>
    </row>
    <row r="15300" spans="3:3">
      <c r="C15300" s="14"/>
    </row>
    <row r="15301" spans="3:3">
      <c r="C15301" s="14"/>
    </row>
    <row r="15302" spans="3:3">
      <c r="C15302" s="14"/>
    </row>
    <row r="15303" spans="3:3">
      <c r="C15303" s="14"/>
    </row>
    <row r="15304" spans="3:3">
      <c r="C15304" s="14"/>
    </row>
    <row r="15305" spans="3:3">
      <c r="C15305" s="14"/>
    </row>
    <row r="15306" spans="3:3">
      <c r="C15306" s="14"/>
    </row>
    <row r="15307" spans="3:3">
      <c r="C15307" s="14"/>
    </row>
    <row r="15308" spans="3:3">
      <c r="C15308" s="14"/>
    </row>
    <row r="15309" spans="3:3">
      <c r="C15309" s="14"/>
    </row>
    <row r="15310" spans="3:3">
      <c r="C15310" s="14"/>
    </row>
    <row r="15311" spans="3:3">
      <c r="C15311" s="14"/>
    </row>
    <row r="15312" spans="3:3">
      <c r="C15312" s="14"/>
    </row>
    <row r="15313" spans="3:3">
      <c r="C15313" s="14"/>
    </row>
    <row r="15314" spans="3:3">
      <c r="C15314" s="14"/>
    </row>
    <row r="15315" spans="3:3">
      <c r="C15315" s="14"/>
    </row>
    <row r="15316" spans="3:3">
      <c r="C15316" s="14"/>
    </row>
    <row r="15317" spans="3:3">
      <c r="C15317" s="14"/>
    </row>
    <row r="15318" spans="3:3">
      <c r="C15318" s="14"/>
    </row>
    <row r="15319" spans="3:3">
      <c r="C15319" s="14"/>
    </row>
    <row r="15320" spans="3:3">
      <c r="C15320" s="14"/>
    </row>
    <row r="15321" spans="3:3">
      <c r="C15321" s="14"/>
    </row>
    <row r="15322" spans="3:3">
      <c r="C15322" s="14"/>
    </row>
    <row r="15323" spans="3:3">
      <c r="C15323" s="14"/>
    </row>
    <row r="15324" spans="3:3">
      <c r="C15324" s="14"/>
    </row>
    <row r="15325" spans="3:3">
      <c r="C15325" s="14"/>
    </row>
    <row r="15326" spans="3:3">
      <c r="C15326" s="14"/>
    </row>
    <row r="15327" spans="3:3">
      <c r="C15327" s="14"/>
    </row>
    <row r="15328" spans="3:3">
      <c r="C15328" s="14"/>
    </row>
    <row r="15329" spans="3:3">
      <c r="C15329" s="14"/>
    </row>
    <row r="15330" spans="3:3">
      <c r="C15330" s="14"/>
    </row>
    <row r="15331" spans="3:3">
      <c r="C15331" s="14"/>
    </row>
    <row r="15332" spans="3:3">
      <c r="C15332" s="14"/>
    </row>
    <row r="15333" spans="3:3">
      <c r="C15333" s="14"/>
    </row>
    <row r="15334" spans="3:3">
      <c r="C15334" s="14"/>
    </row>
    <row r="15335" spans="3:3">
      <c r="C15335" s="14"/>
    </row>
    <row r="15336" spans="3:3">
      <c r="C15336" s="14"/>
    </row>
    <row r="15337" spans="3:3">
      <c r="C15337" s="14"/>
    </row>
    <row r="15338" spans="3:3">
      <c r="C15338" s="14"/>
    </row>
    <row r="15339" spans="3:3">
      <c r="C15339" s="14"/>
    </row>
    <row r="15340" spans="3:3">
      <c r="C15340" s="14"/>
    </row>
    <row r="15341" spans="3:3">
      <c r="C15341" s="14"/>
    </row>
    <row r="15342" spans="3:3">
      <c r="C15342" s="14"/>
    </row>
    <row r="15343" spans="3:3">
      <c r="C15343" s="14"/>
    </row>
    <row r="15344" spans="3:3">
      <c r="C15344" s="14"/>
    </row>
    <row r="15345" spans="3:3">
      <c r="C15345" s="14"/>
    </row>
    <row r="15346" spans="3:3">
      <c r="C15346" s="14"/>
    </row>
    <row r="15347" spans="3:3">
      <c r="C15347" s="14"/>
    </row>
    <row r="15348" spans="3:3">
      <c r="C15348" s="14"/>
    </row>
    <row r="15349" spans="3:3">
      <c r="C15349" s="14"/>
    </row>
    <row r="15350" spans="3:3">
      <c r="C15350" s="14"/>
    </row>
    <row r="15351" spans="3:3">
      <c r="C15351" s="14"/>
    </row>
    <row r="15352" spans="3:3">
      <c r="C15352" s="14"/>
    </row>
    <row r="15353" spans="3:3">
      <c r="C15353" s="14"/>
    </row>
    <row r="15354" spans="3:3">
      <c r="C15354" s="14"/>
    </row>
    <row r="15355" spans="3:3">
      <c r="C15355" s="14"/>
    </row>
    <row r="15356" spans="3:3">
      <c r="C15356" s="14"/>
    </row>
    <row r="15357" spans="3:3">
      <c r="C15357" s="14"/>
    </row>
    <row r="15358" spans="3:3">
      <c r="C15358" s="14"/>
    </row>
    <row r="15359" spans="3:3">
      <c r="C15359" s="14"/>
    </row>
    <row r="15360" spans="3:3">
      <c r="C15360" s="14"/>
    </row>
    <row r="15361" spans="3:3">
      <c r="C15361" s="14"/>
    </row>
    <row r="15362" spans="3:3">
      <c r="C15362" s="14"/>
    </row>
    <row r="15363" spans="3:3">
      <c r="C15363" s="14"/>
    </row>
    <row r="15364" spans="3:3">
      <c r="C15364" s="14"/>
    </row>
    <row r="15365" spans="3:3">
      <c r="C15365" s="14"/>
    </row>
    <row r="15366" spans="3:3">
      <c r="C15366" s="14"/>
    </row>
    <row r="15367" spans="3:3">
      <c r="C15367" s="14"/>
    </row>
    <row r="15368" spans="3:3">
      <c r="C15368" s="14"/>
    </row>
    <row r="15369" spans="3:3">
      <c r="C15369" s="14"/>
    </row>
    <row r="15370" spans="3:3">
      <c r="C15370" s="14"/>
    </row>
    <row r="15371" spans="3:3">
      <c r="C15371" s="14"/>
    </row>
    <row r="15372" spans="3:3">
      <c r="C15372" s="14"/>
    </row>
    <row r="15373" spans="3:3">
      <c r="C15373" s="14"/>
    </row>
    <row r="15374" spans="3:3">
      <c r="C15374" s="14"/>
    </row>
    <row r="15375" spans="3:3">
      <c r="C15375" s="14"/>
    </row>
    <row r="15376" spans="3:3">
      <c r="C15376" s="14"/>
    </row>
    <row r="15377" spans="3:3">
      <c r="C15377" s="14"/>
    </row>
    <row r="15378" spans="3:3">
      <c r="C15378" s="14"/>
    </row>
    <row r="15379" spans="3:3">
      <c r="C15379" s="14"/>
    </row>
    <row r="15380" spans="3:3">
      <c r="C15380" s="14"/>
    </row>
    <row r="15381" spans="3:3">
      <c r="C15381" s="14"/>
    </row>
    <row r="15382" spans="3:3">
      <c r="C15382" s="14"/>
    </row>
    <row r="15383" spans="3:3">
      <c r="C15383" s="14"/>
    </row>
    <row r="15384" spans="3:3">
      <c r="C15384" s="14"/>
    </row>
    <row r="15385" spans="3:3">
      <c r="C15385" s="14"/>
    </row>
    <row r="15386" spans="3:3">
      <c r="C15386" s="14"/>
    </row>
    <row r="15387" spans="3:3">
      <c r="C15387" s="14"/>
    </row>
    <row r="15388" spans="3:3">
      <c r="C15388" s="14"/>
    </row>
    <row r="15389" spans="3:3">
      <c r="C15389" s="14"/>
    </row>
    <row r="15390" spans="3:3">
      <c r="C15390" s="14"/>
    </row>
    <row r="15391" spans="3:3">
      <c r="C15391" s="14"/>
    </row>
    <row r="15392" spans="3:3">
      <c r="C15392" s="14"/>
    </row>
    <row r="15393" spans="3:3">
      <c r="C15393" s="14"/>
    </row>
    <row r="15394" spans="3:3">
      <c r="C15394" s="14"/>
    </row>
    <row r="15395" spans="3:3">
      <c r="C15395" s="14"/>
    </row>
    <row r="15396" spans="3:3">
      <c r="C15396" s="14"/>
    </row>
    <row r="15397" spans="3:3">
      <c r="C15397" s="14"/>
    </row>
    <row r="15398" spans="3:3">
      <c r="C15398" s="14"/>
    </row>
    <row r="15399" spans="3:3">
      <c r="C15399" s="14"/>
    </row>
    <row r="15400" spans="3:3">
      <c r="C15400" s="14"/>
    </row>
    <row r="15401" spans="3:3">
      <c r="C15401" s="14"/>
    </row>
    <row r="15402" spans="3:3">
      <c r="C15402" s="14"/>
    </row>
    <row r="15403" spans="3:3">
      <c r="C15403" s="14"/>
    </row>
    <row r="15404" spans="3:3">
      <c r="C15404" s="14"/>
    </row>
    <row r="15405" spans="3:3">
      <c r="C15405" s="14"/>
    </row>
    <row r="15406" spans="3:3">
      <c r="C15406" s="14"/>
    </row>
    <row r="15407" spans="3:3">
      <c r="C15407" s="14"/>
    </row>
    <row r="15408" spans="3:3">
      <c r="C15408" s="14"/>
    </row>
    <row r="15409" spans="3:3">
      <c r="C15409" s="14"/>
    </row>
    <row r="15410" spans="3:3">
      <c r="C15410" s="14"/>
    </row>
    <row r="15411" spans="3:3">
      <c r="C15411" s="14"/>
    </row>
    <row r="15412" spans="3:3">
      <c r="C15412" s="14"/>
    </row>
    <row r="15413" spans="3:3">
      <c r="C15413" s="14"/>
    </row>
    <row r="15414" spans="3:3">
      <c r="C15414" s="14"/>
    </row>
    <row r="15415" spans="3:3">
      <c r="C15415" s="14"/>
    </row>
    <row r="15416" spans="3:3">
      <c r="C15416" s="14"/>
    </row>
    <row r="15417" spans="3:3">
      <c r="C15417" s="14"/>
    </row>
    <row r="15418" spans="3:3">
      <c r="C15418" s="14"/>
    </row>
    <row r="15419" spans="3:3">
      <c r="C15419" s="14"/>
    </row>
    <row r="15420" spans="3:3">
      <c r="C15420" s="14"/>
    </row>
    <row r="15421" spans="3:3">
      <c r="C15421" s="14"/>
    </row>
    <row r="15422" spans="3:3">
      <c r="C15422" s="14"/>
    </row>
    <row r="15423" spans="3:3">
      <c r="C15423" s="14"/>
    </row>
    <row r="15424" spans="3:3">
      <c r="C15424" s="14"/>
    </row>
    <row r="15425" spans="3:3">
      <c r="C15425" s="14"/>
    </row>
    <row r="15426" spans="3:3">
      <c r="C15426" s="14"/>
    </row>
    <row r="15427" spans="3:3">
      <c r="C15427" s="14"/>
    </row>
    <row r="15428" spans="3:3">
      <c r="C15428" s="14"/>
    </row>
    <row r="15429" spans="3:3">
      <c r="C15429" s="14"/>
    </row>
    <row r="15430" spans="3:3">
      <c r="C15430" s="14"/>
    </row>
    <row r="15431" spans="3:3">
      <c r="C15431" s="14"/>
    </row>
    <row r="15432" spans="3:3">
      <c r="C15432" s="14"/>
    </row>
    <row r="15433" spans="3:3">
      <c r="C15433" s="14"/>
    </row>
    <row r="15434" spans="3:3">
      <c r="C15434" s="14"/>
    </row>
    <row r="15435" spans="3:3">
      <c r="C15435" s="14"/>
    </row>
    <row r="15436" spans="3:3">
      <c r="C15436" s="14"/>
    </row>
    <row r="15437" spans="3:3">
      <c r="C15437" s="14"/>
    </row>
    <row r="15438" spans="3:3">
      <c r="C15438" s="14"/>
    </row>
    <row r="15439" spans="3:3">
      <c r="C15439" s="14"/>
    </row>
    <row r="15440" spans="3:3">
      <c r="C15440" s="14"/>
    </row>
    <row r="15441" spans="3:3">
      <c r="C15441" s="14"/>
    </row>
    <row r="15442" spans="3:3">
      <c r="C15442" s="14"/>
    </row>
    <row r="15443" spans="3:3">
      <c r="C15443" s="14"/>
    </row>
    <row r="15444" spans="3:3">
      <c r="C15444" s="14"/>
    </row>
    <row r="15445" spans="3:3">
      <c r="C15445" s="14"/>
    </row>
    <row r="15446" spans="3:3">
      <c r="C15446" s="14"/>
    </row>
    <row r="15447" spans="3:3">
      <c r="C15447" s="14"/>
    </row>
    <row r="15448" spans="3:3">
      <c r="C15448" s="14"/>
    </row>
    <row r="15449" spans="3:3">
      <c r="C15449" s="14"/>
    </row>
    <row r="15450" spans="3:3">
      <c r="C15450" s="14"/>
    </row>
    <row r="15451" spans="3:3">
      <c r="C15451" s="14"/>
    </row>
    <row r="15452" spans="3:3">
      <c r="C15452" s="14"/>
    </row>
    <row r="15453" spans="3:3">
      <c r="C15453" s="14"/>
    </row>
    <row r="15454" spans="3:3">
      <c r="C15454" s="14"/>
    </row>
    <row r="15455" spans="3:3">
      <c r="C15455" s="14"/>
    </row>
    <row r="15456" spans="3:3">
      <c r="C15456" s="14"/>
    </row>
    <row r="15457" spans="3:3">
      <c r="C15457" s="14"/>
    </row>
    <row r="15458" spans="3:3">
      <c r="C15458" s="14"/>
    </row>
    <row r="15459" spans="3:3">
      <c r="C15459" s="14"/>
    </row>
    <row r="15460" spans="3:3">
      <c r="C15460" s="14"/>
    </row>
    <row r="15461" spans="3:3">
      <c r="C15461" s="14"/>
    </row>
    <row r="15462" spans="3:3">
      <c r="C15462" s="14"/>
    </row>
    <row r="15463" spans="3:3">
      <c r="C15463" s="14"/>
    </row>
    <row r="15464" spans="3:3">
      <c r="C15464" s="14"/>
    </row>
    <row r="15465" spans="3:3">
      <c r="C15465" s="14"/>
    </row>
    <row r="15466" spans="3:3">
      <c r="C15466" s="14"/>
    </row>
    <row r="15467" spans="3:3">
      <c r="C15467" s="14"/>
    </row>
    <row r="15468" spans="3:3">
      <c r="C15468" s="14"/>
    </row>
    <row r="15469" spans="3:3">
      <c r="C15469" s="14"/>
    </row>
    <row r="15470" spans="3:3">
      <c r="C15470" s="14"/>
    </row>
    <row r="15471" spans="3:3">
      <c r="C15471" s="14"/>
    </row>
    <row r="15472" spans="3:3">
      <c r="C15472" s="14"/>
    </row>
    <row r="15473" spans="3:3">
      <c r="C15473" s="14"/>
    </row>
    <row r="15474" spans="3:3">
      <c r="C15474" s="14"/>
    </row>
    <row r="15475" spans="3:3">
      <c r="C15475" s="14"/>
    </row>
    <row r="15476" spans="3:3">
      <c r="C15476" s="14"/>
    </row>
    <row r="15477" spans="3:3">
      <c r="C15477" s="14"/>
    </row>
    <row r="15478" spans="3:3">
      <c r="C15478" s="14"/>
    </row>
    <row r="15479" spans="3:3">
      <c r="C15479" s="14"/>
    </row>
    <row r="15480" spans="3:3">
      <c r="C15480" s="14"/>
    </row>
    <row r="15481" spans="3:3">
      <c r="C15481" s="14"/>
    </row>
    <row r="15482" spans="3:3">
      <c r="C15482" s="14"/>
    </row>
    <row r="15483" spans="3:3">
      <c r="C15483" s="14"/>
    </row>
    <row r="15484" spans="3:3">
      <c r="C15484" s="14"/>
    </row>
    <row r="15485" spans="3:3">
      <c r="C15485" s="14"/>
    </row>
    <row r="15486" spans="3:3">
      <c r="C15486" s="14"/>
    </row>
    <row r="15487" spans="3:3">
      <c r="C15487" s="14"/>
    </row>
    <row r="15488" spans="3:3">
      <c r="C15488" s="14"/>
    </row>
    <row r="15489" spans="3:3">
      <c r="C15489" s="14"/>
    </row>
    <row r="15490" spans="3:3">
      <c r="C15490" s="14"/>
    </row>
    <row r="15491" spans="3:3">
      <c r="C15491" s="14"/>
    </row>
    <row r="15492" spans="3:3">
      <c r="C15492" s="14"/>
    </row>
    <row r="15493" spans="3:3">
      <c r="C15493" s="14"/>
    </row>
    <row r="15494" spans="3:3">
      <c r="C15494" s="14"/>
    </row>
    <row r="15495" spans="3:3">
      <c r="C15495" s="14"/>
    </row>
    <row r="15496" spans="3:3">
      <c r="C15496" s="14"/>
    </row>
    <row r="15497" spans="3:3">
      <c r="C15497" s="14"/>
    </row>
    <row r="15498" spans="3:3">
      <c r="C15498" s="14"/>
    </row>
    <row r="15499" spans="3:3">
      <c r="C15499" s="14"/>
    </row>
    <row r="15500" spans="3:3">
      <c r="C15500" s="14"/>
    </row>
    <row r="15501" spans="3:3">
      <c r="C15501" s="14"/>
    </row>
    <row r="15502" spans="3:3">
      <c r="C15502" s="14"/>
    </row>
    <row r="15503" spans="3:3">
      <c r="C15503" s="14"/>
    </row>
    <row r="15504" spans="3:3">
      <c r="C15504" s="14"/>
    </row>
    <row r="15505" spans="3:3">
      <c r="C15505" s="14"/>
    </row>
    <row r="15506" spans="3:3">
      <c r="C15506" s="14"/>
    </row>
    <row r="15507" spans="3:3">
      <c r="C15507" s="14"/>
    </row>
    <row r="15508" spans="3:3">
      <c r="C15508" s="14"/>
    </row>
    <row r="15509" spans="3:3">
      <c r="C15509" s="14"/>
    </row>
    <row r="15510" spans="3:3">
      <c r="C15510" s="14"/>
    </row>
    <row r="15511" spans="3:3">
      <c r="C15511" s="14"/>
    </row>
    <row r="15512" spans="3:3">
      <c r="C15512" s="14"/>
    </row>
    <row r="15513" spans="3:3">
      <c r="C15513" s="14"/>
    </row>
    <row r="15514" spans="3:3">
      <c r="C15514" s="14"/>
    </row>
    <row r="15515" spans="3:3">
      <c r="C15515" s="14"/>
    </row>
    <row r="15516" spans="3:3">
      <c r="C15516" s="14"/>
    </row>
    <row r="15517" spans="3:3">
      <c r="C15517" s="14"/>
    </row>
    <row r="15518" spans="3:3">
      <c r="C15518" s="14"/>
    </row>
    <row r="15519" spans="3:3">
      <c r="C15519" s="14"/>
    </row>
    <row r="15520" spans="3:3">
      <c r="C15520" s="14"/>
    </row>
    <row r="15521" spans="3:3">
      <c r="C15521" s="14"/>
    </row>
    <row r="15522" spans="3:3">
      <c r="C15522" s="14"/>
    </row>
    <row r="15523" spans="3:3">
      <c r="C15523" s="14"/>
    </row>
    <row r="15524" spans="3:3">
      <c r="C15524" s="14"/>
    </row>
    <row r="15525" spans="3:3">
      <c r="C15525" s="14"/>
    </row>
    <row r="15526" spans="3:3">
      <c r="C15526" s="14"/>
    </row>
    <row r="15527" spans="3:3">
      <c r="C15527" s="14"/>
    </row>
    <row r="15528" spans="3:3">
      <c r="C15528" s="14"/>
    </row>
    <row r="15529" spans="3:3">
      <c r="C15529" s="14"/>
    </row>
    <row r="15530" spans="3:3">
      <c r="C15530" s="14"/>
    </row>
    <row r="15531" spans="3:3">
      <c r="C15531" s="14"/>
    </row>
    <row r="15532" spans="3:3">
      <c r="C15532" s="14"/>
    </row>
    <row r="15533" spans="3:3">
      <c r="C15533" s="14"/>
    </row>
    <row r="15534" spans="3:3">
      <c r="C15534" s="14"/>
    </row>
    <row r="15535" spans="3:3">
      <c r="C15535" s="14"/>
    </row>
    <row r="15536" spans="3:3">
      <c r="C15536" s="14"/>
    </row>
    <row r="15537" spans="3:3">
      <c r="C15537" s="14"/>
    </row>
    <row r="15538" spans="3:3">
      <c r="C15538" s="14"/>
    </row>
    <row r="15539" spans="3:3">
      <c r="C15539" s="14"/>
    </row>
    <row r="15540" spans="3:3">
      <c r="C15540" s="14"/>
    </row>
    <row r="15541" spans="3:3">
      <c r="C15541" s="14"/>
    </row>
    <row r="15542" spans="3:3">
      <c r="C15542" s="14"/>
    </row>
    <row r="15543" spans="3:3">
      <c r="C15543" s="14"/>
    </row>
    <row r="15544" spans="3:3">
      <c r="C15544" s="14"/>
    </row>
    <row r="15545" spans="3:3">
      <c r="C15545" s="14"/>
    </row>
    <row r="15546" spans="3:3">
      <c r="C15546" s="14"/>
    </row>
    <row r="15547" spans="3:3">
      <c r="C15547" s="14"/>
    </row>
    <row r="15548" spans="3:3">
      <c r="C15548" s="14"/>
    </row>
    <row r="15549" spans="3:3">
      <c r="C15549" s="14"/>
    </row>
    <row r="15550" spans="3:3">
      <c r="C15550" s="14"/>
    </row>
    <row r="15551" spans="3:3">
      <c r="C15551" s="14"/>
    </row>
    <row r="15552" spans="3:3">
      <c r="C15552" s="14"/>
    </row>
    <row r="15553" spans="3:3">
      <c r="C15553" s="14"/>
    </row>
    <row r="15554" spans="3:3">
      <c r="C15554" s="14"/>
    </row>
    <row r="15555" spans="3:3">
      <c r="C15555" s="14"/>
    </row>
    <row r="15556" spans="3:3">
      <c r="C15556" s="14"/>
    </row>
    <row r="15557" spans="3:3">
      <c r="C15557" s="14"/>
    </row>
    <row r="15558" spans="3:3">
      <c r="C15558" s="14"/>
    </row>
    <row r="15559" spans="3:3">
      <c r="C15559" s="14"/>
    </row>
    <row r="15560" spans="3:3">
      <c r="C15560" s="14"/>
    </row>
    <row r="15561" spans="3:3">
      <c r="C15561" s="14"/>
    </row>
    <row r="15562" spans="3:3">
      <c r="C15562" s="14"/>
    </row>
    <row r="15563" spans="3:3">
      <c r="C15563" s="14"/>
    </row>
    <row r="15564" spans="3:3">
      <c r="C15564" s="14"/>
    </row>
    <row r="15565" spans="3:3">
      <c r="C15565" s="14"/>
    </row>
    <row r="15566" spans="3:3">
      <c r="C15566" s="14"/>
    </row>
    <row r="15567" spans="3:3">
      <c r="C15567" s="14"/>
    </row>
    <row r="15568" spans="3:3">
      <c r="C15568" s="14"/>
    </row>
    <row r="15569" spans="3:3">
      <c r="C15569" s="14"/>
    </row>
    <row r="15570" spans="3:3">
      <c r="C15570" s="14"/>
    </row>
    <row r="15571" spans="3:3">
      <c r="C15571" s="14"/>
    </row>
    <row r="15572" spans="3:3">
      <c r="C15572" s="14"/>
    </row>
    <row r="15573" spans="3:3">
      <c r="C15573" s="14"/>
    </row>
    <row r="15574" spans="3:3">
      <c r="C15574" s="14"/>
    </row>
    <row r="15575" spans="3:3">
      <c r="C15575" s="14"/>
    </row>
    <row r="15576" spans="3:3">
      <c r="C15576" s="14"/>
    </row>
    <row r="15577" spans="3:3">
      <c r="C15577" s="14"/>
    </row>
    <row r="15578" spans="3:3">
      <c r="C15578" s="14"/>
    </row>
    <row r="15579" spans="3:3">
      <c r="C15579" s="14"/>
    </row>
    <row r="15580" spans="3:3">
      <c r="C15580" s="14"/>
    </row>
    <row r="15581" spans="3:3">
      <c r="C15581" s="14"/>
    </row>
    <row r="15582" spans="3:3">
      <c r="C15582" s="14"/>
    </row>
    <row r="15583" spans="3:3">
      <c r="C15583" s="14"/>
    </row>
    <row r="15584" spans="3:3">
      <c r="C15584" s="14"/>
    </row>
    <row r="15585" spans="3:3">
      <c r="C15585" s="14"/>
    </row>
    <row r="15586" spans="3:3">
      <c r="C15586" s="14"/>
    </row>
    <row r="15587" spans="3:3">
      <c r="C15587" s="14"/>
    </row>
    <row r="15588" spans="3:3">
      <c r="C15588" s="14"/>
    </row>
    <row r="15589" spans="3:3">
      <c r="C15589" s="14"/>
    </row>
    <row r="15590" spans="3:3">
      <c r="C15590" s="14"/>
    </row>
    <row r="15591" spans="3:3">
      <c r="C15591" s="14"/>
    </row>
    <row r="15592" spans="3:3">
      <c r="C15592" s="14"/>
    </row>
    <row r="15593" spans="3:3">
      <c r="C15593" s="14"/>
    </row>
    <row r="15594" spans="3:3">
      <c r="C15594" s="14"/>
    </row>
    <row r="15595" spans="3:3">
      <c r="C15595" s="14"/>
    </row>
    <row r="15596" spans="3:3">
      <c r="C15596" s="14"/>
    </row>
    <row r="15597" spans="3:3">
      <c r="C15597" s="14"/>
    </row>
    <row r="15598" spans="3:3">
      <c r="C15598" s="14"/>
    </row>
    <row r="15599" spans="3:3">
      <c r="C15599" s="14"/>
    </row>
    <row r="15600" spans="3:3">
      <c r="C15600" s="14"/>
    </row>
    <row r="15601" spans="3:3">
      <c r="C15601" s="14"/>
    </row>
    <row r="15602" spans="3:3">
      <c r="C15602" s="14"/>
    </row>
    <row r="15603" spans="3:3">
      <c r="C15603" s="14"/>
    </row>
    <row r="15604" spans="3:3">
      <c r="C15604" s="14"/>
    </row>
    <row r="15605" spans="3:3">
      <c r="C15605" s="14"/>
    </row>
    <row r="15606" spans="3:3">
      <c r="C15606" s="14"/>
    </row>
    <row r="15607" spans="3:3">
      <c r="C15607" s="14"/>
    </row>
    <row r="15608" spans="3:3">
      <c r="C15608" s="14"/>
    </row>
    <row r="15609" spans="3:3">
      <c r="C15609" s="14"/>
    </row>
    <row r="15610" spans="3:3">
      <c r="C15610" s="14"/>
    </row>
    <row r="15611" spans="3:3">
      <c r="C15611" s="14"/>
    </row>
    <row r="15612" spans="3:3">
      <c r="C15612" s="14"/>
    </row>
    <row r="15613" spans="3:3">
      <c r="C15613" s="14"/>
    </row>
    <row r="15614" spans="3:3">
      <c r="C15614" s="14"/>
    </row>
    <row r="15615" spans="3:3">
      <c r="C15615" s="14"/>
    </row>
    <row r="15616" spans="3:3">
      <c r="C15616" s="14"/>
    </row>
    <row r="15617" spans="3:3">
      <c r="C15617" s="14"/>
    </row>
    <row r="15618" spans="3:3">
      <c r="C15618" s="14"/>
    </row>
    <row r="15619" spans="3:3">
      <c r="C15619" s="14"/>
    </row>
    <row r="15620" spans="3:3">
      <c r="C15620" s="14"/>
    </row>
    <row r="15621" spans="3:3">
      <c r="C15621" s="14"/>
    </row>
    <row r="15622" spans="3:3">
      <c r="C15622" s="14"/>
    </row>
    <row r="15623" spans="3:3">
      <c r="C15623" s="14"/>
    </row>
    <row r="15624" spans="3:3">
      <c r="C15624" s="14"/>
    </row>
    <row r="15625" spans="3:3">
      <c r="C15625" s="14"/>
    </row>
    <row r="15626" spans="3:3">
      <c r="C15626" s="14"/>
    </row>
    <row r="15627" spans="3:3">
      <c r="C15627" s="14"/>
    </row>
    <row r="15628" spans="3:3">
      <c r="C15628" s="14"/>
    </row>
    <row r="15629" spans="3:3">
      <c r="C15629" s="14"/>
    </row>
    <row r="15630" spans="3:3">
      <c r="C15630" s="14"/>
    </row>
    <row r="15631" spans="3:3">
      <c r="C15631" s="14"/>
    </row>
    <row r="15632" spans="3:3">
      <c r="C15632" s="14"/>
    </row>
    <row r="15633" spans="3:3">
      <c r="C15633" s="14"/>
    </row>
    <row r="15634" spans="3:3">
      <c r="C15634" s="14"/>
    </row>
    <row r="15635" spans="3:3">
      <c r="C15635" s="14"/>
    </row>
    <row r="15636" spans="3:3">
      <c r="C15636" s="14"/>
    </row>
    <row r="15637" spans="3:3">
      <c r="C15637" s="14"/>
    </row>
    <row r="15638" spans="3:3">
      <c r="C15638" s="14"/>
    </row>
    <row r="15639" spans="3:3">
      <c r="C15639" s="14"/>
    </row>
    <row r="15640" spans="3:3">
      <c r="C15640" s="14"/>
    </row>
    <row r="15641" spans="3:3">
      <c r="C15641" s="14"/>
    </row>
    <row r="15642" spans="3:3">
      <c r="C15642" s="14"/>
    </row>
    <row r="15643" spans="3:3">
      <c r="C15643" s="14"/>
    </row>
    <row r="15644" spans="3:3">
      <c r="C15644" s="14"/>
    </row>
    <row r="15645" spans="3:3">
      <c r="C15645" s="14"/>
    </row>
    <row r="15646" spans="3:3">
      <c r="C15646" s="14"/>
    </row>
    <row r="15647" spans="3:3">
      <c r="C15647" s="14"/>
    </row>
    <row r="15648" spans="3:3">
      <c r="C15648" s="14"/>
    </row>
    <row r="15649" spans="3:3">
      <c r="C15649" s="14"/>
    </row>
    <row r="15650" spans="3:3">
      <c r="C15650" s="14"/>
    </row>
    <row r="15651" spans="3:3">
      <c r="C15651" s="14"/>
    </row>
    <row r="15652" spans="3:3">
      <c r="C15652" s="14"/>
    </row>
    <row r="15653" spans="3:3">
      <c r="C15653" s="14"/>
    </row>
    <row r="15654" spans="3:3">
      <c r="C15654" s="14"/>
    </row>
    <row r="15655" spans="3:3">
      <c r="C15655" s="14"/>
    </row>
    <row r="15656" spans="3:3">
      <c r="C15656" s="14"/>
    </row>
    <row r="15657" spans="3:3">
      <c r="C15657" s="14"/>
    </row>
    <row r="15658" spans="3:3">
      <c r="C15658" s="14"/>
    </row>
    <row r="15659" spans="3:3">
      <c r="C15659" s="14"/>
    </row>
    <row r="15660" spans="3:3">
      <c r="C15660" s="14"/>
    </row>
    <row r="15661" spans="3:3">
      <c r="C15661" s="14"/>
    </row>
    <row r="15662" spans="3:3">
      <c r="C15662" s="14"/>
    </row>
    <row r="15663" spans="3:3">
      <c r="C15663" s="14"/>
    </row>
    <row r="15664" spans="3:3">
      <c r="C15664" s="14"/>
    </row>
    <row r="15665" spans="3:3">
      <c r="C15665" s="14"/>
    </row>
    <row r="15666" spans="3:3">
      <c r="C15666" s="14"/>
    </row>
    <row r="15667" spans="3:3">
      <c r="C15667" s="14"/>
    </row>
    <row r="15668" spans="3:3">
      <c r="C15668" s="14"/>
    </row>
    <row r="15669" spans="3:3">
      <c r="C15669" s="14"/>
    </row>
    <row r="15670" spans="3:3">
      <c r="C15670" s="14"/>
    </row>
    <row r="15671" spans="3:3">
      <c r="C15671" s="14"/>
    </row>
    <row r="15672" spans="3:3">
      <c r="C15672" s="14"/>
    </row>
    <row r="15673" spans="3:3">
      <c r="C15673" s="14"/>
    </row>
    <row r="15674" spans="3:3">
      <c r="C15674" s="14"/>
    </row>
    <row r="15675" spans="3:3">
      <c r="C15675" s="14"/>
    </row>
    <row r="15676" spans="3:3">
      <c r="C15676" s="14"/>
    </row>
    <row r="15677" spans="3:3">
      <c r="C15677" s="14"/>
    </row>
    <row r="15678" spans="3:3">
      <c r="C15678" s="14"/>
    </row>
    <row r="15679" spans="3:3">
      <c r="C15679" s="14"/>
    </row>
    <row r="15680" spans="3:3">
      <c r="C15680" s="14"/>
    </row>
    <row r="15681" spans="3:3">
      <c r="C15681" s="14"/>
    </row>
    <row r="15682" spans="3:3">
      <c r="C15682" s="14"/>
    </row>
    <row r="15683" spans="3:3">
      <c r="C15683" s="14"/>
    </row>
    <row r="15684" spans="3:3">
      <c r="C15684" s="14"/>
    </row>
    <row r="15685" spans="3:3">
      <c r="C15685" s="14"/>
    </row>
    <row r="15686" spans="3:3">
      <c r="C15686" s="14"/>
    </row>
    <row r="15687" spans="3:3">
      <c r="C15687" s="14"/>
    </row>
    <row r="15688" spans="3:3">
      <c r="C15688" s="14"/>
    </row>
    <row r="15689" spans="3:3">
      <c r="C15689" s="14"/>
    </row>
    <row r="15690" spans="3:3">
      <c r="C15690" s="14"/>
    </row>
    <row r="15691" spans="3:3">
      <c r="C15691" s="14"/>
    </row>
    <row r="15692" spans="3:3">
      <c r="C15692" s="14"/>
    </row>
    <row r="15693" spans="3:3">
      <c r="C15693" s="14"/>
    </row>
    <row r="15694" spans="3:3">
      <c r="C15694" s="14"/>
    </row>
    <row r="15695" spans="3:3">
      <c r="C15695" s="14"/>
    </row>
    <row r="15696" spans="3:3">
      <c r="C15696" s="14"/>
    </row>
    <row r="15697" spans="3:3">
      <c r="C15697" s="14"/>
    </row>
    <row r="15698" spans="3:3">
      <c r="C15698" s="14"/>
    </row>
    <row r="15699" spans="3:3">
      <c r="C15699" s="14"/>
    </row>
    <row r="15700" spans="3:3">
      <c r="C15700" s="14"/>
    </row>
    <row r="15701" spans="3:3">
      <c r="C15701" s="14"/>
    </row>
    <row r="15702" spans="3:3">
      <c r="C15702" s="14"/>
    </row>
    <row r="15703" spans="3:3">
      <c r="C15703" s="14"/>
    </row>
    <row r="15704" spans="3:3">
      <c r="C15704" s="14"/>
    </row>
    <row r="15705" spans="3:3">
      <c r="C15705" s="14"/>
    </row>
    <row r="15706" spans="3:3">
      <c r="C15706" s="14"/>
    </row>
    <row r="15707" spans="3:3">
      <c r="C15707" s="14"/>
    </row>
    <row r="15708" spans="3:3">
      <c r="C15708" s="14"/>
    </row>
    <row r="15709" spans="3:3">
      <c r="C15709" s="14"/>
    </row>
    <row r="15710" spans="3:3">
      <c r="C15710" s="14"/>
    </row>
    <row r="15711" spans="3:3">
      <c r="C15711" s="14"/>
    </row>
    <row r="15712" spans="3:3">
      <c r="C15712" s="14"/>
    </row>
    <row r="15713" spans="3:3">
      <c r="C15713" s="14"/>
    </row>
    <row r="15714" spans="3:3">
      <c r="C15714" s="14"/>
    </row>
    <row r="15715" spans="3:3">
      <c r="C15715" s="14"/>
    </row>
    <row r="15716" spans="3:3">
      <c r="C15716" s="14"/>
    </row>
    <row r="15717" spans="3:3">
      <c r="C15717" s="14"/>
    </row>
    <row r="15718" spans="3:3">
      <c r="C15718" s="14"/>
    </row>
    <row r="15719" spans="3:3">
      <c r="C15719" s="14"/>
    </row>
    <row r="15720" spans="3:3">
      <c r="C15720" s="14"/>
    </row>
    <row r="15721" spans="3:3">
      <c r="C15721" s="14"/>
    </row>
    <row r="15722" spans="3:3">
      <c r="C15722" s="14"/>
    </row>
    <row r="15723" spans="3:3">
      <c r="C15723" s="14"/>
    </row>
    <row r="15724" spans="3:3">
      <c r="C15724" s="14"/>
    </row>
    <row r="15725" spans="3:3">
      <c r="C15725" s="14"/>
    </row>
    <row r="15726" spans="3:3">
      <c r="C15726" s="14"/>
    </row>
    <row r="15727" spans="3:3">
      <c r="C15727" s="14"/>
    </row>
    <row r="15728" spans="3:3">
      <c r="C15728" s="14"/>
    </row>
    <row r="15729" spans="3:3">
      <c r="C15729" s="14"/>
    </row>
    <row r="15730" spans="3:3">
      <c r="C15730" s="14"/>
    </row>
    <row r="15731" spans="3:3">
      <c r="C15731" s="14"/>
    </row>
    <row r="15732" spans="3:3">
      <c r="C15732" s="14"/>
    </row>
    <row r="15733" spans="3:3">
      <c r="C15733" s="14"/>
    </row>
    <row r="15734" spans="3:3">
      <c r="C15734" s="14"/>
    </row>
    <row r="15735" spans="3:3">
      <c r="C15735" s="14"/>
    </row>
    <row r="15736" spans="3:3">
      <c r="C15736" s="14"/>
    </row>
    <row r="15737" spans="3:3">
      <c r="C15737" s="14"/>
    </row>
    <row r="15738" spans="3:3">
      <c r="C15738" s="14"/>
    </row>
    <row r="15739" spans="3:3">
      <c r="C15739" s="14"/>
    </row>
    <row r="15740" spans="3:3">
      <c r="C15740" s="14"/>
    </row>
    <row r="15741" spans="3:3">
      <c r="C15741" s="14"/>
    </row>
    <row r="15742" spans="3:3">
      <c r="C15742" s="14"/>
    </row>
    <row r="15743" spans="3:3">
      <c r="C15743" s="14"/>
    </row>
    <row r="15744" spans="3:3">
      <c r="C15744" s="14"/>
    </row>
    <row r="15745" spans="3:3">
      <c r="C15745" s="14"/>
    </row>
    <row r="15746" spans="3:3">
      <c r="C15746" s="14"/>
    </row>
    <row r="15747" spans="3:3">
      <c r="C15747" s="14"/>
    </row>
    <row r="15748" spans="3:3">
      <c r="C15748" s="14"/>
    </row>
    <row r="15749" spans="3:3">
      <c r="C15749" s="14"/>
    </row>
    <row r="15750" spans="3:3">
      <c r="C15750" s="14"/>
    </row>
    <row r="15751" spans="3:3">
      <c r="C15751" s="14"/>
    </row>
    <row r="15752" spans="3:3">
      <c r="C15752" s="14"/>
    </row>
    <row r="15753" spans="3:3">
      <c r="C15753" s="14"/>
    </row>
    <row r="15754" spans="3:3">
      <c r="C15754" s="14"/>
    </row>
    <row r="15755" spans="3:3">
      <c r="C15755" s="14"/>
    </row>
    <row r="15756" spans="3:3">
      <c r="C15756" s="14"/>
    </row>
    <row r="15757" spans="3:3">
      <c r="C15757" s="14"/>
    </row>
    <row r="15758" spans="3:3">
      <c r="C15758" s="14"/>
    </row>
    <row r="15759" spans="3:3">
      <c r="C15759" s="14"/>
    </row>
    <row r="15760" spans="3:3">
      <c r="C15760" s="14"/>
    </row>
    <row r="15761" spans="3:3">
      <c r="C15761" s="14"/>
    </row>
    <row r="15762" spans="3:3">
      <c r="C15762" s="14"/>
    </row>
    <row r="15763" spans="3:3">
      <c r="C15763" s="14"/>
    </row>
    <row r="15764" spans="3:3">
      <c r="C15764" s="14"/>
    </row>
    <row r="15765" spans="3:3">
      <c r="C15765" s="14"/>
    </row>
    <row r="15766" spans="3:3">
      <c r="C15766" s="14"/>
    </row>
    <row r="15767" spans="3:3">
      <c r="C15767" s="14"/>
    </row>
    <row r="15768" spans="3:3">
      <c r="C15768" s="14"/>
    </row>
    <row r="15769" spans="3:3">
      <c r="C15769" s="14"/>
    </row>
    <row r="15770" spans="3:3">
      <c r="C15770" s="14"/>
    </row>
    <row r="15771" spans="3:3">
      <c r="C15771" s="14"/>
    </row>
    <row r="15772" spans="3:3">
      <c r="C15772" s="14"/>
    </row>
    <row r="15773" spans="3:3">
      <c r="C15773" s="14"/>
    </row>
    <row r="15774" spans="3:3">
      <c r="C15774" s="14"/>
    </row>
    <row r="15775" spans="3:3">
      <c r="C15775" s="14"/>
    </row>
    <row r="15776" spans="3:3">
      <c r="C15776" s="14"/>
    </row>
    <row r="15777" spans="3:3">
      <c r="C15777" s="14"/>
    </row>
    <row r="15778" spans="3:3">
      <c r="C15778" s="14"/>
    </row>
    <row r="15779" spans="3:3">
      <c r="C15779" s="14"/>
    </row>
    <row r="15780" spans="3:3">
      <c r="C15780" s="14"/>
    </row>
    <row r="15781" spans="3:3">
      <c r="C15781" s="14"/>
    </row>
    <row r="15782" spans="3:3">
      <c r="C15782" s="14"/>
    </row>
    <row r="15783" spans="3:3">
      <c r="C15783" s="14"/>
    </row>
    <row r="15784" spans="3:3">
      <c r="C15784" s="14"/>
    </row>
    <row r="15785" spans="3:3">
      <c r="C15785" s="14"/>
    </row>
    <row r="15786" spans="3:3">
      <c r="C15786" s="14"/>
    </row>
    <row r="15787" spans="3:3">
      <c r="C15787" s="14"/>
    </row>
    <row r="15788" spans="3:3">
      <c r="C15788" s="14"/>
    </row>
    <row r="15789" spans="3:3">
      <c r="C15789" s="14"/>
    </row>
    <row r="15790" spans="3:3">
      <c r="C15790" s="14"/>
    </row>
    <row r="15791" spans="3:3">
      <c r="C15791" s="14"/>
    </row>
    <row r="15792" spans="3:3">
      <c r="C15792" s="14"/>
    </row>
    <row r="15793" spans="3:3">
      <c r="C15793" s="14"/>
    </row>
    <row r="15794" spans="3:3">
      <c r="C15794" s="14"/>
    </row>
    <row r="15795" spans="3:3">
      <c r="C15795" s="14"/>
    </row>
    <row r="15796" spans="3:3">
      <c r="C15796" s="14"/>
    </row>
    <row r="15797" spans="3:3">
      <c r="C15797" s="14"/>
    </row>
    <row r="15798" spans="3:3">
      <c r="C15798" s="14"/>
    </row>
    <row r="15799" spans="3:3">
      <c r="C15799" s="14"/>
    </row>
    <row r="15800" spans="3:3">
      <c r="C15800" s="14"/>
    </row>
    <row r="15801" spans="3:3">
      <c r="C15801" s="14"/>
    </row>
    <row r="15802" spans="3:3">
      <c r="C15802" s="14"/>
    </row>
    <row r="15803" spans="3:3">
      <c r="C15803" s="14"/>
    </row>
    <row r="15804" spans="3:3">
      <c r="C15804" s="14"/>
    </row>
    <row r="15805" spans="3:3">
      <c r="C15805" s="14"/>
    </row>
    <row r="15806" spans="3:3">
      <c r="C15806" s="14"/>
    </row>
    <row r="15807" spans="3:3">
      <c r="C15807" s="14"/>
    </row>
    <row r="15808" spans="3:3">
      <c r="C15808" s="14"/>
    </row>
    <row r="15809" spans="3:3">
      <c r="C15809" s="14"/>
    </row>
    <row r="15810" spans="3:3">
      <c r="C15810" s="14"/>
    </row>
    <row r="15811" spans="3:3">
      <c r="C15811" s="14"/>
    </row>
    <row r="15812" spans="3:3">
      <c r="C15812" s="14"/>
    </row>
    <row r="15813" spans="3:3">
      <c r="C15813" s="14"/>
    </row>
    <row r="15814" spans="3:3">
      <c r="C15814" s="14"/>
    </row>
    <row r="15815" spans="3:3">
      <c r="C15815" s="14"/>
    </row>
    <row r="15816" spans="3:3">
      <c r="C15816" s="14"/>
    </row>
    <row r="15817" spans="3:3">
      <c r="C15817" s="14"/>
    </row>
    <row r="15818" spans="3:3">
      <c r="C15818" s="14"/>
    </row>
    <row r="15819" spans="3:3">
      <c r="C15819" s="14"/>
    </row>
    <row r="15820" spans="3:3">
      <c r="C15820" s="14"/>
    </row>
    <row r="15821" spans="3:3">
      <c r="C15821" s="14"/>
    </row>
    <row r="15822" spans="3:3">
      <c r="C15822" s="14"/>
    </row>
    <row r="15823" spans="3:3">
      <c r="C15823" s="14"/>
    </row>
    <row r="15824" spans="3:3">
      <c r="C15824" s="14"/>
    </row>
    <row r="15825" spans="3:3">
      <c r="C15825" s="14"/>
    </row>
    <row r="15826" spans="3:3">
      <c r="C15826" s="14"/>
    </row>
    <row r="15827" spans="3:3">
      <c r="C15827" s="14"/>
    </row>
    <row r="15828" spans="3:3">
      <c r="C15828" s="14"/>
    </row>
    <row r="15829" spans="3:3">
      <c r="C15829" s="14"/>
    </row>
    <row r="15830" spans="3:3">
      <c r="C15830" s="14"/>
    </row>
    <row r="15831" spans="3:3">
      <c r="C15831" s="14"/>
    </row>
    <row r="15832" spans="3:3">
      <c r="C15832" s="14"/>
    </row>
    <row r="15833" spans="3:3">
      <c r="C15833" s="14"/>
    </row>
    <row r="15834" spans="3:3">
      <c r="C15834" s="14"/>
    </row>
    <row r="15835" spans="3:3">
      <c r="C15835" s="14"/>
    </row>
    <row r="15836" spans="3:3">
      <c r="C15836" s="14"/>
    </row>
    <row r="15837" spans="3:3">
      <c r="C15837" s="14"/>
    </row>
    <row r="15838" spans="3:3">
      <c r="C15838" s="14"/>
    </row>
    <row r="15839" spans="3:3">
      <c r="C15839" s="14"/>
    </row>
    <row r="15840" spans="3:3">
      <c r="C15840" s="14"/>
    </row>
    <row r="15841" spans="3:3">
      <c r="C15841" s="14"/>
    </row>
    <row r="15842" spans="3:3">
      <c r="C15842" s="14"/>
    </row>
    <row r="15843" spans="3:3">
      <c r="C15843" s="14"/>
    </row>
    <row r="15844" spans="3:3">
      <c r="C15844" s="14"/>
    </row>
    <row r="15845" spans="3:3">
      <c r="C15845" s="14"/>
    </row>
    <row r="15846" spans="3:3">
      <c r="C15846" s="14"/>
    </row>
    <row r="15847" spans="3:3">
      <c r="C15847" s="14"/>
    </row>
    <row r="15848" spans="3:3">
      <c r="C15848" s="14"/>
    </row>
    <row r="15849" spans="3:3">
      <c r="C15849" s="14"/>
    </row>
    <row r="15850" spans="3:3">
      <c r="C15850" s="14"/>
    </row>
    <row r="15851" spans="3:3">
      <c r="C15851" s="14"/>
    </row>
    <row r="15852" spans="3:3">
      <c r="C15852" s="14"/>
    </row>
    <row r="15853" spans="3:3">
      <c r="C15853" s="14"/>
    </row>
    <row r="15854" spans="3:3">
      <c r="C15854" s="14"/>
    </row>
    <row r="15855" spans="3:3">
      <c r="C15855" s="14"/>
    </row>
    <row r="15856" spans="3:3">
      <c r="C15856" s="14"/>
    </row>
    <row r="15857" spans="3:3">
      <c r="C15857" s="14"/>
    </row>
    <row r="15858" spans="3:3">
      <c r="C15858" s="14"/>
    </row>
    <row r="15859" spans="3:3">
      <c r="C15859" s="14"/>
    </row>
    <row r="15860" spans="3:3">
      <c r="C15860" s="14"/>
    </row>
    <row r="15861" spans="3:3">
      <c r="C15861" s="14"/>
    </row>
    <row r="15862" spans="3:3">
      <c r="C15862" s="14"/>
    </row>
    <row r="15863" spans="3:3">
      <c r="C15863" s="14"/>
    </row>
    <row r="15864" spans="3:3">
      <c r="C15864" s="14"/>
    </row>
    <row r="15865" spans="3:3">
      <c r="C15865" s="14"/>
    </row>
    <row r="15866" spans="3:3">
      <c r="C15866" s="14"/>
    </row>
    <row r="15867" spans="3:3">
      <c r="C15867" s="14"/>
    </row>
    <row r="15868" spans="3:3">
      <c r="C15868" s="14"/>
    </row>
    <row r="15869" spans="3:3">
      <c r="C15869" s="14"/>
    </row>
    <row r="15870" spans="3:3">
      <c r="C15870" s="14"/>
    </row>
    <row r="15871" spans="3:3">
      <c r="C15871" s="14"/>
    </row>
    <row r="15872" spans="3:3">
      <c r="C15872" s="14"/>
    </row>
    <row r="15873" spans="3:3">
      <c r="C15873" s="14"/>
    </row>
    <row r="15874" spans="3:3">
      <c r="C15874" s="14"/>
    </row>
    <row r="15875" spans="3:3">
      <c r="C15875" s="14"/>
    </row>
    <row r="15876" spans="3:3">
      <c r="C15876" s="14"/>
    </row>
    <row r="15877" spans="3:3">
      <c r="C15877" s="14"/>
    </row>
    <row r="15878" spans="3:3">
      <c r="C15878" s="14"/>
    </row>
    <row r="15879" spans="3:3">
      <c r="C15879" s="14"/>
    </row>
    <row r="15880" spans="3:3">
      <c r="C15880" s="14"/>
    </row>
    <row r="15881" spans="3:3">
      <c r="C15881" s="14"/>
    </row>
    <row r="15882" spans="3:3">
      <c r="C15882" s="14"/>
    </row>
    <row r="15883" spans="3:3">
      <c r="C15883" s="14"/>
    </row>
    <row r="15884" spans="3:3">
      <c r="C15884" s="14"/>
    </row>
    <row r="15885" spans="3:3">
      <c r="C15885" s="14"/>
    </row>
    <row r="15886" spans="3:3">
      <c r="C15886" s="14"/>
    </row>
    <row r="15887" spans="3:3">
      <c r="C15887" s="14"/>
    </row>
    <row r="15888" spans="3:3">
      <c r="C15888" s="14"/>
    </row>
    <row r="15889" spans="3:3">
      <c r="C15889" s="14"/>
    </row>
    <row r="15890" spans="3:3">
      <c r="C15890" s="14"/>
    </row>
    <row r="15891" spans="3:3">
      <c r="C15891" s="14"/>
    </row>
    <row r="15892" spans="3:3">
      <c r="C15892" s="14"/>
    </row>
    <row r="15893" spans="3:3">
      <c r="C15893" s="14"/>
    </row>
    <row r="15894" spans="3:3">
      <c r="C15894" s="14"/>
    </row>
    <row r="15895" spans="3:3">
      <c r="C15895" s="14"/>
    </row>
    <row r="15896" spans="3:3">
      <c r="C15896" s="14"/>
    </row>
    <row r="15897" spans="3:3">
      <c r="C15897" s="14"/>
    </row>
    <row r="15898" spans="3:3">
      <c r="C15898" s="14"/>
    </row>
    <row r="15899" spans="3:3">
      <c r="C15899" s="14"/>
    </row>
    <row r="15900" spans="3:3">
      <c r="C15900" s="14"/>
    </row>
    <row r="15901" spans="3:3">
      <c r="C15901" s="14"/>
    </row>
    <row r="15902" spans="3:3">
      <c r="C15902" s="14"/>
    </row>
    <row r="15903" spans="3:3">
      <c r="C15903" s="14"/>
    </row>
    <row r="15904" spans="3:3">
      <c r="C15904" s="14"/>
    </row>
    <row r="15905" spans="3:3">
      <c r="C15905" s="14"/>
    </row>
    <row r="15906" spans="3:3">
      <c r="C15906" s="14"/>
    </row>
    <row r="15907" spans="3:3">
      <c r="C15907" s="14"/>
    </row>
    <row r="15908" spans="3:3">
      <c r="C15908" s="14"/>
    </row>
    <row r="15909" spans="3:3">
      <c r="C15909" s="14"/>
    </row>
    <row r="15910" spans="3:3">
      <c r="C15910" s="14"/>
    </row>
    <row r="15911" spans="3:3">
      <c r="C15911" s="14"/>
    </row>
    <row r="15912" spans="3:3">
      <c r="C15912" s="14"/>
    </row>
    <row r="15913" spans="3:3">
      <c r="C15913" s="14"/>
    </row>
    <row r="15914" spans="3:3">
      <c r="C15914" s="14"/>
    </row>
    <row r="15915" spans="3:3">
      <c r="C15915" s="14"/>
    </row>
    <row r="15916" spans="3:3">
      <c r="C15916" s="14"/>
    </row>
    <row r="15917" spans="3:3">
      <c r="C15917" s="14"/>
    </row>
    <row r="15918" spans="3:3">
      <c r="C15918" s="14"/>
    </row>
    <row r="15919" spans="3:3">
      <c r="C15919" s="14"/>
    </row>
    <row r="15920" spans="3:3">
      <c r="C15920" s="14"/>
    </row>
    <row r="15921" spans="3:3">
      <c r="C15921" s="14"/>
    </row>
    <row r="15922" spans="3:3">
      <c r="C15922" s="14"/>
    </row>
    <row r="15923" spans="3:3">
      <c r="C15923" s="14"/>
    </row>
    <row r="15924" spans="3:3">
      <c r="C15924" s="14"/>
    </row>
    <row r="15925" spans="3:3">
      <c r="C15925" s="14"/>
    </row>
    <row r="15926" spans="3:3">
      <c r="C15926" s="14"/>
    </row>
    <row r="15927" spans="3:3">
      <c r="C15927" s="14"/>
    </row>
    <row r="15928" spans="3:3">
      <c r="C15928" s="14"/>
    </row>
    <row r="15929" spans="3:3">
      <c r="C15929" s="14"/>
    </row>
    <row r="15930" spans="3:3">
      <c r="C15930" s="14"/>
    </row>
    <row r="15931" spans="3:3">
      <c r="C15931" s="14"/>
    </row>
    <row r="15932" spans="3:3">
      <c r="C15932" s="14"/>
    </row>
    <row r="15933" spans="3:3">
      <c r="C15933" s="14"/>
    </row>
    <row r="15934" spans="3:3">
      <c r="C15934" s="14"/>
    </row>
    <row r="15935" spans="3:3">
      <c r="C15935" s="14"/>
    </row>
    <row r="15936" spans="3:3">
      <c r="C15936" s="14"/>
    </row>
    <row r="15937" spans="3:3">
      <c r="C15937" s="14"/>
    </row>
    <row r="15938" spans="3:3">
      <c r="C15938" s="14"/>
    </row>
    <row r="15939" spans="3:3">
      <c r="C15939" s="14"/>
    </row>
    <row r="15940" spans="3:3">
      <c r="C15940" s="14"/>
    </row>
    <row r="15941" spans="3:3">
      <c r="C15941" s="14"/>
    </row>
    <row r="15942" spans="3:3">
      <c r="C15942" s="14"/>
    </row>
    <row r="15943" spans="3:3">
      <c r="C15943" s="14"/>
    </row>
    <row r="15944" spans="3:3">
      <c r="C15944" s="14"/>
    </row>
    <row r="15945" spans="3:3">
      <c r="C15945" s="14"/>
    </row>
    <row r="15946" spans="3:3">
      <c r="C15946" s="14"/>
    </row>
    <row r="15947" spans="3:3">
      <c r="C15947" s="14"/>
    </row>
    <row r="15948" spans="3:3">
      <c r="C15948" s="14"/>
    </row>
    <row r="15949" spans="3:3">
      <c r="C15949" s="14"/>
    </row>
    <row r="15950" spans="3:3">
      <c r="C15950" s="14"/>
    </row>
    <row r="15951" spans="3:3">
      <c r="C15951" s="14"/>
    </row>
    <row r="15952" spans="3:3">
      <c r="C15952" s="14"/>
    </row>
    <row r="15953" spans="3:3">
      <c r="C15953" s="14"/>
    </row>
    <row r="15954" spans="3:3">
      <c r="C15954" s="14"/>
    </row>
    <row r="15955" spans="3:3">
      <c r="C15955" s="14"/>
    </row>
    <row r="15956" spans="3:3">
      <c r="C15956" s="14"/>
    </row>
    <row r="15957" spans="3:3">
      <c r="C15957" s="14"/>
    </row>
    <row r="15958" spans="3:3">
      <c r="C15958" s="14"/>
    </row>
    <row r="15959" spans="3:3">
      <c r="C15959" s="14"/>
    </row>
    <row r="15960" spans="3:3">
      <c r="C15960" s="14"/>
    </row>
    <row r="15961" spans="3:3">
      <c r="C15961" s="14"/>
    </row>
    <row r="15962" spans="3:3">
      <c r="C15962" s="14"/>
    </row>
    <row r="15963" spans="3:3">
      <c r="C15963" s="14"/>
    </row>
    <row r="15964" spans="3:3">
      <c r="C15964" s="14"/>
    </row>
    <row r="15965" spans="3:3">
      <c r="C15965" s="14"/>
    </row>
    <row r="15966" spans="3:3">
      <c r="C15966" s="14"/>
    </row>
    <row r="15967" spans="3:3">
      <c r="C15967" s="14"/>
    </row>
    <row r="15968" spans="3:3">
      <c r="C15968" s="14"/>
    </row>
    <row r="15969" spans="3:3">
      <c r="C15969" s="14"/>
    </row>
    <row r="15970" spans="3:3">
      <c r="C15970" s="14"/>
    </row>
    <row r="15971" spans="3:3">
      <c r="C15971" s="14"/>
    </row>
    <row r="15972" spans="3:3">
      <c r="C15972" s="14"/>
    </row>
    <row r="15973" spans="3:3">
      <c r="C15973" s="14"/>
    </row>
    <row r="15974" spans="3:3">
      <c r="C15974" s="14"/>
    </row>
    <row r="15975" spans="3:3">
      <c r="C15975" s="14"/>
    </row>
    <row r="15976" spans="3:3">
      <c r="C15976" s="14"/>
    </row>
    <row r="15977" spans="3:3">
      <c r="C15977" s="14"/>
    </row>
    <row r="15978" spans="3:3">
      <c r="C15978" s="14"/>
    </row>
    <row r="15979" spans="3:3">
      <c r="C15979" s="14"/>
    </row>
    <row r="15980" spans="3:3">
      <c r="C15980" s="14"/>
    </row>
    <row r="15981" spans="3:3">
      <c r="C15981" s="14"/>
    </row>
    <row r="15982" spans="3:3">
      <c r="C15982" s="14"/>
    </row>
    <row r="15983" spans="3:3">
      <c r="C15983" s="14"/>
    </row>
    <row r="15984" spans="3:3">
      <c r="C15984" s="14"/>
    </row>
    <row r="15985" spans="3:3">
      <c r="C15985" s="14"/>
    </row>
    <row r="15986" spans="3:3">
      <c r="C15986" s="14"/>
    </row>
    <row r="15987" spans="3:3">
      <c r="C15987" s="14"/>
    </row>
    <row r="15988" spans="3:3">
      <c r="C15988" s="14"/>
    </row>
    <row r="15989" spans="3:3">
      <c r="C15989" s="14"/>
    </row>
    <row r="15990" spans="3:3">
      <c r="C15990" s="14"/>
    </row>
    <row r="15991" spans="3:3">
      <c r="C15991" s="14"/>
    </row>
    <row r="15992" spans="3:3">
      <c r="C15992" s="14"/>
    </row>
    <row r="15993" spans="3:3">
      <c r="C15993" s="14"/>
    </row>
    <row r="15994" spans="3:3">
      <c r="C15994" s="14"/>
    </row>
    <row r="15995" spans="3:3">
      <c r="C15995" s="14"/>
    </row>
    <row r="15996" spans="3:3">
      <c r="C15996" s="14"/>
    </row>
    <row r="15997" spans="3:3">
      <c r="C15997" s="14"/>
    </row>
    <row r="15998" spans="3:3">
      <c r="C15998" s="14"/>
    </row>
    <row r="15999" spans="3:3">
      <c r="C15999" s="14"/>
    </row>
    <row r="16000" spans="3:3">
      <c r="C16000" s="14"/>
    </row>
    <row r="16001" spans="3:3">
      <c r="C16001" s="14"/>
    </row>
    <row r="16002" spans="3:3">
      <c r="C16002" s="14"/>
    </row>
    <row r="16003" spans="3:3">
      <c r="C16003" s="14"/>
    </row>
    <row r="16004" spans="3:3">
      <c r="C16004" s="14"/>
    </row>
    <row r="16005" spans="3:3">
      <c r="C16005" s="14"/>
    </row>
    <row r="16006" spans="3:3">
      <c r="C16006" s="14"/>
    </row>
    <row r="16007" spans="3:3">
      <c r="C16007" s="14"/>
    </row>
    <row r="16008" spans="3:3">
      <c r="C16008" s="14"/>
    </row>
    <row r="16009" spans="3:3">
      <c r="C16009" s="14"/>
    </row>
    <row r="16010" spans="3:3">
      <c r="C16010" s="14"/>
    </row>
    <row r="16011" spans="3:3">
      <c r="C16011" s="14"/>
    </row>
    <row r="16012" spans="3:3">
      <c r="C16012" s="14"/>
    </row>
    <row r="16013" spans="3:3">
      <c r="C16013" s="14"/>
    </row>
    <row r="16014" spans="3:3">
      <c r="C16014" s="14"/>
    </row>
    <row r="16015" spans="3:3">
      <c r="C16015" s="14"/>
    </row>
    <row r="16016" spans="3:3">
      <c r="C16016" s="14"/>
    </row>
    <row r="16017" spans="3:3">
      <c r="C16017" s="14"/>
    </row>
    <row r="16018" spans="3:3">
      <c r="C16018" s="14"/>
    </row>
    <row r="16019" spans="3:3">
      <c r="C16019" s="14"/>
    </row>
    <row r="16020" spans="3:3">
      <c r="C16020" s="14"/>
    </row>
    <row r="16021" spans="3:3">
      <c r="C16021" s="14"/>
    </row>
    <row r="16022" spans="3:3">
      <c r="C16022" s="14"/>
    </row>
    <row r="16023" spans="3:3">
      <c r="C16023" s="14"/>
    </row>
    <row r="16024" spans="3:3">
      <c r="C16024" s="14"/>
    </row>
    <row r="16025" spans="3:3">
      <c r="C16025" s="14"/>
    </row>
    <row r="16026" spans="3:3">
      <c r="C16026" s="14"/>
    </row>
    <row r="16027" spans="3:3">
      <c r="C16027" s="14"/>
    </row>
    <row r="16028" spans="3:3">
      <c r="C16028" s="14"/>
    </row>
    <row r="16029" spans="3:3">
      <c r="C16029" s="14"/>
    </row>
    <row r="16030" spans="3:3">
      <c r="C16030" s="14"/>
    </row>
    <row r="16031" spans="3:3">
      <c r="C16031" s="14"/>
    </row>
    <row r="16032" spans="3:3">
      <c r="C16032" s="14"/>
    </row>
    <row r="16033" spans="3:3">
      <c r="C16033" s="14"/>
    </row>
    <row r="16034" spans="3:3">
      <c r="C16034" s="14"/>
    </row>
    <row r="16035" spans="3:3">
      <c r="C16035" s="14"/>
    </row>
    <row r="16036" spans="3:3">
      <c r="C16036" s="14"/>
    </row>
    <row r="16037" spans="3:3">
      <c r="C16037" s="14"/>
    </row>
    <row r="16038" spans="3:3">
      <c r="C16038" s="14"/>
    </row>
    <row r="16039" spans="3:3">
      <c r="C16039" s="14"/>
    </row>
    <row r="16040" spans="3:3">
      <c r="C16040" s="14"/>
    </row>
    <row r="16041" spans="3:3">
      <c r="C16041" s="14"/>
    </row>
    <row r="16042" spans="3:3">
      <c r="C16042" s="14"/>
    </row>
    <row r="16043" spans="3:3">
      <c r="C16043" s="14"/>
    </row>
    <row r="16044" spans="3:3">
      <c r="C16044" s="14"/>
    </row>
    <row r="16045" spans="3:3">
      <c r="C16045" s="14"/>
    </row>
    <row r="16046" spans="3:3">
      <c r="C16046" s="14"/>
    </row>
    <row r="16047" spans="3:3">
      <c r="C16047" s="14"/>
    </row>
    <row r="16048" spans="3:3">
      <c r="C16048" s="14"/>
    </row>
    <row r="16049" spans="3:3">
      <c r="C16049" s="14"/>
    </row>
    <row r="16050" spans="3:3">
      <c r="C16050" s="14"/>
    </row>
    <row r="16051" spans="3:3">
      <c r="C16051" s="14"/>
    </row>
    <row r="16052" spans="3:3">
      <c r="C16052" s="14"/>
    </row>
    <row r="16053" spans="3:3">
      <c r="C16053" s="14"/>
    </row>
    <row r="16054" spans="3:3">
      <c r="C16054" s="14"/>
    </row>
    <row r="16055" spans="3:3">
      <c r="C16055" s="14"/>
    </row>
    <row r="16056" spans="3:3">
      <c r="C16056" s="14"/>
    </row>
    <row r="16057" spans="3:3">
      <c r="C16057" s="14"/>
    </row>
    <row r="16058" spans="3:3">
      <c r="C16058" s="14"/>
    </row>
    <row r="16059" spans="3:3">
      <c r="C16059" s="14"/>
    </row>
    <row r="16060" spans="3:3">
      <c r="C16060" s="14"/>
    </row>
    <row r="16061" spans="3:3">
      <c r="C16061" s="14"/>
    </row>
    <row r="16062" spans="3:3">
      <c r="C16062" s="14"/>
    </row>
    <row r="16063" spans="3:3">
      <c r="C16063" s="14"/>
    </row>
    <row r="16064" spans="3:3">
      <c r="C16064" s="14"/>
    </row>
    <row r="16065" spans="3:3">
      <c r="C16065" s="14"/>
    </row>
    <row r="16066" spans="3:3">
      <c r="C16066" s="14"/>
    </row>
    <row r="16067" spans="3:3">
      <c r="C16067" s="14"/>
    </row>
    <row r="16068" spans="3:3">
      <c r="C16068" s="14"/>
    </row>
    <row r="16069" spans="3:3">
      <c r="C16069" s="14"/>
    </row>
    <row r="16070" spans="3:3">
      <c r="C16070" s="14"/>
    </row>
    <row r="16071" spans="3:3">
      <c r="C16071" s="14"/>
    </row>
    <row r="16072" spans="3:3">
      <c r="C16072" s="14"/>
    </row>
    <row r="16073" spans="3:3">
      <c r="C16073" s="14"/>
    </row>
    <row r="16074" spans="3:3">
      <c r="C16074" s="14"/>
    </row>
    <row r="16075" spans="3:3">
      <c r="C16075" s="14"/>
    </row>
    <row r="16076" spans="3:3">
      <c r="C16076" s="14"/>
    </row>
    <row r="16077" spans="3:3">
      <c r="C16077" s="14"/>
    </row>
    <row r="16078" spans="3:3">
      <c r="C16078" s="14"/>
    </row>
    <row r="16079" spans="3:3">
      <c r="C16079" s="14"/>
    </row>
    <row r="16080" spans="3:3">
      <c r="C16080" s="14"/>
    </row>
    <row r="16081" spans="3:3">
      <c r="C16081" s="14"/>
    </row>
    <row r="16082" spans="3:3">
      <c r="C16082" s="14"/>
    </row>
    <row r="16083" spans="3:3">
      <c r="C16083" s="14"/>
    </row>
    <row r="16084" spans="3:3">
      <c r="C16084" s="14"/>
    </row>
    <row r="16085" spans="3:3">
      <c r="C16085" s="14"/>
    </row>
    <row r="16086" spans="3:3">
      <c r="C16086" s="14"/>
    </row>
    <row r="16087" spans="3:3">
      <c r="C16087" s="14"/>
    </row>
    <row r="16088" spans="3:3">
      <c r="C16088" s="14"/>
    </row>
    <row r="16089" spans="3:3">
      <c r="C16089" s="14"/>
    </row>
    <row r="16090" spans="3:3">
      <c r="C16090" s="14"/>
    </row>
    <row r="16091" spans="3:3">
      <c r="C16091" s="14"/>
    </row>
    <row r="16092" spans="3:3">
      <c r="C16092" s="14"/>
    </row>
    <row r="16093" spans="3:3">
      <c r="C16093" s="14"/>
    </row>
    <row r="16094" spans="3:3">
      <c r="C16094" s="14"/>
    </row>
    <row r="16095" spans="3:3">
      <c r="C16095" s="14"/>
    </row>
    <row r="16096" spans="3:3">
      <c r="C16096" s="14"/>
    </row>
    <row r="16097" spans="3:3">
      <c r="C16097" s="14"/>
    </row>
    <row r="16098" spans="3:3">
      <c r="C16098" s="14"/>
    </row>
    <row r="16099" spans="3:3">
      <c r="C16099" s="14"/>
    </row>
    <row r="16100" spans="3:3">
      <c r="C16100" s="14"/>
    </row>
    <row r="16101" spans="3:3">
      <c r="C16101" s="14"/>
    </row>
    <row r="16102" spans="3:3">
      <c r="C16102" s="14"/>
    </row>
    <row r="16103" spans="3:3">
      <c r="C16103" s="14"/>
    </row>
    <row r="16104" spans="3:3">
      <c r="C16104" s="14"/>
    </row>
    <row r="16105" spans="3:3">
      <c r="C16105" s="14"/>
    </row>
    <row r="16106" spans="3:3">
      <c r="C16106" s="14"/>
    </row>
    <row r="16107" spans="3:3">
      <c r="C16107" s="14"/>
    </row>
    <row r="16108" spans="3:3">
      <c r="C16108" s="14"/>
    </row>
    <row r="16109" spans="3:3">
      <c r="C16109" s="14"/>
    </row>
    <row r="16110" spans="3:3">
      <c r="C16110" s="14"/>
    </row>
    <row r="16111" spans="3:3">
      <c r="C16111" s="14"/>
    </row>
    <row r="16112" spans="3:3">
      <c r="C16112" s="14"/>
    </row>
    <row r="16113" spans="3:3">
      <c r="C16113" s="14"/>
    </row>
    <row r="16114" spans="3:3">
      <c r="C16114" s="14"/>
    </row>
    <row r="16115" spans="3:3">
      <c r="C16115" s="14"/>
    </row>
    <row r="16116" spans="3:3">
      <c r="C16116" s="14"/>
    </row>
    <row r="16117" spans="3:3">
      <c r="C16117" s="14"/>
    </row>
    <row r="16118" spans="3:3">
      <c r="C16118" s="14"/>
    </row>
    <row r="16119" spans="3:3">
      <c r="C16119" s="14"/>
    </row>
    <row r="16120" spans="3:3">
      <c r="C16120" s="14"/>
    </row>
    <row r="16121" spans="3:3">
      <c r="C16121" s="14"/>
    </row>
    <row r="16122" spans="3:3">
      <c r="C16122" s="14"/>
    </row>
    <row r="16123" spans="3:3">
      <c r="C16123" s="14"/>
    </row>
    <row r="16124" spans="3:3">
      <c r="C16124" s="14"/>
    </row>
    <row r="16125" spans="3:3">
      <c r="C16125" s="14"/>
    </row>
    <row r="16126" spans="3:3">
      <c r="C16126" s="14"/>
    </row>
    <row r="16127" spans="3:3">
      <c r="C16127" s="14"/>
    </row>
    <row r="16128" spans="3:3">
      <c r="C16128" s="14"/>
    </row>
    <row r="16129" spans="3:3">
      <c r="C16129" s="14"/>
    </row>
    <row r="16130" spans="3:3">
      <c r="C16130" s="14"/>
    </row>
    <row r="16131" spans="3:3">
      <c r="C16131" s="14"/>
    </row>
    <row r="16132" spans="3:3">
      <c r="C16132" s="14"/>
    </row>
    <row r="16133" spans="3:3">
      <c r="C16133" s="14"/>
    </row>
    <row r="16134" spans="3:3">
      <c r="C16134" s="14"/>
    </row>
    <row r="16135" spans="3:3">
      <c r="C16135" s="14"/>
    </row>
    <row r="16136" spans="3:3">
      <c r="C16136" s="14"/>
    </row>
    <row r="16137" spans="3:3">
      <c r="C16137" s="14"/>
    </row>
    <row r="16138" spans="3:3">
      <c r="C16138" s="14"/>
    </row>
    <row r="16139" spans="3:3">
      <c r="C16139" s="14"/>
    </row>
    <row r="16140" spans="3:3">
      <c r="C16140" s="14"/>
    </row>
    <row r="16141" spans="3:3">
      <c r="C16141" s="14"/>
    </row>
    <row r="16142" spans="3:3">
      <c r="C16142" s="14"/>
    </row>
    <row r="16143" spans="3:3">
      <c r="C16143" s="14"/>
    </row>
    <row r="16144" spans="3:3">
      <c r="C16144" s="14"/>
    </row>
    <row r="16145" spans="3:3">
      <c r="C16145" s="14"/>
    </row>
    <row r="16146" spans="3:3">
      <c r="C16146" s="14"/>
    </row>
    <row r="16147" spans="3:3">
      <c r="C16147" s="14"/>
    </row>
    <row r="16148" spans="3:3">
      <c r="C16148" s="14"/>
    </row>
    <row r="16149" spans="3:3">
      <c r="C16149" s="14"/>
    </row>
    <row r="16150" spans="3:3">
      <c r="C16150" s="14"/>
    </row>
    <row r="16151" spans="3:3">
      <c r="C16151" s="14"/>
    </row>
    <row r="16152" spans="3:3">
      <c r="C16152" s="14"/>
    </row>
    <row r="16153" spans="3:3">
      <c r="C16153" s="14"/>
    </row>
    <row r="16154" spans="3:3">
      <c r="C16154" s="14"/>
    </row>
    <row r="16155" spans="3:3">
      <c r="C16155" s="14"/>
    </row>
    <row r="16156" spans="3:3">
      <c r="C16156" s="14"/>
    </row>
    <row r="16157" spans="3:3">
      <c r="C16157" s="14"/>
    </row>
    <row r="16158" spans="3:3">
      <c r="C16158" s="14"/>
    </row>
    <row r="16159" spans="3:3">
      <c r="C16159" s="14"/>
    </row>
    <row r="16160" spans="3:3">
      <c r="C16160" s="14"/>
    </row>
    <row r="16161" spans="3:3">
      <c r="C16161" s="14"/>
    </row>
    <row r="16162" spans="3:3">
      <c r="C16162" s="14"/>
    </row>
    <row r="16163" spans="3:3">
      <c r="C16163" s="14"/>
    </row>
    <row r="16164" spans="3:3">
      <c r="C16164" s="14"/>
    </row>
    <row r="16165" spans="3:3">
      <c r="C16165" s="14"/>
    </row>
    <row r="16166" spans="3:3">
      <c r="C16166" s="14"/>
    </row>
    <row r="16167" spans="3:3">
      <c r="C16167" s="14"/>
    </row>
    <row r="16168" spans="3:3">
      <c r="C16168" s="14"/>
    </row>
    <row r="16169" spans="3:3">
      <c r="C16169" s="14"/>
    </row>
    <row r="16170" spans="3:3">
      <c r="C16170" s="14"/>
    </row>
    <row r="16171" spans="3:3">
      <c r="C16171" s="14"/>
    </row>
    <row r="16172" spans="3:3">
      <c r="C16172" s="14"/>
    </row>
    <row r="16173" spans="3:3">
      <c r="C16173" s="14"/>
    </row>
    <row r="16174" spans="3:3">
      <c r="C16174" s="14"/>
    </row>
    <row r="16175" spans="3:3">
      <c r="C16175" s="14"/>
    </row>
    <row r="16176" spans="3:3">
      <c r="C16176" s="14"/>
    </row>
    <row r="16177" spans="3:3">
      <c r="C16177" s="14"/>
    </row>
    <row r="16178" spans="3:3">
      <c r="C16178" s="14"/>
    </row>
    <row r="16179" spans="3:3">
      <c r="C16179" s="14"/>
    </row>
    <row r="16180" spans="3:3">
      <c r="C16180" s="14"/>
    </row>
    <row r="16181" spans="3:3">
      <c r="C16181" s="14"/>
    </row>
    <row r="16182" spans="3:3">
      <c r="C16182" s="14"/>
    </row>
    <row r="16183" spans="3:3">
      <c r="C16183" s="14"/>
    </row>
    <row r="16184" spans="3:3">
      <c r="C16184" s="14"/>
    </row>
    <row r="16185" spans="3:3">
      <c r="C16185" s="14"/>
    </row>
    <row r="16186" spans="3:3">
      <c r="C16186" s="14"/>
    </row>
    <row r="16187" spans="3:3">
      <c r="C16187" s="14"/>
    </row>
    <row r="16188" spans="3:3">
      <c r="C16188" s="14"/>
    </row>
    <row r="16189" spans="3:3">
      <c r="C16189" s="14"/>
    </row>
    <row r="16190" spans="3:3">
      <c r="C16190" s="14"/>
    </row>
    <row r="16191" spans="3:3">
      <c r="C16191" s="14"/>
    </row>
    <row r="16192" spans="3:3">
      <c r="C16192" s="14"/>
    </row>
    <row r="16193" spans="3:3">
      <c r="C16193" s="14"/>
    </row>
    <row r="16194" spans="3:3">
      <c r="C16194" s="14"/>
    </row>
    <row r="16195" spans="3:3">
      <c r="C16195" s="14"/>
    </row>
    <row r="16196" spans="3:3">
      <c r="C16196" s="14"/>
    </row>
    <row r="16197" spans="3:3">
      <c r="C16197" s="14"/>
    </row>
    <row r="16198" spans="3:3">
      <c r="C16198" s="14"/>
    </row>
    <row r="16199" spans="3:3">
      <c r="C16199" s="14"/>
    </row>
    <row r="16200" spans="3:3">
      <c r="C16200" s="14"/>
    </row>
    <row r="16201" spans="3:3">
      <c r="C16201" s="14"/>
    </row>
    <row r="16202" spans="3:3">
      <c r="C16202" s="14"/>
    </row>
    <row r="16203" spans="3:3">
      <c r="C16203" s="14"/>
    </row>
    <row r="16204" spans="3:3">
      <c r="C16204" s="14"/>
    </row>
    <row r="16205" spans="3:3">
      <c r="C16205" s="14"/>
    </row>
    <row r="16206" spans="3:3">
      <c r="C16206" s="14"/>
    </row>
    <row r="16207" spans="3:3">
      <c r="C16207" s="14"/>
    </row>
    <row r="16208" spans="3:3">
      <c r="C16208" s="14"/>
    </row>
    <row r="16209" spans="3:3">
      <c r="C16209" s="14"/>
    </row>
    <row r="16210" spans="3:3">
      <c r="C16210" s="14"/>
    </row>
    <row r="16211" spans="3:3">
      <c r="C16211" s="14"/>
    </row>
    <row r="16212" spans="3:3">
      <c r="C16212" s="14"/>
    </row>
    <row r="16213" spans="3:3">
      <c r="C16213" s="14"/>
    </row>
    <row r="16214" spans="3:3">
      <c r="C16214" s="14"/>
    </row>
    <row r="16215" spans="3:3">
      <c r="C16215" s="14"/>
    </row>
    <row r="16216" spans="3:3">
      <c r="C16216" s="14"/>
    </row>
    <row r="16217" spans="3:3">
      <c r="C16217" s="14"/>
    </row>
    <row r="16218" spans="3:3">
      <c r="C16218" s="14"/>
    </row>
    <row r="16219" spans="3:3">
      <c r="C16219" s="14"/>
    </row>
    <row r="16220" spans="3:3">
      <c r="C16220" s="14"/>
    </row>
    <row r="16221" spans="3:3">
      <c r="C16221" s="14"/>
    </row>
    <row r="16222" spans="3:3">
      <c r="C16222" s="14"/>
    </row>
    <row r="16223" spans="3:3">
      <c r="C16223" s="14"/>
    </row>
    <row r="16224" spans="3:3">
      <c r="C16224" s="14"/>
    </row>
    <row r="16225" spans="3:3">
      <c r="C16225" s="14"/>
    </row>
    <row r="16226" spans="3:3">
      <c r="C16226" s="14"/>
    </row>
    <row r="16227" spans="3:3">
      <c r="C16227" s="14"/>
    </row>
    <row r="16228" spans="3:3">
      <c r="C16228" s="14"/>
    </row>
    <row r="16229" spans="3:3">
      <c r="C16229" s="14"/>
    </row>
    <row r="16230" spans="3:3">
      <c r="C16230" s="14"/>
    </row>
    <row r="16231" spans="3:3">
      <c r="C16231" s="14"/>
    </row>
    <row r="16232" spans="3:3">
      <c r="C16232" s="14"/>
    </row>
    <row r="16233" spans="3:3">
      <c r="C16233" s="14"/>
    </row>
    <row r="16234" spans="3:3">
      <c r="C16234" s="14"/>
    </row>
    <row r="16235" spans="3:3">
      <c r="C16235" s="14"/>
    </row>
    <row r="16236" spans="3:3">
      <c r="C16236" s="14"/>
    </row>
    <row r="16237" spans="3:3">
      <c r="C16237" s="14"/>
    </row>
    <row r="16238" spans="3:3">
      <c r="C16238" s="14"/>
    </row>
    <row r="16239" spans="3:3">
      <c r="C16239" s="14"/>
    </row>
    <row r="16240" spans="3:3">
      <c r="C16240" s="14"/>
    </row>
    <row r="16241" spans="3:3">
      <c r="C16241" s="14"/>
    </row>
    <row r="16242" spans="3:3">
      <c r="C16242" s="14"/>
    </row>
    <row r="16243" spans="3:3">
      <c r="C16243" s="14"/>
    </row>
    <row r="16244" spans="3:3">
      <c r="C16244" s="14"/>
    </row>
    <row r="16245" spans="3:3">
      <c r="C16245" s="14"/>
    </row>
    <row r="16246" spans="3:3">
      <c r="C16246" s="14"/>
    </row>
    <row r="16247" spans="3:3">
      <c r="C16247" s="14"/>
    </row>
    <row r="16248" spans="3:3">
      <c r="C16248" s="14"/>
    </row>
    <row r="16249" spans="3:3">
      <c r="C16249" s="14"/>
    </row>
    <row r="16250" spans="3:3">
      <c r="C16250" s="14"/>
    </row>
    <row r="16251" spans="3:3">
      <c r="C16251" s="14"/>
    </row>
    <row r="16252" spans="3:3">
      <c r="C16252" s="14"/>
    </row>
    <row r="16253" spans="3:3">
      <c r="C16253" s="14"/>
    </row>
    <row r="16254" spans="3:3">
      <c r="C16254" s="14"/>
    </row>
    <row r="16255" spans="3:3">
      <c r="C16255" s="14"/>
    </row>
    <row r="16256" spans="3:3">
      <c r="C16256" s="14"/>
    </row>
    <row r="16257" spans="3:3">
      <c r="C16257" s="14"/>
    </row>
    <row r="16258" spans="3:3">
      <c r="C16258" s="14"/>
    </row>
    <row r="16259" spans="3:3">
      <c r="C16259" s="14"/>
    </row>
    <row r="16260" spans="3:3">
      <c r="C16260" s="14"/>
    </row>
    <row r="16261" spans="3:3">
      <c r="C16261" s="14"/>
    </row>
    <row r="16262" spans="3:3">
      <c r="C16262" s="14"/>
    </row>
    <row r="16263" spans="3:3">
      <c r="C16263" s="14"/>
    </row>
    <row r="16264" spans="3:3">
      <c r="C16264" s="14"/>
    </row>
    <row r="16265" spans="3:3">
      <c r="C16265" s="14"/>
    </row>
    <row r="16266" spans="3:3">
      <c r="C16266" s="14"/>
    </row>
    <row r="16267" spans="3:3">
      <c r="C16267" s="14"/>
    </row>
    <row r="16268" spans="3:3">
      <c r="C16268" s="14"/>
    </row>
    <row r="16269" spans="3:3">
      <c r="C16269" s="14"/>
    </row>
    <row r="16270" spans="3:3">
      <c r="C16270" s="14"/>
    </row>
    <row r="16271" spans="3:3">
      <c r="C16271" s="14"/>
    </row>
    <row r="16272" spans="3:3">
      <c r="C16272" s="14"/>
    </row>
    <row r="16273" spans="3:3">
      <c r="C16273" s="14"/>
    </row>
    <row r="16274" spans="3:3">
      <c r="C16274" s="14"/>
    </row>
    <row r="16275" spans="3:3">
      <c r="C16275" s="14"/>
    </row>
    <row r="16276" spans="3:3">
      <c r="C16276" s="14"/>
    </row>
    <row r="16277" spans="3:3">
      <c r="C16277" s="14"/>
    </row>
    <row r="16278" spans="3:3">
      <c r="C16278" s="14"/>
    </row>
    <row r="16279" spans="3:3">
      <c r="C16279" s="14"/>
    </row>
    <row r="16280" spans="3:3">
      <c r="C16280" s="14"/>
    </row>
    <row r="16281" spans="3:3">
      <c r="C16281" s="14"/>
    </row>
    <row r="16282" spans="3:3">
      <c r="C16282" s="14"/>
    </row>
    <row r="16283" spans="3:3">
      <c r="C16283" s="14"/>
    </row>
    <row r="16284" spans="3:3">
      <c r="C16284" s="14"/>
    </row>
    <row r="16285" spans="3:3">
      <c r="C16285" s="14"/>
    </row>
    <row r="16286" spans="3:3">
      <c r="C16286" s="14"/>
    </row>
    <row r="16287" spans="3:3">
      <c r="C16287" s="14"/>
    </row>
    <row r="16288" spans="3:3">
      <c r="C16288" s="14"/>
    </row>
    <row r="16289" spans="3:3">
      <c r="C16289" s="14"/>
    </row>
    <row r="16290" spans="3:3">
      <c r="C16290" s="14"/>
    </row>
    <row r="16291" spans="3:3">
      <c r="C16291" s="14"/>
    </row>
    <row r="16292" spans="3:3">
      <c r="C16292" s="14"/>
    </row>
    <row r="16293" spans="3:3">
      <c r="C16293" s="14"/>
    </row>
    <row r="16294" spans="3:3">
      <c r="C16294" s="14"/>
    </row>
    <row r="16295" spans="3:3">
      <c r="C16295" s="14"/>
    </row>
    <row r="16296" spans="3:3">
      <c r="C16296" s="14"/>
    </row>
    <row r="16297" spans="3:3">
      <c r="C16297" s="14"/>
    </row>
    <row r="16298" spans="3:3">
      <c r="C16298" s="14"/>
    </row>
    <row r="16299" spans="3:3">
      <c r="C16299" s="14"/>
    </row>
    <row r="16300" spans="3:3">
      <c r="C16300" s="14"/>
    </row>
    <row r="16301" spans="3:3">
      <c r="C16301" s="14"/>
    </row>
    <row r="16302" spans="3:3">
      <c r="C16302" s="14"/>
    </row>
    <row r="16303" spans="3:3">
      <c r="C16303" s="14"/>
    </row>
    <row r="16304" spans="3:3">
      <c r="C16304" s="14"/>
    </row>
    <row r="16305" spans="3:3">
      <c r="C16305" s="14"/>
    </row>
    <row r="16306" spans="3:3">
      <c r="C16306" s="14"/>
    </row>
    <row r="16307" spans="3:3">
      <c r="C16307" s="14"/>
    </row>
    <row r="16308" spans="3:3">
      <c r="C16308" s="14"/>
    </row>
    <row r="16309" spans="3:3">
      <c r="C16309" s="14"/>
    </row>
    <row r="16310" spans="3:3">
      <c r="C16310" s="14"/>
    </row>
    <row r="16311" spans="3:3">
      <c r="C16311" s="14"/>
    </row>
    <row r="16312" spans="3:3">
      <c r="C16312" s="14"/>
    </row>
    <row r="16313" spans="3:3">
      <c r="C16313" s="14"/>
    </row>
    <row r="16314" spans="3:3">
      <c r="C16314" s="14"/>
    </row>
    <row r="16315" spans="3:3">
      <c r="C16315" s="14"/>
    </row>
    <row r="16316" spans="3:3">
      <c r="C16316" s="14"/>
    </row>
    <row r="16317" spans="3:3">
      <c r="C16317" s="14"/>
    </row>
    <row r="16318" spans="3:3">
      <c r="C16318" s="14"/>
    </row>
    <row r="16319" spans="3:3">
      <c r="C16319" s="14"/>
    </row>
    <row r="16320" spans="3:3">
      <c r="C16320" s="14"/>
    </row>
    <row r="16321" spans="3:3">
      <c r="C16321" s="14"/>
    </row>
    <row r="16322" spans="3:3">
      <c r="C16322" s="14"/>
    </row>
    <row r="16323" spans="3:3">
      <c r="C16323" s="14"/>
    </row>
    <row r="16324" spans="3:3">
      <c r="C16324" s="14"/>
    </row>
    <row r="16325" spans="3:3">
      <c r="C16325" s="14"/>
    </row>
    <row r="16326" spans="3:3">
      <c r="C16326" s="14"/>
    </row>
    <row r="16327" spans="3:3">
      <c r="C16327" s="14"/>
    </row>
    <row r="16328" spans="3:3">
      <c r="C16328" s="14"/>
    </row>
    <row r="16329" spans="3:3">
      <c r="C16329" s="14"/>
    </row>
    <row r="16330" spans="3:3">
      <c r="C16330" s="14"/>
    </row>
    <row r="16331" spans="3:3">
      <c r="C16331" s="14"/>
    </row>
    <row r="16332" spans="3:3">
      <c r="C16332" s="14"/>
    </row>
    <row r="16333" spans="3:3">
      <c r="C16333" s="14"/>
    </row>
    <row r="16334" spans="3:3">
      <c r="C16334" s="14"/>
    </row>
    <row r="16335" spans="3:3">
      <c r="C16335" s="14"/>
    </row>
    <row r="16336" spans="3:3">
      <c r="C16336" s="14"/>
    </row>
    <row r="16337" spans="3:3">
      <c r="C16337" s="14"/>
    </row>
    <row r="16338" spans="3:3">
      <c r="C16338" s="14"/>
    </row>
    <row r="16339" spans="3:3">
      <c r="C16339" s="14"/>
    </row>
    <row r="16340" spans="3:3">
      <c r="C16340" s="14"/>
    </row>
    <row r="16341" spans="3:3">
      <c r="C16341" s="14"/>
    </row>
    <row r="16342" spans="3:3">
      <c r="C16342" s="14"/>
    </row>
    <row r="16343" spans="3:3">
      <c r="C16343" s="14"/>
    </row>
    <row r="16344" spans="3:3">
      <c r="C16344" s="14"/>
    </row>
    <row r="16345" spans="3:3">
      <c r="C16345" s="14"/>
    </row>
    <row r="16346" spans="3:3">
      <c r="C16346" s="14"/>
    </row>
    <row r="16347" spans="3:3">
      <c r="C16347" s="14"/>
    </row>
    <row r="16348" spans="3:3">
      <c r="C16348" s="14"/>
    </row>
    <row r="16349" spans="3:3">
      <c r="C16349" s="14"/>
    </row>
    <row r="16350" spans="3:3">
      <c r="C16350" s="14"/>
    </row>
    <row r="16351" spans="3:3">
      <c r="C16351" s="14"/>
    </row>
    <row r="16352" spans="3:3">
      <c r="C16352" s="14"/>
    </row>
    <row r="16353" spans="3:3">
      <c r="C16353" s="14"/>
    </row>
    <row r="16354" spans="3:3">
      <c r="C16354" s="14"/>
    </row>
    <row r="16355" spans="3:3">
      <c r="C16355" s="14"/>
    </row>
    <row r="16356" spans="3:3">
      <c r="C16356" s="14"/>
    </row>
    <row r="16357" spans="3:3">
      <c r="C16357" s="14"/>
    </row>
    <row r="16358" spans="3:3">
      <c r="C16358" s="14"/>
    </row>
    <row r="16359" spans="3:3">
      <c r="C16359" s="14"/>
    </row>
    <row r="16360" spans="3:3">
      <c r="C16360" s="14"/>
    </row>
    <row r="16361" spans="3:3">
      <c r="C16361" s="14"/>
    </row>
    <row r="16362" spans="3:3">
      <c r="C16362" s="14"/>
    </row>
    <row r="16363" spans="3:3">
      <c r="C16363" s="14"/>
    </row>
    <row r="16364" spans="3:3">
      <c r="C16364" s="14"/>
    </row>
    <row r="16365" spans="3:3">
      <c r="C16365" s="14"/>
    </row>
    <row r="16366" spans="3:3">
      <c r="C16366" s="14"/>
    </row>
    <row r="16367" spans="3:3">
      <c r="C16367" s="14"/>
    </row>
    <row r="16368" spans="3:3">
      <c r="C16368" s="14"/>
    </row>
    <row r="16369" spans="3:3">
      <c r="C16369" s="14"/>
    </row>
    <row r="16370" spans="3:3">
      <c r="C16370" s="14"/>
    </row>
    <row r="16371" spans="3:3">
      <c r="C16371" s="14"/>
    </row>
    <row r="16372" spans="3:3">
      <c r="C16372" s="14"/>
    </row>
    <row r="16373" spans="3:3">
      <c r="C16373" s="14"/>
    </row>
    <row r="16374" spans="3:3">
      <c r="C16374" s="14"/>
    </row>
    <row r="16375" spans="3:3">
      <c r="C16375" s="14"/>
    </row>
    <row r="16376" spans="3:3">
      <c r="C16376" s="14"/>
    </row>
    <row r="16377" spans="3:3">
      <c r="C16377" s="14"/>
    </row>
    <row r="16378" spans="3:3">
      <c r="C16378" s="14"/>
    </row>
    <row r="16379" spans="3:3">
      <c r="C16379" s="14"/>
    </row>
    <row r="16380" spans="3:3">
      <c r="C16380" s="14"/>
    </row>
    <row r="16381" spans="3:3">
      <c r="C16381" s="14"/>
    </row>
    <row r="16382" spans="3:3">
      <c r="C16382" s="14"/>
    </row>
    <row r="16383" spans="3:3">
      <c r="C16383" s="14"/>
    </row>
    <row r="16384" spans="3:3">
      <c r="C16384" s="14"/>
    </row>
  </sheetData>
  <mergeCells count="10">
    <mergeCell ref="AD3:AD54"/>
    <mergeCell ref="F1:G1"/>
    <mergeCell ref="H1:L1"/>
    <mergeCell ref="AD1:AH1"/>
    <mergeCell ref="H2:J2"/>
    <mergeCell ref="K2:L2"/>
    <mergeCell ref="P1:AB1"/>
    <mergeCell ref="P2:AA2"/>
    <mergeCell ref="AE12:AF12"/>
    <mergeCell ref="AE13:AF13"/>
  </mergeCells>
  <phoneticPr fontId="2" type="noConversion"/>
  <conditionalFormatting sqref="O3:O54">
    <cfRule type="cellIs" dxfId="7" priority="3" operator="equal">
      <formula>$O$17</formula>
    </cfRule>
  </conditionalFormatting>
  <conditionalFormatting sqref="Z3:AA54">
    <cfRule type="cellIs" dxfId="5" priority="2" operator="equal">
      <formula>$Z$37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66CCAB02-759B-4959-BC9C-5C2340C39BC1}">
            <xm:f>NOT(ISERROR(SEARCH($T$6,M1)))</xm:f>
            <xm:f>$T$6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M1:M54 O1:O54</xm:sqref>
        </x14:conditionalFormatting>
        <x14:conditionalFormatting xmlns:xm="http://schemas.microsoft.com/office/excel/2006/main">
          <x14:cfRule type="containsText" priority="4" operator="containsText" id="{6B3722C2-2426-4FC1-AA1B-03F67D48402A}">
            <xm:f>NOT(ISERROR(SEARCH($Y$39,M3)))</xm:f>
            <xm:f>$Y$39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M3:M54 O3:O54 Y3:AA54</xm:sqref>
        </x14:conditionalFormatting>
        <x14:conditionalFormatting xmlns:xm="http://schemas.microsoft.com/office/excel/2006/main">
          <x14:cfRule type="containsText" priority="29" operator="containsText" id="{8FCEF298-5537-4C44-B642-10EAE67F7B39}">
            <xm:f>NOT(ISERROR(SEARCH($AG$3,Y3)))</xm:f>
            <xm:f>$AG$3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Y3:AA54</xm:sqref>
        </x14:conditionalFormatting>
        <x14:conditionalFormatting xmlns:xm="http://schemas.microsoft.com/office/excel/2006/main">
          <x14:cfRule type="containsText" priority="1" operator="containsText" id="{83BEDB75-EF2A-482F-8D52-9769CCA1F330}">
            <xm:f>NOT(ISERROR(SEARCH($AB$18,AB3)))</xm:f>
            <xm:f>$AB$18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AB3:AB54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1"/>
  <sheetViews>
    <sheetView workbookViewId="0">
      <selection activeCell="U6" sqref="U6"/>
    </sheetView>
  </sheetViews>
  <sheetFormatPr defaultRowHeight="16.5"/>
  <cols>
    <col min="1" max="16384" width="9" style="130"/>
  </cols>
  <sheetData>
    <row r="1" spans="2:23">
      <c r="B1" s="253" t="s">
        <v>163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131"/>
      <c r="T1" s="131"/>
      <c r="W1" s="131"/>
    </row>
    <row r="2" spans="2:23"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1"/>
      <c r="R2" s="132"/>
      <c r="S2" s="132"/>
      <c r="T2" s="131"/>
      <c r="U2" s="132"/>
      <c r="V2" s="132"/>
      <c r="W2" s="131"/>
    </row>
    <row r="3" spans="2:23">
      <c r="B3" s="133" t="s">
        <v>164</v>
      </c>
      <c r="C3" s="133" t="s">
        <v>165</v>
      </c>
      <c r="D3" s="133" t="s">
        <v>169</v>
      </c>
      <c r="E3" s="151" t="s">
        <v>198</v>
      </c>
      <c r="F3" s="133" t="s">
        <v>166</v>
      </c>
      <c r="G3" s="133" t="s">
        <v>167</v>
      </c>
      <c r="H3" s="151" t="s">
        <v>198</v>
      </c>
      <c r="I3" s="133" t="s">
        <v>168</v>
      </c>
      <c r="J3" s="133" t="s">
        <v>169</v>
      </c>
      <c r="K3" s="151" t="s">
        <v>198</v>
      </c>
      <c r="L3" s="133" t="s">
        <v>170</v>
      </c>
      <c r="M3" s="133" t="s">
        <v>171</v>
      </c>
      <c r="N3" s="151" t="s">
        <v>198</v>
      </c>
      <c r="O3" s="133" t="s">
        <v>172</v>
      </c>
      <c r="P3" s="133" t="s">
        <v>167</v>
      </c>
      <c r="Q3" s="151" t="s">
        <v>198</v>
      </c>
      <c r="R3" s="133" t="s">
        <v>200</v>
      </c>
      <c r="S3" s="133" t="s">
        <v>167</v>
      </c>
      <c r="T3" s="151" t="s">
        <v>198</v>
      </c>
      <c r="U3" s="133" t="s">
        <v>206</v>
      </c>
      <c r="V3" s="133" t="s">
        <v>167</v>
      </c>
      <c r="W3" s="151" t="s">
        <v>198</v>
      </c>
    </row>
    <row r="4" spans="2:23">
      <c r="B4" s="134" t="s">
        <v>199</v>
      </c>
      <c r="C4" s="137">
        <v>70</v>
      </c>
      <c r="D4" s="136">
        <v>1</v>
      </c>
      <c r="E4" s="136" t="str">
        <f>IF(VLOOKUP(C4,'인성검사 8요소'!C1:D229,2,FALSE)=D4,"1","0")</f>
        <v>0</v>
      </c>
      <c r="F4" s="137">
        <v>110</v>
      </c>
      <c r="G4" s="136">
        <v>1</v>
      </c>
      <c r="H4" s="136" t="str">
        <f>IF(VLOOKUP(F4,'인성검사 8요소'!C1:D229,2,FALSE)=G4,"1","0")</f>
        <v>1</v>
      </c>
      <c r="I4" s="137">
        <v>150</v>
      </c>
      <c r="J4" s="136">
        <v>1</v>
      </c>
      <c r="K4" s="136" t="str">
        <f>IF(VLOOKUP(I4,'인성검사 8요소'!C1:D229,2,FALSE)=J4,"1","0")</f>
        <v>0</v>
      </c>
      <c r="L4" s="137">
        <v>152</v>
      </c>
      <c r="M4" s="136">
        <v>1</v>
      </c>
      <c r="N4" s="136" t="str">
        <f>IF(VLOOKUP(L4,'인성검사 8요소'!C1:D229,2,0)=M4,"1","0")</f>
        <v>1</v>
      </c>
      <c r="O4" s="137">
        <v>155</v>
      </c>
      <c r="P4" s="136">
        <v>1</v>
      </c>
      <c r="Q4" s="136" t="str">
        <f>IF(VLOOKUP(O4,'인성검사 8요소'!C1:D229,2,0)=P4,"1","0")</f>
        <v>1</v>
      </c>
      <c r="R4" s="137">
        <v>181</v>
      </c>
      <c r="S4" s="136">
        <v>1</v>
      </c>
      <c r="T4" s="136" t="str">
        <f>IF(VLOOKUP(R4,'인성검사 8요소'!C1:D229,2,0)=S4,"1","0")</f>
        <v>0</v>
      </c>
      <c r="U4" s="137">
        <v>183</v>
      </c>
      <c r="V4" s="136">
        <v>1</v>
      </c>
      <c r="W4" s="136" t="str">
        <f>IF(VLOOKUP(U4,'인성검사 8요소'!C1:D229,2,0)=V4,"1","0")</f>
        <v>0</v>
      </c>
    </row>
    <row r="5" spans="2:23" ht="16.5" customHeight="1">
      <c r="B5" s="134" t="s">
        <v>201</v>
      </c>
      <c r="C5" s="137">
        <v>157</v>
      </c>
      <c r="D5" s="136">
        <v>1</v>
      </c>
      <c r="E5" s="136" t="str">
        <f>IF(VLOOKUP(C5,'인성검사 8요소'!C2:D230,2,FALSE)=D5,"1","0")</f>
        <v>1</v>
      </c>
      <c r="F5" s="137">
        <v>177</v>
      </c>
      <c r="G5" s="136">
        <v>1</v>
      </c>
      <c r="H5" s="136" t="str">
        <f>IF(VLOOKUP(F5,'인성검사 8요소'!C2:D230,2,FALSE)=G5,"1","0")</f>
        <v>0</v>
      </c>
      <c r="I5" s="137">
        <v>180</v>
      </c>
      <c r="J5" s="136">
        <v>1</v>
      </c>
      <c r="K5" s="136" t="str">
        <f>IF(VLOOKUP(I5,'인성검사 8요소'!C2:D230,2,FALSE)=J5,"1","0")</f>
        <v>0</v>
      </c>
      <c r="L5" s="137">
        <v>175</v>
      </c>
      <c r="M5" s="136">
        <v>1</v>
      </c>
      <c r="N5" s="136" t="str">
        <f>IF(VLOOKUP(L5,'인성검사 8요소'!C2:D230,2,0)=M5,"1","0")</f>
        <v>1</v>
      </c>
      <c r="O5" s="137">
        <v>167</v>
      </c>
      <c r="P5" s="136">
        <v>1</v>
      </c>
      <c r="Q5" s="136" t="str">
        <f>IF(VLOOKUP(O5,'인성검사 8요소'!C2:D230,2,0)=P5,"1","0")</f>
        <v>1</v>
      </c>
      <c r="R5" s="137">
        <v>159</v>
      </c>
      <c r="S5" s="136">
        <v>1</v>
      </c>
      <c r="T5" s="136" t="str">
        <f>IF(VLOOKUP(R5,'인성검사 8요소'!C2:D230,2,0)=S5,"1","0")</f>
        <v>0</v>
      </c>
      <c r="U5" s="135"/>
      <c r="V5" s="136"/>
      <c r="W5" s="136"/>
    </row>
    <row r="6" spans="2:23">
      <c r="B6" s="134" t="s">
        <v>203</v>
      </c>
      <c r="C6" s="137">
        <v>40</v>
      </c>
      <c r="D6" s="136">
        <v>1</v>
      </c>
      <c r="E6" s="136" t="str">
        <f>IF(VLOOKUP(C6,'인성검사 8요소'!C3:D231,2,FALSE)=D6,"1","0")</f>
        <v>1</v>
      </c>
      <c r="F6" s="137">
        <v>60</v>
      </c>
      <c r="G6" s="136">
        <v>1</v>
      </c>
      <c r="H6" s="136" t="str">
        <f>IF(VLOOKUP(F6,'인성검사 8요소'!C3:D231,2,FALSE)=G6,"1","0")</f>
        <v>1</v>
      </c>
      <c r="I6" s="137">
        <v>90</v>
      </c>
      <c r="J6" s="136">
        <v>1</v>
      </c>
      <c r="K6" s="136" t="str">
        <f>IF(VLOOKUP(I6,'인성검사 8요소'!C3:D231,2,FALSE)=J6,"1","0")</f>
        <v>1</v>
      </c>
      <c r="L6" s="137">
        <v>121</v>
      </c>
      <c r="M6" s="136">
        <v>1</v>
      </c>
      <c r="N6" s="136" t="str">
        <f>IF(VLOOKUP(L6,'인성검사 8요소'!C3:D231,2,0)=M6,"1","0")</f>
        <v>1</v>
      </c>
      <c r="O6" s="137">
        <v>162</v>
      </c>
      <c r="P6" s="136">
        <v>1</v>
      </c>
      <c r="Q6" s="136" t="str">
        <f>IF(VLOOKUP(O6,'인성검사 8요소'!C3:D231,2,0)=P6,"1","0")</f>
        <v>1</v>
      </c>
      <c r="R6" s="137">
        <v>165</v>
      </c>
      <c r="S6" s="136">
        <v>1</v>
      </c>
      <c r="T6" s="136" t="str">
        <f>IF(VLOOKUP(R6,'인성검사 8요소'!C3:D231,2,0)=S6,"1","0")</f>
        <v>1</v>
      </c>
      <c r="U6" s="135"/>
      <c r="V6" s="136"/>
      <c r="W6" s="136"/>
    </row>
    <row r="7" spans="2:23">
      <c r="B7" s="134" t="s">
        <v>205</v>
      </c>
      <c r="C7" s="137">
        <v>20</v>
      </c>
      <c r="D7" s="136">
        <v>1</v>
      </c>
      <c r="E7" s="136" t="str">
        <f>IF(VLOOKUP(C7,'인성검사 8요소'!C4:D232,2,FALSE)=D7,"1","0")</f>
        <v>1</v>
      </c>
      <c r="F7" s="137">
        <v>80</v>
      </c>
      <c r="G7" s="136">
        <v>1</v>
      </c>
      <c r="H7" s="136" t="str">
        <f>IF(VLOOKUP(F7,'인성검사 8요소'!C4:D232,2,FALSE)=G7,"1","0")</f>
        <v>0</v>
      </c>
      <c r="I7" s="137">
        <v>86</v>
      </c>
      <c r="J7" s="136">
        <v>1</v>
      </c>
      <c r="K7" s="136" t="str">
        <f>IF(VLOOKUP(I7,'인성검사 8요소'!C4:D232,2,FALSE)=J7,"1","0")</f>
        <v>1</v>
      </c>
      <c r="L7" s="137">
        <v>140</v>
      </c>
      <c r="M7" s="136">
        <v>1</v>
      </c>
      <c r="N7" s="136" t="str">
        <f>IF(VLOOKUP(L7,'인성검사 8요소'!C4:D232,2,0)=M7,"1","0")</f>
        <v>0</v>
      </c>
      <c r="O7" s="137">
        <v>178</v>
      </c>
      <c r="P7" s="136">
        <v>1</v>
      </c>
      <c r="Q7" s="136" t="str">
        <f>IF(VLOOKUP(O7,'인성검사 8요소'!C4:D232,2,0)=P7,"1","0")</f>
        <v>0</v>
      </c>
      <c r="R7" s="137">
        <v>160</v>
      </c>
      <c r="S7" s="136">
        <v>1</v>
      </c>
      <c r="T7" s="136" t="str">
        <f>IF(VLOOKUP(R7,'인성검사 8요소'!C4:D232,2,0)=S7,"1","0")</f>
        <v>1</v>
      </c>
      <c r="U7" s="137">
        <v>156</v>
      </c>
      <c r="V7" s="136">
        <v>1</v>
      </c>
      <c r="W7" s="136" t="str">
        <f>IF(VLOOKUP(U7,'인성검사 8요소'!C4:D232,2,0)=V7,"1","0")</f>
        <v>0</v>
      </c>
    </row>
    <row r="8" spans="2:23">
      <c r="B8" s="134" t="s">
        <v>207</v>
      </c>
      <c r="C8" s="137">
        <v>10</v>
      </c>
      <c r="D8" s="136">
        <v>1</v>
      </c>
      <c r="E8" s="136" t="str">
        <f>IF(VLOOKUP(C8,'인성검사 8요소'!C5:D233,2,FALSE)=D8,"1","0")</f>
        <v>1</v>
      </c>
      <c r="F8" s="137">
        <v>30</v>
      </c>
      <c r="G8" s="136">
        <v>1</v>
      </c>
      <c r="H8" s="136" t="str">
        <f>IF(VLOOKUP(F8,'인성검사 8요소'!C5:D233,2,FALSE)=G8,"1","0")</f>
        <v>1</v>
      </c>
      <c r="I8" s="137">
        <v>50</v>
      </c>
      <c r="J8" s="136">
        <v>1</v>
      </c>
      <c r="K8" s="136" t="str">
        <f>IF(VLOOKUP(I8,'인성검사 8요소'!C5:D233,2,FALSE)=J8,"1","0")</f>
        <v>1</v>
      </c>
      <c r="L8" s="137">
        <v>130</v>
      </c>
      <c r="M8" s="136">
        <v>1</v>
      </c>
      <c r="N8" s="136" t="str">
        <f>IF(VLOOKUP(L8,'인성검사 8요소'!C5:D233,2,0)=M8,"1","0")</f>
        <v>0</v>
      </c>
      <c r="O8" s="137">
        <v>151</v>
      </c>
      <c r="P8" s="136">
        <v>1</v>
      </c>
      <c r="Q8" s="136" t="str">
        <f>IF(VLOOKUP(O8,'인성검사 8요소'!C5:D233,2,0)=P8,"1","0")</f>
        <v>1</v>
      </c>
      <c r="R8" s="137">
        <v>154</v>
      </c>
      <c r="S8" s="136">
        <v>1</v>
      </c>
      <c r="T8" s="136" t="str">
        <f>IF(VLOOKUP(R8,'인성검사 8요소'!C5:D233,2,0)=S8,"1","0")</f>
        <v>0</v>
      </c>
      <c r="U8" s="135"/>
      <c r="V8" s="136"/>
      <c r="W8" s="136"/>
    </row>
    <row r="9" spans="2:23">
      <c r="B9" s="134" t="s">
        <v>208</v>
      </c>
      <c r="C9" s="137">
        <v>169</v>
      </c>
      <c r="D9" s="136">
        <v>1</v>
      </c>
      <c r="E9" s="136" t="str">
        <f>IF(VLOOKUP(C9,'인성검사 8요소'!C6:D234,2,FALSE)=D9,"1","0")</f>
        <v>0</v>
      </c>
      <c r="F9" s="137">
        <v>174</v>
      </c>
      <c r="G9" s="136">
        <v>1</v>
      </c>
      <c r="H9" s="136" t="str">
        <f>IF(VLOOKUP(F9,'인성검사 8요소'!C6:D234,2,FALSE)=G9,"1","0")</f>
        <v>1</v>
      </c>
      <c r="I9" s="137">
        <v>163</v>
      </c>
      <c r="J9" s="136">
        <v>1</v>
      </c>
      <c r="K9" s="136" t="str">
        <f>IF(VLOOKUP(I9,'인성검사 8요소'!C6:D234,2,FALSE)=J9,"1","0")</f>
        <v>0</v>
      </c>
      <c r="L9" s="137">
        <v>172</v>
      </c>
      <c r="M9" s="136">
        <v>1</v>
      </c>
      <c r="N9" s="136" t="str">
        <f>IF(VLOOKUP(L9,'인성검사 8요소'!C6:D234,2,0)=M9,"1","0")</f>
        <v>1</v>
      </c>
      <c r="O9" s="137">
        <v>164</v>
      </c>
      <c r="P9" s="136">
        <v>1</v>
      </c>
      <c r="Q9" s="136" t="str">
        <f>IF(VLOOKUP(O9,'인성검사 8요소'!C6:D234,2,0)=P9,"1","0")</f>
        <v>0</v>
      </c>
      <c r="R9" s="137">
        <v>161</v>
      </c>
      <c r="S9" s="136">
        <v>1</v>
      </c>
      <c r="T9" s="136" t="str">
        <f>IF(VLOOKUP(R9,'인성검사 8요소'!C6:D234,2,0)=S9,"1","0")</f>
        <v>0</v>
      </c>
      <c r="U9" s="135"/>
      <c r="V9" s="136"/>
      <c r="W9" s="136"/>
    </row>
    <row r="10" spans="2:23">
      <c r="B10" s="134" t="s">
        <v>210</v>
      </c>
      <c r="C10" s="135">
        <v>100</v>
      </c>
      <c r="D10" s="136">
        <v>1</v>
      </c>
      <c r="E10" s="136" t="str">
        <f>IF(VLOOKUP(C10,'인성검사 8요소'!C7:D235,2,FALSE)=D10,"1","0")</f>
        <v>1</v>
      </c>
      <c r="F10" s="135">
        <v>120</v>
      </c>
      <c r="G10" s="136">
        <v>1</v>
      </c>
      <c r="H10" s="136" t="str">
        <f>IF(VLOOKUP(F10,'인성검사 8요소'!C7:D235,2,FALSE)=G10,"1","0")</f>
        <v>0</v>
      </c>
      <c r="I10" s="135">
        <v>153</v>
      </c>
      <c r="J10" s="136">
        <v>1</v>
      </c>
      <c r="K10" s="136" t="str">
        <f>IF(VLOOKUP(I10,'인성검사 8요소'!C7:D235,2,FALSE)=J10,"1","0")</f>
        <v>0</v>
      </c>
      <c r="L10" s="137">
        <v>184</v>
      </c>
      <c r="M10" s="136">
        <v>1</v>
      </c>
      <c r="N10" s="136" t="str">
        <f>IF(VLOOKUP(L10,'인성검사 8요소'!C7:D235,2,0)=M10,"1","0")</f>
        <v>0</v>
      </c>
      <c r="O10" s="137">
        <v>171</v>
      </c>
      <c r="P10" s="136">
        <v>1</v>
      </c>
      <c r="Q10" s="136" t="str">
        <f>IF(VLOOKUP(O10,'인성검사 8요소'!C7:D235,2,0)=P10,"1","0")</f>
        <v>1</v>
      </c>
      <c r="R10" s="137">
        <v>179</v>
      </c>
      <c r="S10" s="136">
        <v>1</v>
      </c>
      <c r="T10" s="136" t="str">
        <f>IF(VLOOKUP(R10,'인성검사 8요소'!C7:D235,2,0)=S10,"1","0")</f>
        <v>0</v>
      </c>
      <c r="U10" s="135"/>
      <c r="V10" s="136"/>
      <c r="W10" s="136"/>
    </row>
    <row r="11" spans="2:23">
      <c r="B11" s="134" t="s">
        <v>212</v>
      </c>
      <c r="C11" s="137">
        <v>182</v>
      </c>
      <c r="D11" s="136">
        <v>1</v>
      </c>
      <c r="E11" s="136" t="str">
        <f>IF(VLOOKUP(C11,'인성검사 8요소'!C8:D236,2,FALSE)=D11,"1","0")</f>
        <v>1</v>
      </c>
      <c r="F11" s="137">
        <v>173</v>
      </c>
      <c r="G11" s="136">
        <v>1</v>
      </c>
      <c r="H11" s="136" t="str">
        <f>IF(VLOOKUP(F11,'인성검사 8요소'!C8:D236,2,FALSE)=G11,"1","0")</f>
        <v>1</v>
      </c>
      <c r="I11" s="137">
        <v>176</v>
      </c>
      <c r="J11" s="136">
        <v>1</v>
      </c>
      <c r="K11" s="136" t="str">
        <f>IF(VLOOKUP(I11,'인성검사 8요소'!C8:D236,2,FALSE)=J11,"1","0")</f>
        <v>1</v>
      </c>
      <c r="L11" s="137">
        <v>168</v>
      </c>
      <c r="M11" s="136">
        <v>1</v>
      </c>
      <c r="N11" s="136" t="str">
        <f>IF(VLOOKUP(L11,'인성검사 8요소'!C8:D236,2,0)=M11,"1","0")</f>
        <v>0</v>
      </c>
      <c r="O11" s="137">
        <v>170</v>
      </c>
      <c r="P11" s="136">
        <v>1</v>
      </c>
      <c r="Q11" s="136" t="str">
        <f>IF(VLOOKUP(O11,'인성검사 8요소'!C8:D236,2,0)=P11,"1","0")</f>
        <v>0</v>
      </c>
      <c r="R11" s="137">
        <v>158</v>
      </c>
      <c r="S11" s="136">
        <v>1</v>
      </c>
      <c r="T11" s="136" t="str">
        <f>IF(VLOOKUP(R11,'인성검사 8요소'!C8:D236,2,0)=S11,"1","0")</f>
        <v>0</v>
      </c>
      <c r="U11" s="135"/>
      <c r="V11" s="136"/>
      <c r="W11" s="136"/>
    </row>
  </sheetData>
  <mergeCells count="1">
    <mergeCell ref="B1:P1"/>
  </mergeCells>
  <phoneticPr fontId="2" type="noConversion"/>
  <conditionalFormatting sqref="E4:E11">
    <cfRule type="containsText" dxfId="3" priority="2" operator="containsText" text="1">
      <formula>NOT(ISERROR(SEARCH("1",E4)))</formula>
    </cfRule>
  </conditionalFormatting>
  <conditionalFormatting sqref="K4:K11 N4:N11 Q4:Q11 T4:T11 W4:W11">
    <cfRule type="cellIs" dxfId="1" priority="1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A2861B03-D2B3-48B9-80AB-C05942C82D01}">
            <xm:f>NOT(ISERROR(SEARCH($H$6,H4)))</xm:f>
            <xm:f>$H$6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H4:H11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7"/>
  <sheetViews>
    <sheetView workbookViewId="0">
      <selection activeCell="F9" sqref="F9"/>
    </sheetView>
  </sheetViews>
  <sheetFormatPr defaultRowHeight="16.5"/>
  <cols>
    <col min="1" max="2" width="9" style="130"/>
    <col min="3" max="3" width="3.5" style="130" customWidth="1"/>
    <col min="4" max="4" width="9" style="130"/>
    <col min="5" max="5" width="9" style="130" customWidth="1"/>
    <col min="6" max="20" width="9" style="130"/>
    <col min="21" max="21" width="10.875" style="130" hidden="1" customWidth="1"/>
    <col min="22" max="25" width="0" style="130" hidden="1" customWidth="1"/>
    <col min="26" max="29" width="9" style="130"/>
    <col min="30" max="30" width="4.5" style="130" hidden="1" customWidth="1"/>
    <col min="31" max="31" width="5.25" style="130" hidden="1" customWidth="1"/>
    <col min="32" max="16384" width="9" style="130"/>
  </cols>
  <sheetData>
    <row r="1" spans="1:32" ht="26.25">
      <c r="D1" s="263" t="s">
        <v>177</v>
      </c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</row>
    <row r="2" spans="1:32" ht="27" thickBot="1">
      <c r="D2" s="138"/>
      <c r="E2" s="265" t="s">
        <v>186</v>
      </c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6" t="s">
        <v>191</v>
      </c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</row>
    <row r="3" spans="1:32" ht="33">
      <c r="A3" s="153" t="s">
        <v>214</v>
      </c>
      <c r="B3" s="153" t="s">
        <v>215</v>
      </c>
      <c r="D3" s="139" t="s">
        <v>192</v>
      </c>
      <c r="E3" s="254" t="s">
        <v>193</v>
      </c>
      <c r="F3" s="255"/>
      <c r="G3" s="255"/>
      <c r="H3" s="255"/>
      <c r="I3" s="255"/>
      <c r="J3" s="255"/>
      <c r="K3" s="256"/>
      <c r="L3" s="254" t="s">
        <v>213</v>
      </c>
      <c r="M3" s="255"/>
      <c r="N3" s="255"/>
      <c r="O3" s="255"/>
      <c r="P3" s="255"/>
      <c r="Q3" s="255"/>
      <c r="R3" s="256"/>
      <c r="S3" s="140" t="s">
        <v>194</v>
      </c>
      <c r="T3" s="141" t="s">
        <v>195</v>
      </c>
      <c r="U3" s="139" t="s">
        <v>187</v>
      </c>
      <c r="V3" s="140" t="s">
        <v>181</v>
      </c>
      <c r="W3" s="140" t="s">
        <v>173</v>
      </c>
      <c r="X3" s="140" t="s">
        <v>181</v>
      </c>
      <c r="Y3" s="140" t="s">
        <v>174</v>
      </c>
      <c r="Z3" s="155" t="s">
        <v>220</v>
      </c>
      <c r="AA3" s="155" t="s">
        <v>220</v>
      </c>
      <c r="AB3" s="155" t="s">
        <v>220</v>
      </c>
      <c r="AC3" s="154"/>
      <c r="AD3" s="154"/>
      <c r="AE3" s="179"/>
      <c r="AF3" s="141" t="s">
        <v>188</v>
      </c>
    </row>
    <row r="4" spans="1:32" ht="16.5" customHeight="1">
      <c r="A4" s="136">
        <v>0</v>
      </c>
      <c r="B4" s="136">
        <v>0</v>
      </c>
      <c r="D4" s="142" t="s">
        <v>281</v>
      </c>
      <c r="E4" s="143">
        <v>70</v>
      </c>
      <c r="F4" s="144">
        <v>110</v>
      </c>
      <c r="G4" s="144">
        <v>150</v>
      </c>
      <c r="H4" s="144">
        <v>152</v>
      </c>
      <c r="I4" s="144">
        <v>155</v>
      </c>
      <c r="J4" s="144">
        <v>183</v>
      </c>
      <c r="K4" s="144">
        <v>181</v>
      </c>
      <c r="L4" s="143" t="str">
        <f>'직무적성 문항 및 답안 (1차)'!E4</f>
        <v>0</v>
      </c>
      <c r="M4" s="143" t="str">
        <f>'직무적성 문항 및 답안 (1차)'!H4</f>
        <v>1</v>
      </c>
      <c r="N4" s="143" t="str">
        <f>'직무적성 문항 및 답안 (1차)'!K4</f>
        <v>0</v>
      </c>
      <c r="O4" s="143" t="str">
        <f>'직무적성 문항 및 답안 (1차)'!N4</f>
        <v>1</v>
      </c>
      <c r="P4" s="143" t="str">
        <f>'직무적성 문항 및 답안 (1차)'!Q4</f>
        <v>1</v>
      </c>
      <c r="Q4" s="143" t="str">
        <f>'직무적성 문항 및 답안 (1차)'!T4</f>
        <v>0</v>
      </c>
      <c r="R4" s="143" t="str">
        <f>'직무적성 문항 및 답안 (1차)'!W4</f>
        <v>0</v>
      </c>
      <c r="S4" s="145">
        <f>COUNTIF(L4:Q4,1)</f>
        <v>3</v>
      </c>
      <c r="T4" s="146">
        <f>VLOOKUP(S4,$A$4:$B$11,2,FALSE)</f>
        <v>48</v>
      </c>
      <c r="U4" s="142" t="s">
        <v>184</v>
      </c>
      <c r="V4" s="147">
        <v>67</v>
      </c>
      <c r="W4" s="148" t="s">
        <v>216</v>
      </c>
      <c r="X4" s="147">
        <v>65</v>
      </c>
      <c r="Y4" s="148" t="s">
        <v>80</v>
      </c>
      <c r="Z4" s="136">
        <f>'인성검사 8요소'!I27</f>
        <v>90</v>
      </c>
      <c r="AA4" s="136">
        <f>'인성검사 8요소'!J27</f>
        <v>91</v>
      </c>
      <c r="AB4" s="136"/>
      <c r="AC4" s="136"/>
      <c r="AD4" s="147">
        <f>RANK(AF4,$AF$4:$AF$11,0)</f>
        <v>6</v>
      </c>
      <c r="AE4" s="142" t="s">
        <v>197</v>
      </c>
      <c r="AF4" s="206">
        <f>SUM(T4,Z4:AB4)/3</f>
        <v>76.333333333333329</v>
      </c>
    </row>
    <row r="5" spans="1:32">
      <c r="A5" s="136">
        <v>1</v>
      </c>
      <c r="B5" s="136">
        <v>0</v>
      </c>
      <c r="D5" s="142" t="s">
        <v>78</v>
      </c>
      <c r="E5" s="143">
        <v>157</v>
      </c>
      <c r="F5" s="144">
        <v>177</v>
      </c>
      <c r="G5" s="144">
        <v>180</v>
      </c>
      <c r="H5" s="144">
        <v>175</v>
      </c>
      <c r="I5" s="144">
        <v>167</v>
      </c>
      <c r="J5" s="144">
        <v>159</v>
      </c>
      <c r="K5" s="144"/>
      <c r="L5" s="143" t="str">
        <f>'직무적성 문항 및 답안 (1차)'!E5</f>
        <v>1</v>
      </c>
      <c r="M5" s="143" t="str">
        <f>'직무적성 문항 및 답안 (1차)'!H5</f>
        <v>0</v>
      </c>
      <c r="N5" s="143" t="str">
        <f>'직무적성 문항 및 답안 (1차)'!K5</f>
        <v>0</v>
      </c>
      <c r="O5" s="143" t="str">
        <f>'직무적성 문항 및 답안 (1차)'!N5</f>
        <v>1</v>
      </c>
      <c r="P5" s="143" t="str">
        <f>'직무적성 문항 및 답안 (1차)'!Q5</f>
        <v>1</v>
      </c>
      <c r="Q5" s="143" t="str">
        <f>'직무적성 문항 및 답안 (1차)'!T5</f>
        <v>0</v>
      </c>
      <c r="R5" s="143"/>
      <c r="S5" s="145">
        <f t="shared" ref="S5:S11" si="0">COUNTIF(L5:Q5,1)</f>
        <v>3</v>
      </c>
      <c r="T5" s="146">
        <f t="shared" ref="T5:T11" si="1">VLOOKUP(S5,$A$4:$B$11,2,FALSE)</f>
        <v>48</v>
      </c>
      <c r="U5" s="142" t="s">
        <v>217</v>
      </c>
      <c r="V5" s="147">
        <v>53</v>
      </c>
      <c r="W5" s="148" t="s">
        <v>196</v>
      </c>
      <c r="X5" s="147">
        <v>55</v>
      </c>
      <c r="Y5" s="148" t="s">
        <v>176</v>
      </c>
      <c r="Z5" s="136">
        <f>'인성검사 8요소'!N27</f>
        <v>94</v>
      </c>
      <c r="AA5" s="136">
        <f>'인성검사 8요소'!M27</f>
        <v>91</v>
      </c>
      <c r="AB5" s="136">
        <f>'인성검사 8요소'!H27</f>
        <v>86</v>
      </c>
      <c r="AC5" s="136"/>
      <c r="AD5" s="147">
        <f t="shared" ref="AD5:AD10" si="2">RANK(AF5,$AF$4:$AF$11,0)</f>
        <v>1</v>
      </c>
      <c r="AE5" s="142" t="s">
        <v>78</v>
      </c>
      <c r="AF5" s="206">
        <f t="shared" ref="AF5:AF11" si="3">SUM(T5,Z5:AB5)/3</f>
        <v>106.33333333333333</v>
      </c>
    </row>
    <row r="6" spans="1:32">
      <c r="A6" s="136">
        <v>2</v>
      </c>
      <c r="B6" s="136">
        <v>32</v>
      </c>
      <c r="D6" s="142" t="s">
        <v>202</v>
      </c>
      <c r="E6" s="143">
        <v>40</v>
      </c>
      <c r="F6" s="144">
        <v>60</v>
      </c>
      <c r="G6" s="144">
        <v>90</v>
      </c>
      <c r="H6" s="144">
        <v>121</v>
      </c>
      <c r="I6" s="144">
        <v>162</v>
      </c>
      <c r="J6" s="144">
        <v>165</v>
      </c>
      <c r="K6" s="144"/>
      <c r="L6" s="143" t="str">
        <f>'직무적성 문항 및 답안 (1차)'!E6</f>
        <v>1</v>
      </c>
      <c r="M6" s="143" t="str">
        <f>'직무적성 문항 및 답안 (1차)'!H6</f>
        <v>1</v>
      </c>
      <c r="N6" s="143" t="str">
        <f>'직무적성 문항 및 답안 (1차)'!K6</f>
        <v>1</v>
      </c>
      <c r="O6" s="143" t="str">
        <f>'직무적성 문항 및 답안 (1차)'!N6</f>
        <v>1</v>
      </c>
      <c r="P6" s="143" t="str">
        <f>'직무적성 문항 및 답안 (1차)'!Q6</f>
        <v>1</v>
      </c>
      <c r="Q6" s="143" t="str">
        <f>'직무적성 문항 및 답안 (1차)'!T6</f>
        <v>1</v>
      </c>
      <c r="R6" s="143"/>
      <c r="S6" s="145">
        <f t="shared" si="0"/>
        <v>6</v>
      </c>
      <c r="T6" s="146">
        <f>VLOOKUP(S6,$A$4:$B$11,2,FALSE)</f>
        <v>96</v>
      </c>
      <c r="U6" s="142" t="s">
        <v>189</v>
      </c>
      <c r="V6" s="147">
        <v>64</v>
      </c>
      <c r="W6" s="148" t="s">
        <v>178</v>
      </c>
      <c r="X6" s="147">
        <v>64</v>
      </c>
      <c r="Y6" s="148" t="s">
        <v>175</v>
      </c>
      <c r="Z6" s="136">
        <f>'인성검사 8요소'!O27</f>
        <v>81</v>
      </c>
      <c r="AA6" s="136">
        <f>'인성검사 8요소'!G27</f>
        <v>86</v>
      </c>
      <c r="AB6" s="136"/>
      <c r="AC6" s="136"/>
      <c r="AD6" s="147">
        <f t="shared" si="2"/>
        <v>4</v>
      </c>
      <c r="AE6" s="142" t="s">
        <v>202</v>
      </c>
      <c r="AF6" s="206">
        <f t="shared" si="3"/>
        <v>87.666666666666671</v>
      </c>
    </row>
    <row r="7" spans="1:32">
      <c r="A7" s="136">
        <v>3</v>
      </c>
      <c r="B7" s="136">
        <v>48</v>
      </c>
      <c r="D7" s="142" t="s">
        <v>204</v>
      </c>
      <c r="E7" s="143">
        <v>20</v>
      </c>
      <c r="F7" s="144">
        <v>80</v>
      </c>
      <c r="G7" s="144">
        <v>86</v>
      </c>
      <c r="H7" s="144">
        <v>140</v>
      </c>
      <c r="I7" s="144">
        <v>178</v>
      </c>
      <c r="J7" s="144">
        <v>160</v>
      </c>
      <c r="K7" s="144">
        <v>156</v>
      </c>
      <c r="L7" s="143" t="str">
        <f>'직무적성 문항 및 답안 (1차)'!E7</f>
        <v>1</v>
      </c>
      <c r="M7" s="143" t="str">
        <f>'직무적성 문항 및 답안 (1차)'!H7</f>
        <v>0</v>
      </c>
      <c r="N7" s="143" t="str">
        <f>'직무적성 문항 및 답안 (1차)'!K7</f>
        <v>1</v>
      </c>
      <c r="O7" s="143" t="str">
        <f>'직무적성 문항 및 답안 (1차)'!N7</f>
        <v>0</v>
      </c>
      <c r="P7" s="143" t="str">
        <f>'직무적성 문항 및 답안 (1차)'!Q7</f>
        <v>0</v>
      </c>
      <c r="Q7" s="143" t="str">
        <f>'직무적성 문항 및 답안 (1차)'!T7</f>
        <v>1</v>
      </c>
      <c r="R7" s="143" t="str">
        <f>'직무적성 문항 및 답안 (1차)'!W7</f>
        <v>0</v>
      </c>
      <c r="S7" s="145">
        <f t="shared" si="0"/>
        <v>3</v>
      </c>
      <c r="T7" s="146">
        <f t="shared" si="1"/>
        <v>48</v>
      </c>
      <c r="U7" s="148" t="s">
        <v>182</v>
      </c>
      <c r="V7" s="147">
        <v>56</v>
      </c>
      <c r="W7" s="148" t="s">
        <v>189</v>
      </c>
      <c r="X7" s="147">
        <v>54</v>
      </c>
      <c r="Y7" s="148" t="s">
        <v>80</v>
      </c>
      <c r="Z7" s="136">
        <f>'인성검사 8요소'!K27</f>
        <v>85</v>
      </c>
      <c r="AA7" s="136">
        <f>'인성검사 8요소'!O27</f>
        <v>81</v>
      </c>
      <c r="AB7" s="136"/>
      <c r="AC7" s="136"/>
      <c r="AD7" s="147">
        <f t="shared" si="2"/>
        <v>7</v>
      </c>
      <c r="AE7" s="142" t="s">
        <v>204</v>
      </c>
      <c r="AF7" s="206">
        <f t="shared" si="3"/>
        <v>71.333333333333329</v>
      </c>
    </row>
    <row r="8" spans="1:32">
      <c r="A8" s="136">
        <v>4</v>
      </c>
      <c r="B8" s="136">
        <v>64</v>
      </c>
      <c r="D8" s="142" t="s">
        <v>77</v>
      </c>
      <c r="E8" s="143">
        <v>10</v>
      </c>
      <c r="F8" s="144">
        <v>30</v>
      </c>
      <c r="G8" s="144">
        <v>50</v>
      </c>
      <c r="H8" s="144">
        <v>130</v>
      </c>
      <c r="I8" s="144">
        <v>151</v>
      </c>
      <c r="J8" s="144">
        <v>154</v>
      </c>
      <c r="K8" s="144"/>
      <c r="L8" s="143" t="str">
        <f>'직무적성 문항 및 답안 (1차)'!E8</f>
        <v>1</v>
      </c>
      <c r="M8" s="143" t="str">
        <f>'직무적성 문항 및 답안 (1차)'!H8</f>
        <v>1</v>
      </c>
      <c r="N8" s="143" t="str">
        <f>'직무적성 문항 및 답안 (1차)'!K8</f>
        <v>1</v>
      </c>
      <c r="O8" s="143" t="str">
        <f>'직무적성 문항 및 답안 (1차)'!N8</f>
        <v>0</v>
      </c>
      <c r="P8" s="143" t="str">
        <f>'직무적성 문항 및 답안 (1차)'!Q8</f>
        <v>1</v>
      </c>
      <c r="Q8" s="143" t="str">
        <f>'직무적성 문항 및 답안 (1차)'!T8</f>
        <v>0</v>
      </c>
      <c r="R8" s="143"/>
      <c r="S8" s="145">
        <f t="shared" si="0"/>
        <v>4</v>
      </c>
      <c r="T8" s="146">
        <f t="shared" si="1"/>
        <v>64</v>
      </c>
      <c r="U8" s="142" t="s">
        <v>217</v>
      </c>
      <c r="V8" s="147">
        <v>53</v>
      </c>
      <c r="W8" s="148" t="s">
        <v>183</v>
      </c>
      <c r="X8" s="147">
        <v>55</v>
      </c>
      <c r="Y8" s="148" t="s">
        <v>80</v>
      </c>
      <c r="Z8" s="136">
        <f>'인성검사 8요소'!N27</f>
        <v>94</v>
      </c>
      <c r="AA8" s="136">
        <f>'인성검사 8요소'!H27</f>
        <v>86</v>
      </c>
      <c r="AB8" s="136"/>
      <c r="AC8" s="136"/>
      <c r="AD8" s="147">
        <f t="shared" si="2"/>
        <v>5</v>
      </c>
      <c r="AE8" s="142" t="s">
        <v>77</v>
      </c>
      <c r="AF8" s="206">
        <f t="shared" si="3"/>
        <v>81.333333333333329</v>
      </c>
    </row>
    <row r="9" spans="1:32">
      <c r="A9" s="136">
        <v>5</v>
      </c>
      <c r="B9" s="136">
        <v>80</v>
      </c>
      <c r="D9" s="142" t="s">
        <v>79</v>
      </c>
      <c r="E9" s="143">
        <v>169</v>
      </c>
      <c r="F9" s="144">
        <v>174</v>
      </c>
      <c r="G9" s="144">
        <v>163</v>
      </c>
      <c r="H9" s="144">
        <v>172</v>
      </c>
      <c r="I9" s="144">
        <v>164</v>
      </c>
      <c r="J9" s="144">
        <v>161</v>
      </c>
      <c r="K9" s="144"/>
      <c r="L9" s="143" t="str">
        <f>'직무적성 문항 및 답안 (1차)'!E9</f>
        <v>0</v>
      </c>
      <c r="M9" s="143" t="str">
        <f>'직무적성 문항 및 답안 (1차)'!H9</f>
        <v>1</v>
      </c>
      <c r="N9" s="143" t="str">
        <f>'직무적성 문항 및 답안 (1차)'!K9</f>
        <v>0</v>
      </c>
      <c r="O9" s="143" t="str">
        <f>'직무적성 문항 및 답안 (1차)'!N9</f>
        <v>1</v>
      </c>
      <c r="P9" s="143" t="str">
        <f>'직무적성 문항 및 답안 (1차)'!Q9</f>
        <v>0</v>
      </c>
      <c r="Q9" s="143" t="str">
        <f>'직무적성 문항 및 답안 (1차)'!T9</f>
        <v>0</v>
      </c>
      <c r="R9" s="152"/>
      <c r="S9" s="145">
        <f t="shared" si="0"/>
        <v>2</v>
      </c>
      <c r="T9" s="146">
        <f t="shared" si="1"/>
        <v>32</v>
      </c>
      <c r="U9" s="142" t="s">
        <v>178</v>
      </c>
      <c r="V9" s="147">
        <v>58</v>
      </c>
      <c r="W9" s="148" t="s">
        <v>183</v>
      </c>
      <c r="X9" s="147">
        <v>59</v>
      </c>
      <c r="Y9" s="148" t="s">
        <v>182</v>
      </c>
      <c r="Z9" s="136">
        <f>'인성검사 8요소'!G27</f>
        <v>86</v>
      </c>
      <c r="AA9" s="136">
        <f>'인성검사 8요소'!H27</f>
        <v>86</v>
      </c>
      <c r="AB9" s="136">
        <f>'인성검사 8요소'!K27</f>
        <v>85</v>
      </c>
      <c r="AC9" s="136"/>
      <c r="AD9" s="147">
        <f t="shared" si="2"/>
        <v>3</v>
      </c>
      <c r="AE9" s="142" t="s">
        <v>79</v>
      </c>
      <c r="AF9" s="206">
        <f t="shared" si="3"/>
        <v>96.333333333333329</v>
      </c>
    </row>
    <row r="10" spans="1:32">
      <c r="A10" s="136">
        <v>6</v>
      </c>
      <c r="B10" s="136">
        <v>96</v>
      </c>
      <c r="D10" s="142" t="s">
        <v>209</v>
      </c>
      <c r="E10" s="143">
        <v>100</v>
      </c>
      <c r="F10" s="144">
        <v>120</v>
      </c>
      <c r="G10" s="144">
        <v>153</v>
      </c>
      <c r="H10" s="144">
        <v>184</v>
      </c>
      <c r="I10" s="144">
        <v>171</v>
      </c>
      <c r="J10" s="144">
        <v>179</v>
      </c>
      <c r="K10" s="144"/>
      <c r="L10" s="143" t="str">
        <f>'직무적성 문항 및 답안 (1차)'!E10</f>
        <v>1</v>
      </c>
      <c r="M10" s="143" t="str">
        <f>'직무적성 문항 및 답안 (1차)'!H10</f>
        <v>0</v>
      </c>
      <c r="N10" s="143" t="str">
        <f>'직무적성 문항 및 답안 (1차)'!K10</f>
        <v>0</v>
      </c>
      <c r="O10" s="143" t="str">
        <f>'직무적성 문항 및 답안 (1차)'!N10</f>
        <v>0</v>
      </c>
      <c r="P10" s="143" t="str">
        <f>'직무적성 문항 및 답안 (1차)'!Q10</f>
        <v>1</v>
      </c>
      <c r="Q10" s="143" t="str">
        <f>'직무적성 문항 및 답안 (1차)'!T10</f>
        <v>0</v>
      </c>
      <c r="R10" s="143"/>
      <c r="S10" s="145">
        <f t="shared" si="0"/>
        <v>2</v>
      </c>
      <c r="T10" s="146">
        <f t="shared" si="1"/>
        <v>32</v>
      </c>
      <c r="U10" s="142" t="s">
        <v>218</v>
      </c>
      <c r="V10" s="147">
        <v>72</v>
      </c>
      <c r="W10" s="148" t="s">
        <v>189</v>
      </c>
      <c r="X10" s="147">
        <v>64</v>
      </c>
      <c r="Y10" s="148" t="s">
        <v>80</v>
      </c>
      <c r="Z10" s="136">
        <f>'인성검사 8요소'!H27</f>
        <v>86</v>
      </c>
      <c r="AA10" s="136">
        <f>'인성검사 8요소'!O27</f>
        <v>81</v>
      </c>
      <c r="AB10" s="136"/>
      <c r="AC10" s="136"/>
      <c r="AD10" s="147">
        <f t="shared" si="2"/>
        <v>8</v>
      </c>
      <c r="AE10" s="142" t="s">
        <v>209</v>
      </c>
      <c r="AF10" s="206">
        <f t="shared" si="3"/>
        <v>66.333333333333329</v>
      </c>
    </row>
    <row r="11" spans="1:32">
      <c r="A11" s="136">
        <v>7</v>
      </c>
      <c r="B11" s="136">
        <v>96</v>
      </c>
      <c r="D11" s="142" t="s">
        <v>211</v>
      </c>
      <c r="E11" s="143">
        <v>182</v>
      </c>
      <c r="F11" s="144">
        <v>173</v>
      </c>
      <c r="G11" s="144">
        <v>176</v>
      </c>
      <c r="H11" s="144">
        <v>168</v>
      </c>
      <c r="I11" s="144">
        <v>170</v>
      </c>
      <c r="J11" s="144">
        <v>158</v>
      </c>
      <c r="K11" s="144"/>
      <c r="L11" s="143" t="str">
        <f>'직무적성 문항 및 답안 (1차)'!E11</f>
        <v>1</v>
      </c>
      <c r="M11" s="143" t="str">
        <f>'직무적성 문항 및 답안 (1차)'!H11</f>
        <v>1</v>
      </c>
      <c r="N11" s="143" t="str">
        <f>'직무적성 문항 및 답안 (1차)'!K11</f>
        <v>1</v>
      </c>
      <c r="O11" s="143" t="str">
        <f>'직무적성 문항 및 답안 (1차)'!N11</f>
        <v>0</v>
      </c>
      <c r="P11" s="143" t="str">
        <f>'직무적성 문항 및 답안 (1차)'!Q11</f>
        <v>0</v>
      </c>
      <c r="Q11" s="143" t="str">
        <f>'직무적성 문항 및 답안 (1차)'!T11</f>
        <v>0</v>
      </c>
      <c r="R11" s="143"/>
      <c r="S11" s="145">
        <f t="shared" si="0"/>
        <v>3</v>
      </c>
      <c r="T11" s="146">
        <f t="shared" si="1"/>
        <v>48</v>
      </c>
      <c r="U11" s="142" t="s">
        <v>190</v>
      </c>
      <c r="V11" s="147">
        <v>53</v>
      </c>
      <c r="W11" s="148" t="s">
        <v>178</v>
      </c>
      <c r="X11" s="147">
        <v>55</v>
      </c>
      <c r="Y11" s="148" t="s">
        <v>219</v>
      </c>
      <c r="Z11" s="136">
        <f>'인성검사 8요소'!N27</f>
        <v>94</v>
      </c>
      <c r="AA11" s="136">
        <f>'인성검사 8요소'!G27</f>
        <v>86</v>
      </c>
      <c r="AB11" s="136">
        <f>'인성검사 8요소'!H27</f>
        <v>86</v>
      </c>
      <c r="AC11" s="136"/>
      <c r="AD11" s="147">
        <f>RANK(AF11,$AF$4:$AF$11,0)</f>
        <v>2</v>
      </c>
      <c r="AE11" s="142" t="s">
        <v>211</v>
      </c>
      <c r="AF11" s="206">
        <f t="shared" si="3"/>
        <v>104.66666666666667</v>
      </c>
    </row>
    <row r="12" spans="1:32">
      <c r="D12" s="142"/>
      <c r="E12" s="143"/>
      <c r="F12" s="144"/>
      <c r="G12" s="144"/>
      <c r="H12" s="144"/>
      <c r="I12" s="144"/>
      <c r="J12" s="144"/>
      <c r="K12" s="144"/>
      <c r="L12" s="143"/>
      <c r="M12" s="143"/>
      <c r="N12" s="143"/>
      <c r="O12" s="143"/>
      <c r="P12" s="143"/>
      <c r="Q12" s="143"/>
      <c r="R12" s="143"/>
      <c r="S12" s="145"/>
      <c r="T12" s="146"/>
      <c r="U12" s="142"/>
      <c r="V12" s="147"/>
      <c r="W12" s="148"/>
      <c r="X12" s="147"/>
      <c r="Y12" s="148"/>
      <c r="Z12" s="136"/>
      <c r="AA12" s="136"/>
      <c r="AB12" s="136"/>
      <c r="AC12" s="136"/>
      <c r="AD12" s="147"/>
      <c r="AE12" s="180"/>
      <c r="AF12" s="149"/>
    </row>
    <row r="13" spans="1:32">
      <c r="D13" s="142"/>
      <c r="E13" s="143"/>
      <c r="F13" s="144"/>
      <c r="G13" s="144"/>
      <c r="H13" s="144"/>
      <c r="I13" s="144"/>
      <c r="J13" s="144"/>
      <c r="K13" s="144"/>
      <c r="L13" s="143"/>
      <c r="M13" s="143"/>
      <c r="N13" s="143"/>
      <c r="O13" s="143"/>
      <c r="P13" s="143"/>
      <c r="Q13" s="143"/>
      <c r="R13" s="143"/>
      <c r="S13" s="145"/>
      <c r="T13" s="146"/>
      <c r="U13" s="142"/>
      <c r="V13" s="147"/>
      <c r="W13" s="148"/>
      <c r="X13" s="147"/>
      <c r="Y13" s="148"/>
      <c r="Z13" s="136"/>
      <c r="AA13" s="136"/>
      <c r="AB13" s="136"/>
      <c r="AC13" s="136"/>
      <c r="AD13" s="147">
        <f>RANK(AF4,AF4:AF11,0)</f>
        <v>6</v>
      </c>
      <c r="AE13" s="180"/>
      <c r="AF13" s="149"/>
    </row>
    <row r="14" spans="1:32">
      <c r="D14" s="142"/>
      <c r="E14" s="143"/>
      <c r="F14" s="144"/>
      <c r="G14" s="144"/>
      <c r="H14" s="144"/>
      <c r="I14" s="144"/>
      <c r="J14" s="144"/>
      <c r="K14" s="144"/>
      <c r="L14" s="143"/>
      <c r="M14" s="143"/>
      <c r="N14" s="143"/>
      <c r="O14" s="143"/>
      <c r="P14" s="143"/>
      <c r="Q14" s="143"/>
      <c r="R14" s="143"/>
      <c r="S14" s="145"/>
      <c r="T14" s="146"/>
      <c r="U14" s="142"/>
      <c r="V14" s="147"/>
      <c r="W14" s="148"/>
      <c r="X14" s="147"/>
      <c r="Y14" s="148"/>
      <c r="Z14" s="136"/>
      <c r="AA14" s="136"/>
      <c r="AB14" s="136"/>
      <c r="AC14" s="136"/>
      <c r="AD14" s="147"/>
      <c r="AE14" s="180"/>
      <c r="AF14" s="149"/>
    </row>
    <row r="15" spans="1:32">
      <c r="D15" s="142"/>
      <c r="E15" s="143"/>
      <c r="F15" s="144"/>
      <c r="G15" s="144"/>
      <c r="H15" s="144"/>
      <c r="I15" s="144"/>
      <c r="J15" s="144"/>
      <c r="K15" s="144"/>
      <c r="L15" s="143"/>
      <c r="M15" s="143"/>
      <c r="N15" s="143"/>
      <c r="O15" s="143"/>
      <c r="P15" s="143"/>
      <c r="Q15" s="143"/>
      <c r="R15" s="143"/>
      <c r="S15" s="145"/>
      <c r="T15" s="146"/>
      <c r="U15" s="142"/>
      <c r="V15" s="147"/>
      <c r="W15" s="148"/>
      <c r="X15" s="147"/>
      <c r="Y15" s="148"/>
      <c r="Z15" s="136"/>
      <c r="AA15" s="136"/>
      <c r="AB15" s="136"/>
      <c r="AC15" s="136"/>
      <c r="AD15" s="147"/>
      <c r="AE15" s="180"/>
      <c r="AF15" s="149"/>
    </row>
    <row r="16" spans="1:32">
      <c r="D16" s="142"/>
      <c r="E16" s="143"/>
      <c r="F16" s="144"/>
      <c r="G16" s="144"/>
      <c r="H16" s="144"/>
      <c r="I16" s="144"/>
      <c r="J16" s="144"/>
      <c r="K16" s="144"/>
      <c r="L16" s="143"/>
      <c r="M16" s="143"/>
      <c r="N16" s="143"/>
      <c r="O16" s="143"/>
      <c r="P16" s="143"/>
      <c r="Q16" s="143"/>
      <c r="R16" s="143"/>
      <c r="S16" s="145"/>
      <c r="T16" s="146"/>
      <c r="U16" s="142"/>
      <c r="V16" s="147"/>
      <c r="W16" s="148"/>
      <c r="X16" s="147"/>
      <c r="Y16" s="148"/>
      <c r="Z16" s="136"/>
      <c r="AA16" s="136"/>
      <c r="AB16" s="136"/>
      <c r="AC16" s="136"/>
      <c r="AD16" s="147"/>
      <c r="AE16" s="180"/>
      <c r="AF16" s="149"/>
    </row>
    <row r="17" spans="4:32">
      <c r="D17" s="142"/>
      <c r="E17" s="143"/>
      <c r="F17" s="144"/>
      <c r="G17" s="144"/>
      <c r="H17" s="144"/>
      <c r="I17" s="144"/>
      <c r="J17" s="144"/>
      <c r="K17" s="144"/>
      <c r="L17" s="143"/>
      <c r="M17" s="143"/>
      <c r="N17" s="143"/>
      <c r="O17" s="143"/>
      <c r="P17" s="143"/>
      <c r="Q17" s="143"/>
      <c r="R17" s="143"/>
      <c r="S17" s="145"/>
      <c r="T17" s="146"/>
      <c r="U17" s="142"/>
      <c r="V17" s="147"/>
      <c r="W17" s="148"/>
      <c r="X17" s="147"/>
      <c r="Y17" s="148"/>
      <c r="Z17" s="136"/>
      <c r="AA17" s="136"/>
      <c r="AB17" s="136"/>
      <c r="AC17" s="136"/>
      <c r="AD17" s="147"/>
      <c r="AE17" s="180"/>
      <c r="AF17" s="149"/>
    </row>
    <row r="18" spans="4:32">
      <c r="D18" s="142"/>
      <c r="E18" s="143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  <c r="T18" s="146"/>
      <c r="U18" s="142"/>
      <c r="V18" s="147"/>
      <c r="W18" s="148"/>
      <c r="X18" s="147"/>
      <c r="Y18" s="148"/>
      <c r="Z18" s="136"/>
      <c r="AA18" s="136"/>
      <c r="AB18" s="136"/>
      <c r="AC18" s="136"/>
      <c r="AD18" s="147"/>
      <c r="AE18" s="180"/>
      <c r="AF18" s="149"/>
    </row>
    <row r="19" spans="4:32">
      <c r="D19" s="142"/>
      <c r="E19" s="143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5"/>
      <c r="T19" s="146"/>
      <c r="U19" s="142"/>
      <c r="V19" s="147"/>
      <c r="W19" s="148"/>
      <c r="X19" s="147"/>
      <c r="Y19" s="148"/>
      <c r="Z19" s="136"/>
      <c r="AA19" s="136"/>
      <c r="AB19" s="136"/>
      <c r="AC19" s="136"/>
      <c r="AD19" s="147"/>
      <c r="AE19" s="180"/>
      <c r="AF19" s="149"/>
    </row>
    <row r="20" spans="4:32">
      <c r="D20" s="142"/>
      <c r="E20" s="143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  <c r="T20" s="146"/>
      <c r="U20" s="142"/>
      <c r="V20" s="147"/>
      <c r="W20" s="148"/>
      <c r="X20" s="147"/>
      <c r="Y20" s="148"/>
      <c r="Z20" s="136"/>
      <c r="AA20" s="136"/>
      <c r="AB20" s="136"/>
      <c r="AC20" s="136"/>
      <c r="AD20" s="147"/>
      <c r="AE20" s="180"/>
      <c r="AF20" s="149"/>
    </row>
    <row r="21" spans="4:32">
      <c r="D21" s="142"/>
      <c r="E21" s="143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5"/>
      <c r="T21" s="146"/>
      <c r="U21" s="142"/>
      <c r="V21" s="147"/>
      <c r="W21" s="148"/>
      <c r="X21" s="147"/>
      <c r="Y21" s="148"/>
      <c r="Z21" s="136"/>
      <c r="AA21" s="136"/>
      <c r="AB21" s="136"/>
      <c r="AC21" s="136"/>
      <c r="AD21" s="147"/>
      <c r="AE21" s="180"/>
      <c r="AF21" s="149"/>
    </row>
    <row r="22" spans="4:32">
      <c r="D22" s="142"/>
      <c r="E22" s="143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5"/>
      <c r="T22" s="146"/>
      <c r="U22" s="142"/>
      <c r="V22" s="147"/>
      <c r="W22" s="148"/>
      <c r="X22" s="147"/>
      <c r="Y22" s="148"/>
      <c r="Z22" s="136"/>
      <c r="AA22" s="136"/>
      <c r="AB22" s="136"/>
      <c r="AC22" s="136"/>
      <c r="AD22" s="147"/>
      <c r="AE22" s="180"/>
      <c r="AF22" s="149"/>
    </row>
    <row r="23" spans="4:32">
      <c r="D23" s="142"/>
      <c r="E23" s="143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  <c r="T23" s="146"/>
      <c r="U23" s="142"/>
      <c r="V23" s="147"/>
      <c r="W23" s="148"/>
      <c r="X23" s="147"/>
      <c r="Y23" s="148"/>
      <c r="Z23" s="136"/>
      <c r="AA23" s="136"/>
      <c r="AB23" s="136"/>
      <c r="AC23" s="136"/>
      <c r="AD23" s="147"/>
      <c r="AE23" s="180"/>
      <c r="AF23" s="149"/>
    </row>
    <row r="24" spans="4:32">
      <c r="D24" s="142"/>
      <c r="E24" s="143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5"/>
      <c r="T24" s="146"/>
      <c r="U24" s="142"/>
      <c r="V24" s="147"/>
      <c r="W24" s="148"/>
      <c r="X24" s="147"/>
      <c r="Y24" s="148"/>
      <c r="Z24" s="136"/>
      <c r="AA24" s="136"/>
      <c r="AB24" s="136"/>
      <c r="AC24" s="136"/>
      <c r="AD24" s="147"/>
      <c r="AE24" s="180"/>
      <c r="AF24" s="149"/>
    </row>
    <row r="25" spans="4:32" ht="17.25" thickBot="1">
      <c r="D25" s="150" t="s">
        <v>179</v>
      </c>
      <c r="E25" s="257" t="s">
        <v>180</v>
      </c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9"/>
      <c r="U25" s="260" t="s">
        <v>185</v>
      </c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2"/>
    </row>
    <row r="27" spans="4:32">
      <c r="N27" s="130" t="s">
        <v>221</v>
      </c>
    </row>
  </sheetData>
  <mergeCells count="7">
    <mergeCell ref="L3:R3"/>
    <mergeCell ref="E25:T25"/>
    <mergeCell ref="U25:AF25"/>
    <mergeCell ref="D1:AF1"/>
    <mergeCell ref="E2:T2"/>
    <mergeCell ref="U2:AF2"/>
    <mergeCell ref="E3:K3"/>
  </mergeCells>
  <phoneticPr fontId="16" type="noConversion"/>
  <conditionalFormatting sqref="L4:R8 L9:Q9 L10:R24">
    <cfRule type="containsText" dxfId="0" priority="1" operator="containsText" text="1">
      <formula>NOT(ISERROR(SEARCH("1",L4)))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5지-&gt;2지변환 양식</vt:lpstr>
      <vt:lpstr>최종_인성검사 결과 양식</vt:lpstr>
      <vt:lpstr>인성검사 8요소</vt:lpstr>
      <vt:lpstr>인성검사 채점 조건</vt:lpstr>
      <vt:lpstr>응답신뢰도 2차 - 자동화X</vt:lpstr>
      <vt:lpstr>직무적성 문항 및 답안 (1차)</vt:lpstr>
      <vt:lpstr>직무적성 계산방식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cyj</cp:lastModifiedBy>
  <dcterms:created xsi:type="dcterms:W3CDTF">2019-12-13T07:52:34Z</dcterms:created>
  <dcterms:modified xsi:type="dcterms:W3CDTF">2023-07-24T02:59:46Z</dcterms:modified>
</cp:coreProperties>
</file>