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bardwell\Documents\Github\econmpi18\data\"/>
    </mc:Choice>
  </mc:AlternateContent>
  <bookViews>
    <workbookView xWindow="0" yWindow="0" windowWidth="28800" windowHeight="12300" activeTab="3"/>
  </bookViews>
  <sheets>
    <sheet name="Jan to Dec 2007 to 2017" sheetId="1" r:id="rId1"/>
    <sheet name="Jan to October 2007 to 2018" sheetId="2" r:id="rId2"/>
    <sheet name="No Difference (Nov - Dec)" sheetId="3" r:id="rId3"/>
    <sheet name="State_weight" sheetId="4" r:id="rId4"/>
  </sheets>
  <definedNames>
    <definedName name="_xlnm.Print_Titles" localSheetId="0">'Jan to Dec 2007 to 2017'!$1:$2</definedName>
  </definedNames>
  <calcPr calcId="162913"/>
</workbook>
</file>

<file path=xl/calcChain.xml><?xml version="1.0" encoding="utf-8"?>
<calcChain xmlns="http://schemas.openxmlformats.org/spreadsheetml/2006/main">
  <c r="C38" i="4" l="1"/>
  <c r="D38" i="4"/>
  <c r="E38" i="4"/>
  <c r="F38" i="4"/>
  <c r="G38" i="4"/>
  <c r="H38" i="4"/>
  <c r="I38" i="4"/>
  <c r="J38" i="4"/>
  <c r="K38" i="4"/>
  <c r="L38" i="4"/>
  <c r="M38" i="4"/>
  <c r="B38" i="4"/>
  <c r="B5" i="4"/>
  <c r="C5" i="4"/>
  <c r="D5" i="4"/>
  <c r="E5" i="4"/>
  <c r="F5" i="4"/>
  <c r="G5" i="4"/>
  <c r="H5" i="4"/>
  <c r="I5" i="4"/>
  <c r="J5" i="4"/>
  <c r="K5" i="4"/>
  <c r="L5" i="4"/>
  <c r="M5" i="4"/>
  <c r="B6" i="4"/>
  <c r="C6" i="4"/>
  <c r="D6" i="4"/>
  <c r="E6" i="4"/>
  <c r="F6" i="4"/>
  <c r="G6" i="4"/>
  <c r="H6" i="4"/>
  <c r="I6" i="4"/>
  <c r="J6" i="4"/>
  <c r="K6" i="4"/>
  <c r="L6" i="4"/>
  <c r="M6" i="4"/>
  <c r="B7" i="4"/>
  <c r="C7" i="4"/>
  <c r="D7" i="4"/>
  <c r="E7" i="4"/>
  <c r="F7" i="4"/>
  <c r="G7" i="4"/>
  <c r="H7" i="4"/>
  <c r="I7" i="4"/>
  <c r="J7" i="4"/>
  <c r="K7" i="4"/>
  <c r="L7" i="4"/>
  <c r="M7" i="4"/>
  <c r="B8" i="4"/>
  <c r="C8" i="4"/>
  <c r="D8" i="4"/>
  <c r="E8" i="4"/>
  <c r="F8" i="4"/>
  <c r="G8" i="4"/>
  <c r="H8" i="4"/>
  <c r="I8" i="4"/>
  <c r="J8" i="4"/>
  <c r="K8" i="4"/>
  <c r="L8" i="4"/>
  <c r="M8" i="4"/>
  <c r="B9" i="4"/>
  <c r="C9" i="4"/>
  <c r="D9" i="4"/>
  <c r="E9" i="4"/>
  <c r="F9" i="4"/>
  <c r="G9" i="4"/>
  <c r="H9" i="4"/>
  <c r="I9" i="4"/>
  <c r="J9" i="4"/>
  <c r="K9" i="4"/>
  <c r="L9" i="4"/>
  <c r="M9" i="4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B13" i="4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B30" i="4"/>
  <c r="C30" i="4"/>
  <c r="D30" i="4"/>
  <c r="E30" i="4"/>
  <c r="F30" i="4"/>
  <c r="G30" i="4"/>
  <c r="H30" i="4"/>
  <c r="I30" i="4"/>
  <c r="J30" i="4"/>
  <c r="K30" i="4"/>
  <c r="L30" i="4"/>
  <c r="M30" i="4"/>
  <c r="B31" i="4"/>
  <c r="C31" i="4"/>
  <c r="D31" i="4"/>
  <c r="E31" i="4"/>
  <c r="F31" i="4"/>
  <c r="G31" i="4"/>
  <c r="H31" i="4"/>
  <c r="I31" i="4"/>
  <c r="J31" i="4"/>
  <c r="K31" i="4"/>
  <c r="L31" i="4"/>
  <c r="M31" i="4"/>
  <c r="B32" i="4"/>
  <c r="C32" i="4"/>
  <c r="D32" i="4"/>
  <c r="E32" i="4"/>
  <c r="F32" i="4"/>
  <c r="G32" i="4"/>
  <c r="H32" i="4"/>
  <c r="I32" i="4"/>
  <c r="J32" i="4"/>
  <c r="K32" i="4"/>
  <c r="L32" i="4"/>
  <c r="M32" i="4"/>
  <c r="B33" i="4"/>
  <c r="C33" i="4"/>
  <c r="D33" i="4"/>
  <c r="E33" i="4"/>
  <c r="F33" i="4"/>
  <c r="G33" i="4"/>
  <c r="H33" i="4"/>
  <c r="I33" i="4"/>
  <c r="J33" i="4"/>
  <c r="K33" i="4"/>
  <c r="L33" i="4"/>
  <c r="M33" i="4"/>
  <c r="B34" i="4"/>
  <c r="C34" i="4"/>
  <c r="D34" i="4"/>
  <c r="E34" i="4"/>
  <c r="F34" i="4"/>
  <c r="G34" i="4"/>
  <c r="H34" i="4"/>
  <c r="I34" i="4"/>
  <c r="J34" i="4"/>
  <c r="K34" i="4"/>
  <c r="L34" i="4"/>
  <c r="M34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C4" i="4"/>
  <c r="D4" i="4"/>
  <c r="E4" i="4"/>
  <c r="F4" i="4"/>
  <c r="G4" i="4"/>
  <c r="H4" i="4"/>
  <c r="I4" i="4"/>
  <c r="J4" i="4"/>
  <c r="K4" i="4"/>
  <c r="L4" i="4"/>
  <c r="M4" i="4"/>
  <c r="B4" i="4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B13" i="3"/>
  <c r="C13" i="3"/>
  <c r="D13" i="3"/>
  <c r="E13" i="3"/>
  <c r="F13" i="3"/>
  <c r="G13" i="3"/>
  <c r="H13" i="3"/>
  <c r="I13" i="3"/>
  <c r="J13" i="3"/>
  <c r="K13" i="3"/>
  <c r="L13" i="3"/>
  <c r="B14" i="3"/>
  <c r="C14" i="3"/>
  <c r="D14" i="3"/>
  <c r="E14" i="3"/>
  <c r="F14" i="3"/>
  <c r="G14" i="3"/>
  <c r="H14" i="3"/>
  <c r="I14" i="3"/>
  <c r="J14" i="3"/>
  <c r="K14" i="3"/>
  <c r="L14" i="3"/>
  <c r="B15" i="3"/>
  <c r="C15" i="3"/>
  <c r="D15" i="3"/>
  <c r="E15" i="3"/>
  <c r="F15" i="3"/>
  <c r="G15" i="3"/>
  <c r="H15" i="3"/>
  <c r="I15" i="3"/>
  <c r="J15" i="3"/>
  <c r="K15" i="3"/>
  <c r="L15" i="3"/>
  <c r="B16" i="3"/>
  <c r="C16" i="3"/>
  <c r="D16" i="3"/>
  <c r="E16" i="3"/>
  <c r="F16" i="3"/>
  <c r="G16" i="3"/>
  <c r="H16" i="3"/>
  <c r="I16" i="3"/>
  <c r="J16" i="3"/>
  <c r="K16" i="3"/>
  <c r="L16" i="3"/>
  <c r="B17" i="3"/>
  <c r="C17" i="3"/>
  <c r="D17" i="3"/>
  <c r="E17" i="3"/>
  <c r="F17" i="3"/>
  <c r="G17" i="3"/>
  <c r="H17" i="3"/>
  <c r="I17" i="3"/>
  <c r="J17" i="3"/>
  <c r="K17" i="3"/>
  <c r="L17" i="3"/>
  <c r="B18" i="3"/>
  <c r="C18" i="3"/>
  <c r="D18" i="3"/>
  <c r="E18" i="3"/>
  <c r="F18" i="3"/>
  <c r="G18" i="3"/>
  <c r="H18" i="3"/>
  <c r="I18" i="3"/>
  <c r="J18" i="3"/>
  <c r="K18" i="3"/>
  <c r="L18" i="3"/>
  <c r="B19" i="3"/>
  <c r="C19" i="3"/>
  <c r="D19" i="3"/>
  <c r="E19" i="3"/>
  <c r="F19" i="3"/>
  <c r="G19" i="3"/>
  <c r="H19" i="3"/>
  <c r="I19" i="3"/>
  <c r="J19" i="3"/>
  <c r="K19" i="3"/>
  <c r="L19" i="3"/>
  <c r="B20" i="3"/>
  <c r="C20" i="3"/>
  <c r="D20" i="3"/>
  <c r="E20" i="3"/>
  <c r="F20" i="3"/>
  <c r="G20" i="3"/>
  <c r="H20" i="3"/>
  <c r="I20" i="3"/>
  <c r="J20" i="3"/>
  <c r="K20" i="3"/>
  <c r="L20" i="3"/>
  <c r="B21" i="3"/>
  <c r="C21" i="3"/>
  <c r="D21" i="3"/>
  <c r="E21" i="3"/>
  <c r="F21" i="3"/>
  <c r="G21" i="3"/>
  <c r="H21" i="3"/>
  <c r="I21" i="3"/>
  <c r="J21" i="3"/>
  <c r="K21" i="3"/>
  <c r="L21" i="3"/>
  <c r="B22" i="3"/>
  <c r="C22" i="3"/>
  <c r="D22" i="3"/>
  <c r="E22" i="3"/>
  <c r="F22" i="3"/>
  <c r="G22" i="3"/>
  <c r="H22" i="3"/>
  <c r="I22" i="3"/>
  <c r="J22" i="3"/>
  <c r="K22" i="3"/>
  <c r="L22" i="3"/>
  <c r="B23" i="3"/>
  <c r="C23" i="3"/>
  <c r="D23" i="3"/>
  <c r="E23" i="3"/>
  <c r="F23" i="3"/>
  <c r="G23" i="3"/>
  <c r="H23" i="3"/>
  <c r="I23" i="3"/>
  <c r="J23" i="3"/>
  <c r="K23" i="3"/>
  <c r="L23" i="3"/>
  <c r="B24" i="3"/>
  <c r="C24" i="3"/>
  <c r="D24" i="3"/>
  <c r="E24" i="3"/>
  <c r="F24" i="3"/>
  <c r="G24" i="3"/>
  <c r="H24" i="3"/>
  <c r="I24" i="3"/>
  <c r="J24" i="3"/>
  <c r="K24" i="3"/>
  <c r="L24" i="3"/>
  <c r="B25" i="3"/>
  <c r="C25" i="3"/>
  <c r="D25" i="3"/>
  <c r="E25" i="3"/>
  <c r="F25" i="3"/>
  <c r="G25" i="3"/>
  <c r="H25" i="3"/>
  <c r="I25" i="3"/>
  <c r="J25" i="3"/>
  <c r="K25" i="3"/>
  <c r="L25" i="3"/>
  <c r="B26" i="3"/>
  <c r="C26" i="3"/>
  <c r="D26" i="3"/>
  <c r="E26" i="3"/>
  <c r="F26" i="3"/>
  <c r="G26" i="3"/>
  <c r="H26" i="3"/>
  <c r="I26" i="3"/>
  <c r="J26" i="3"/>
  <c r="K26" i="3"/>
  <c r="L26" i="3"/>
  <c r="B27" i="3"/>
  <c r="C27" i="3"/>
  <c r="D27" i="3"/>
  <c r="E27" i="3"/>
  <c r="F27" i="3"/>
  <c r="G27" i="3"/>
  <c r="H27" i="3"/>
  <c r="I27" i="3"/>
  <c r="J27" i="3"/>
  <c r="K27" i="3"/>
  <c r="L27" i="3"/>
  <c r="B28" i="3"/>
  <c r="C28" i="3"/>
  <c r="D28" i="3"/>
  <c r="E28" i="3"/>
  <c r="F28" i="3"/>
  <c r="G28" i="3"/>
  <c r="H28" i="3"/>
  <c r="I28" i="3"/>
  <c r="J28" i="3"/>
  <c r="K28" i="3"/>
  <c r="L28" i="3"/>
  <c r="B29" i="3"/>
  <c r="C29" i="3"/>
  <c r="D29" i="3"/>
  <c r="E29" i="3"/>
  <c r="F29" i="3"/>
  <c r="G29" i="3"/>
  <c r="H29" i="3"/>
  <c r="I29" i="3"/>
  <c r="J29" i="3"/>
  <c r="K29" i="3"/>
  <c r="L29" i="3"/>
  <c r="B30" i="3"/>
  <c r="C30" i="3"/>
  <c r="D30" i="3"/>
  <c r="E30" i="3"/>
  <c r="F30" i="3"/>
  <c r="G30" i="3"/>
  <c r="H30" i="3"/>
  <c r="I30" i="3"/>
  <c r="J30" i="3"/>
  <c r="K30" i="3"/>
  <c r="L30" i="3"/>
  <c r="B31" i="3"/>
  <c r="C31" i="3"/>
  <c r="D31" i="3"/>
  <c r="E31" i="3"/>
  <c r="F31" i="3"/>
  <c r="G31" i="3"/>
  <c r="H31" i="3"/>
  <c r="I31" i="3"/>
  <c r="J31" i="3"/>
  <c r="K31" i="3"/>
  <c r="L31" i="3"/>
  <c r="B32" i="3"/>
  <c r="C32" i="3"/>
  <c r="D32" i="3"/>
  <c r="E32" i="3"/>
  <c r="F32" i="3"/>
  <c r="G32" i="3"/>
  <c r="H32" i="3"/>
  <c r="I32" i="3"/>
  <c r="J32" i="3"/>
  <c r="K32" i="3"/>
  <c r="L32" i="3"/>
  <c r="B33" i="3"/>
  <c r="C33" i="3"/>
  <c r="D33" i="3"/>
  <c r="E33" i="3"/>
  <c r="F33" i="3"/>
  <c r="G33" i="3"/>
  <c r="H33" i="3"/>
  <c r="I33" i="3"/>
  <c r="J33" i="3"/>
  <c r="K33" i="3"/>
  <c r="L33" i="3"/>
  <c r="B34" i="3"/>
  <c r="C34" i="3"/>
  <c r="D34" i="3"/>
  <c r="E34" i="3"/>
  <c r="F34" i="3"/>
  <c r="G34" i="3"/>
  <c r="H34" i="3"/>
  <c r="I34" i="3"/>
  <c r="J34" i="3"/>
  <c r="K34" i="3"/>
  <c r="L34" i="3"/>
  <c r="B35" i="3"/>
  <c r="C35" i="3"/>
  <c r="D35" i="3"/>
  <c r="E35" i="3"/>
  <c r="F35" i="3"/>
  <c r="G35" i="3"/>
  <c r="H35" i="3"/>
  <c r="I35" i="3"/>
  <c r="J35" i="3"/>
  <c r="K35" i="3"/>
  <c r="L35" i="3"/>
  <c r="B36" i="3"/>
  <c r="C36" i="3"/>
  <c r="D36" i="3"/>
  <c r="E36" i="3"/>
  <c r="F36" i="3"/>
  <c r="G36" i="3"/>
  <c r="H36" i="3"/>
  <c r="I36" i="3"/>
  <c r="J36" i="3"/>
  <c r="K36" i="3"/>
  <c r="L36" i="3"/>
  <c r="B37" i="3"/>
  <c r="C37" i="3"/>
  <c r="D37" i="3"/>
  <c r="E37" i="3"/>
  <c r="F37" i="3"/>
  <c r="G37" i="3"/>
  <c r="H37" i="3"/>
  <c r="I37" i="3"/>
  <c r="J37" i="3"/>
  <c r="K37" i="3"/>
  <c r="L37" i="3"/>
  <c r="C4" i="3"/>
  <c r="D4" i="3"/>
  <c r="E4" i="3"/>
  <c r="F4" i="3"/>
  <c r="G4" i="3"/>
  <c r="H4" i="3"/>
  <c r="I4" i="3"/>
  <c r="J4" i="3"/>
  <c r="K4" i="3"/>
  <c r="L4" i="3"/>
  <c r="B4" i="3"/>
</calcChain>
</file>

<file path=xl/sharedStrings.xml><?xml version="1.0" encoding="utf-8"?>
<sst xmlns="http://schemas.openxmlformats.org/spreadsheetml/2006/main" count="230" uniqueCount="62">
  <si>
    <r>
      <t xml:space="preserve"> </t>
    </r>
    <r>
      <rPr>
        <b/>
        <sz val="10"/>
        <rFont val="Arial"/>
      </rPr>
      <t xml:space="preserve"> </t>
    </r>
    <r>
      <rPr>
        <b/>
        <sz val="15"/>
        <rFont val="Arial"/>
      </rPr>
      <t>FASP Multiannual pesos, January-December (2007-2017), Millions pesos (Accumulated Flows)_x000D_</t>
    </r>
    <r>
      <rPr>
        <b/>
        <sz val="10"/>
        <rFont val="Arial"/>
      </rPr>
      <t xml:space="preserve"> </t>
    </r>
    <r>
      <rPr>
        <sz val="10"/>
        <rFont val="Arial"/>
      </rPr>
      <t xml:space="preserve"> Actual Query: 18/12/2018 </t>
    </r>
  </si>
  <si>
    <t xml:space="preserve"> Concept </t>
  </si>
  <si>
    <t xml:space="preserve"> Millions pesos </t>
  </si>
  <si>
    <t xml:space="preserve"> 2007 </t>
  </si>
  <si>
    <t xml:space="preserve"> 2008 </t>
  </si>
  <si>
    <t xml:space="preserve"> 2009 </t>
  </si>
  <si>
    <t xml:space="preserve"> 2010 </t>
  </si>
  <si>
    <t xml:space="preserve"> 2011 </t>
  </si>
  <si>
    <t xml:space="preserve"> 2012 </t>
  </si>
  <si>
    <t xml:space="preserve"> 2013 </t>
  </si>
  <si>
    <t xml:space="preserve"> 2014 </t>
  </si>
  <si>
    <t xml:space="preserve"> 2015 </t>
  </si>
  <si>
    <t xml:space="preserve"> 2016 </t>
  </si>
  <si>
    <t xml:space="preserve"> 2017 </t>
  </si>
  <si>
    <t>Total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</si>
  <si>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</si>
  <si>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</si>
  <si>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</si>
  <si>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</si>
  <si>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</si>
  <si>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</si>
  <si>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</si>
  <si>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</si>
  <si>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 xml:space="preserve">Ciudad de México 1_/ </t>
  </si>
  <si>
    <t>Durango</t>
  </si>
  <si>
    <t>Guanajuato</t>
  </si>
  <si>
    <t>Guerrero</t>
  </si>
  <si>
    <t>Hidalgo</t>
  </si>
  <si>
    <t>Jalisco</t>
  </si>
  <si>
    <t>México</t>
  </si>
  <si>
    <t>Michoacan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</si>
  <si>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</si>
  <si>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</si>
  <si>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</si>
  <si>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</si>
  <si>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</si>
  <si>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</si>
  <si>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</si>
  <si>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</si>
  <si>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</si>
  <si>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</si>
  <si>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</si>
  <si>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</si>
  <si>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</si>
  <si>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</si>
  <si>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</si>
  <si>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</si>
  <si>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Non distributable</t>
  </si>
  <si>
    <t>1_/  In accordance with the constitutional reforms of the political system of Mexico City (DOF 29/01/2016), since January 30, 2016 the Federal District is called Mexico City.</t>
  </si>
  <si>
    <t>Note: Partial sums may differ due to the rounding of figures.</t>
  </si>
  <si>
    <t>Preliminary figures are presented in 2018.</t>
  </si>
  <si>
    <t>n.s.: not significant.</t>
  </si>
  <si>
    <t>n.d.: not apply.</t>
  </si>
  <si>
    <t>n.d.: not available.</t>
  </si>
  <si>
    <t>-o- : over 500 or under -500 per cent.</t>
  </si>
  <si>
    <t>The information as a percentage of GDP is presented using the annual GDP based on the quarterly calculation base 2013.</t>
  </si>
  <si>
    <t>Area: Dirección General de Estadística de la Hacienda Pública. Unidad de Planeación Económica de la Hacienda Pública.</t>
  </si>
  <si>
    <t>For more details about the information presented in this square, please contact to the telephone number (01) (55) 3688,1441.</t>
  </si>
  <si>
    <t>Email:</t>
  </si>
  <si>
    <t xml:space="preserve"> shcp_ehacendaria@hacienda.gob.mx </t>
  </si>
  <si>
    <r>
      <t xml:space="preserve"> </t>
    </r>
    <r>
      <rPr>
        <b/>
        <sz val="10"/>
        <rFont val="Arial"/>
      </rPr>
      <t xml:space="preserve"> </t>
    </r>
    <r>
      <rPr>
        <b/>
        <sz val="15"/>
        <rFont val="Arial"/>
      </rPr>
      <t>FASP Multiannual pesos, January-October (2007-2018), Millions pesos (Accumulated Flows)_x000D_</t>
    </r>
    <r>
      <rPr>
        <b/>
        <sz val="10"/>
        <rFont val="Arial"/>
      </rPr>
      <t xml:space="preserve"> </t>
    </r>
    <r>
      <rPr>
        <sz val="10"/>
        <rFont val="Arial"/>
      </rPr>
      <t xml:space="preserve"> Actual Query: 18/12/2018 </t>
    </r>
  </si>
  <si>
    <t xml:space="preserve"> 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</si>
</sst>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</font>
    <font>
      <b/>
      <sz val="8"/>
      <name val="Arial"/>
    </font>
    <font>
      <sz val="10"/>
      <name val="Arial"/>
    </font>
    <font>
      <b/>
      <sz val="10"/>
      <name val="Arial"/>
    </font>
    <font>
      <b/>
      <sz val="15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/>
      <diagonal/>
    </border>
    <border>
      <left style="thin">
        <color rgb="FFE4E4E4"/>
      </left>
      <right style="thin">
        <color rgb="FFE4E4E4"/>
      </right>
      <top/>
      <bottom style="thin">
        <color rgb="FFE4E4E4"/>
      </bottom>
      <diagonal/>
    </border>
    <border>
      <left style="thin">
        <color rgb="FFE4E4E4"/>
      </left>
      <right/>
      <top style="thin">
        <color rgb="FFE4E4E4"/>
      </top>
      <bottom style="thin">
        <color rgb="FFE4E4E4"/>
      </bottom>
      <diagonal/>
    </border>
    <border>
      <left/>
      <right/>
      <top style="thin">
        <color rgb="FFE4E4E4"/>
      </top>
      <bottom style="thin">
        <color rgb="FFE4E4E4"/>
      </bottom>
      <diagonal/>
    </border>
    <border>
      <left/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18" fillId="0" borderId="10" xfId="0" applyFont="1" applyFill="1" applyBorder="1" applyAlignment="1" applyProtection="1">
      <alignment vertical="top"/>
    </xf>
    <xf numFmtId="0" fontId="18" fillId="33" borderId="10" xfId="0" applyFont="1" applyFill="1" applyBorder="1" applyAlignment="1" applyProtection="1">
      <alignment horizontal="center" wrapText="1"/>
    </xf>
    <xf numFmtId="0" fontId="21" fillId="34" borderId="10" xfId="0" applyFont="1" applyFill="1" applyBorder="1" applyAlignment="1" applyProtection="1">
      <alignment horizontal="left" vertical="top" indent="1"/>
    </xf>
    <xf numFmtId="164" fontId="18" fillId="34" borderId="10" xfId="0" applyNumberFormat="1" applyFont="1" applyFill="1" applyBorder="1" applyAlignment="1" applyProtection="1">
      <alignment horizontal="right" vertical="top"/>
    </xf>
    <xf numFmtId="0" fontId="18" fillId="35" borderId="10" xfId="0" applyFont="1" applyFill="1" applyBorder="1" applyAlignment="1" applyProtection="1">
      <alignment horizontal="left" vertical="top" indent="2"/>
    </xf>
    <xf numFmtId="164" fontId="18" fillId="35" borderId="10" xfId="0" applyNumberFormat="1" applyFont="1" applyFill="1" applyBorder="1" applyAlignment="1" applyProtection="1">
      <alignment horizontal="right" vertical="top"/>
    </xf>
    <xf numFmtId="0" fontId="18" fillId="34" borderId="10" xfId="0" applyFont="1" applyFill="1" applyBorder="1" applyAlignment="1" applyProtection="1">
      <alignment horizontal="left" vertical="top" indent="2"/>
    </xf>
    <xf numFmtId="0" fontId="18" fillId="35" borderId="16" xfId="0" applyFont="1" applyFill="1" applyBorder="1" applyAlignment="1" applyProtection="1">
      <alignment horizontal="left" vertical="center" wrapText="1"/>
    </xf>
    <xf numFmtId="0" fontId="0" fillId="0" borderId="0" xfId="0"/>
    <xf numFmtId="0" fontId="18" fillId="33" borderId="10" xfId="0" applyFont="1" applyFill="1" applyBorder="1" applyAlignment="1" applyProtection="1">
      <alignment horizontal="center" wrapText="1"/>
    </xf>
    <xf numFmtId="0" fontId="21" fillId="34" borderId="10" xfId="0" applyFont="1" applyFill="1" applyBorder="1" applyAlignment="1" applyProtection="1">
      <alignment horizontal="left" vertical="top" indent="1"/>
    </xf>
    <xf numFmtId="164" fontId="18" fillId="34" borderId="10" xfId="0" applyNumberFormat="1" applyFont="1" applyFill="1" applyBorder="1" applyAlignment="1" applyProtection="1">
      <alignment horizontal="right" vertical="top"/>
    </xf>
    <xf numFmtId="0" fontId="18" fillId="35" borderId="10" xfId="0" applyFont="1" applyFill="1" applyBorder="1" applyAlignment="1" applyProtection="1">
      <alignment horizontal="left" vertical="top" indent="2"/>
    </xf>
    <xf numFmtId="164" fontId="18" fillId="35" borderId="10" xfId="0" applyNumberFormat="1" applyFont="1" applyFill="1" applyBorder="1" applyAlignment="1" applyProtection="1">
      <alignment horizontal="right" vertical="top"/>
    </xf>
    <xf numFmtId="0" fontId="18" fillId="34" borderId="10" xfId="0" applyFont="1" applyFill="1" applyBorder="1" applyAlignment="1" applyProtection="1">
      <alignment horizontal="left" vertical="top" indent="2"/>
    </xf>
    <xf numFmtId="0" fontId="18" fillId="35" borderId="16" xfId="0" applyFont="1" applyFill="1" applyBorder="1" applyAlignment="1" applyProtection="1">
      <alignment horizontal="left" vertical="center" wrapText="1"/>
    </xf>
    <xf numFmtId="49" fontId="20" fillId="0" borderId="0" xfId="0" applyNumberFormat="1" applyFont="1" applyFill="1" applyBorder="1" applyAlignment="1" applyProtection="1">
      <alignment horizontal="center" vertical="center" wrapText="1"/>
    </xf>
    <xf numFmtId="0" fontId="18" fillId="33" borderId="11" xfId="0" applyFont="1" applyFill="1" applyBorder="1" applyAlignment="1" applyProtection="1">
      <alignment horizontal="center" wrapText="1"/>
    </xf>
    <xf numFmtId="0" fontId="18" fillId="33" borderId="12" xfId="0" applyFont="1" applyFill="1" applyBorder="1" applyAlignment="1" applyProtection="1">
      <alignment horizontal="center" wrapText="1"/>
    </xf>
    <xf numFmtId="0" fontId="18" fillId="33" borderId="13" xfId="0" applyFont="1" applyFill="1" applyBorder="1" applyAlignment="1" applyProtection="1">
      <alignment horizontal="center" wrapText="1"/>
    </xf>
    <xf numFmtId="0" fontId="18" fillId="33" borderId="14" xfId="0" applyFont="1" applyFill="1" applyBorder="1" applyAlignment="1" applyProtection="1">
      <alignment horizontal="center" wrapText="1"/>
    </xf>
    <xf numFmtId="0" fontId="18" fillId="33" borderId="15" xfId="0" applyFont="1" applyFill="1" applyBorder="1" applyAlignment="1" applyProtection="1">
      <alignment horizontal="center" wrapText="1"/>
    </xf>
    <xf numFmtId="0" fontId="19" fillId="35" borderId="17" xfId="0" applyFont="1" applyFill="1" applyBorder="1" applyAlignment="1" applyProtection="1">
      <alignment horizontal="left" vertical="center" wrapText="1"/>
    </xf>
    <xf numFmtId="0" fontId="19" fillId="35" borderId="19" xfId="0" applyFont="1" applyFill="1" applyBorder="1" applyAlignment="1" applyProtection="1">
      <alignment horizontal="left" vertical="center" wrapText="1"/>
    </xf>
    <xf numFmtId="0" fontId="19" fillId="35" borderId="18" xfId="0" applyFont="1" applyFill="1" applyBorder="1" applyAlignment="1" applyProtection="1">
      <alignment horizontal="left" vertical="center" wrapText="1"/>
    </xf>
    <xf numFmtId="43" fontId="18" fillId="34" borderId="10" xfId="42" applyFont="1" applyFill="1" applyBorder="1" applyAlignment="1" applyProtection="1">
      <alignment horizontal="right" vertical="top"/>
    </xf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workbookViewId="0">
      <selection activeCell="L3" sqref="L3:L37"/>
    </sheetView>
  </sheetViews>
  <sheetFormatPr defaultColWidth="9.5703125" defaultRowHeight="12" x14ac:dyDescent="0.25"/>
  <cols>
    <col min="1" max="1" width="57.140625" style="1" bestFit="1" customWidth="1"/>
    <col min="2" max="2" width="19" style="1" bestFit="1" customWidth="1"/>
    <col min="3" max="16384" width="9.5703125" style="1"/>
  </cols>
  <sheetData>
    <row r="1" spans="1:12" ht="50.1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">
      <c r="A2" s="18" t="s">
        <v>1</v>
      </c>
      <c r="B2" s="20" t="s">
        <v>2</v>
      </c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12" ht="15" customHeight="1" x14ac:dyDescent="0.2">
      <c r="A3" s="19"/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ht="12.75" x14ac:dyDescent="0.25">
      <c r="A4" s="3" t="s">
        <v>14</v>
      </c>
      <c r="B4" s="4">
        <v>5000</v>
      </c>
      <c r="C4" s="4">
        <v>6000</v>
      </c>
      <c r="D4" s="4">
        <v>6916.8010000000004</v>
      </c>
      <c r="E4" s="4">
        <v>6916.8</v>
      </c>
      <c r="F4" s="4">
        <v>7124.3</v>
      </c>
      <c r="G4" s="4">
        <v>7373.6504999999997</v>
      </c>
      <c r="H4" s="4">
        <v>7631.7607749999997</v>
      </c>
      <c r="I4" s="4">
        <v>7921.641079</v>
      </c>
      <c r="J4" s="4">
        <v>8190.9644399999997</v>
      </c>
      <c r="K4" s="4">
        <v>7000</v>
      </c>
      <c r="L4" s="4">
        <v>6993</v>
      </c>
    </row>
    <row r="5" spans="1:12" x14ac:dyDescent="0.25">
      <c r="A5" s="5" t="s">
        <v>15</v>
      </c>
      <c r="B5" s="6">
        <v>75.968999999999994</v>
      </c>
      <c r="C5" s="6">
        <v>93.457999999999998</v>
      </c>
      <c r="D5" s="6">
        <v>107.73</v>
      </c>
      <c r="E5" s="6">
        <v>107.73294799999999</v>
      </c>
      <c r="F5" s="6">
        <v>111.62317400000001</v>
      </c>
      <c r="G5" s="6">
        <v>115.709778</v>
      </c>
      <c r="H5" s="6">
        <v>119.297364</v>
      </c>
      <c r="I5" s="6">
        <v>127.17571100000001</v>
      </c>
      <c r="J5" s="6">
        <v>130.80720600000001</v>
      </c>
      <c r="K5" s="6">
        <v>105.556279</v>
      </c>
      <c r="L5" s="6">
        <v>109.93203800000001</v>
      </c>
    </row>
    <row r="6" spans="1:12" x14ac:dyDescent="0.25">
      <c r="A6" s="7" t="s">
        <v>16</v>
      </c>
      <c r="B6" s="4">
        <v>205.89</v>
      </c>
      <c r="C6" s="4">
        <v>244.07</v>
      </c>
      <c r="D6" s="4">
        <v>281.36399999999998</v>
      </c>
      <c r="E6" s="4">
        <v>281.36490099999997</v>
      </c>
      <c r="F6" s="4">
        <v>290.09731299999999</v>
      </c>
      <c r="G6" s="4">
        <v>296.88412099999999</v>
      </c>
      <c r="H6" s="4">
        <v>306.18752799999999</v>
      </c>
      <c r="I6" s="4">
        <v>318.94367499999998</v>
      </c>
      <c r="J6" s="4">
        <v>328.40068500000001</v>
      </c>
      <c r="K6" s="4">
        <v>307.79223999999999</v>
      </c>
      <c r="L6" s="4">
        <v>297.98296299999998</v>
      </c>
    </row>
    <row r="7" spans="1:12" x14ac:dyDescent="0.25">
      <c r="A7" s="5" t="s">
        <v>17</v>
      </c>
      <c r="B7" s="6">
        <v>92.67</v>
      </c>
      <c r="C7" s="6">
        <v>120.574</v>
      </c>
      <c r="D7" s="6">
        <v>139.00299999999999</v>
      </c>
      <c r="E7" s="6">
        <v>139.005076</v>
      </c>
      <c r="F7" s="6">
        <v>140.90870000000001</v>
      </c>
      <c r="G7" s="6">
        <v>145.085116</v>
      </c>
      <c r="H7" s="6">
        <v>149.79511299999999</v>
      </c>
      <c r="I7" s="6">
        <v>158.04791399999999</v>
      </c>
      <c r="J7" s="6">
        <v>167.739935</v>
      </c>
      <c r="K7" s="6">
        <v>163.10287299999999</v>
      </c>
      <c r="L7" s="6">
        <v>163.902537</v>
      </c>
    </row>
    <row r="8" spans="1:12" x14ac:dyDescent="0.25">
      <c r="A8" s="7" t="s">
        <v>18</v>
      </c>
      <c r="B8" s="4">
        <v>76.400000000000006</v>
      </c>
      <c r="C8" s="4">
        <v>93.44</v>
      </c>
      <c r="D8" s="4">
        <v>107.727</v>
      </c>
      <c r="E8" s="4">
        <v>107.721886</v>
      </c>
      <c r="F8" s="4">
        <v>110.654191</v>
      </c>
      <c r="G8" s="4">
        <v>115.313857</v>
      </c>
      <c r="H8" s="4">
        <v>119.854792</v>
      </c>
      <c r="I8" s="4">
        <v>130.29066599999999</v>
      </c>
      <c r="J8" s="4">
        <v>140.218885</v>
      </c>
      <c r="K8" s="4">
        <v>130.579353</v>
      </c>
      <c r="L8" s="4">
        <v>130.294016</v>
      </c>
    </row>
    <row r="9" spans="1:12" x14ac:dyDescent="0.25">
      <c r="A9" s="5" t="s">
        <v>19</v>
      </c>
      <c r="B9" s="6">
        <v>142.494</v>
      </c>
      <c r="C9" s="6">
        <v>169.50700000000001</v>
      </c>
      <c r="D9" s="6">
        <v>195.40100000000001</v>
      </c>
      <c r="E9" s="6">
        <v>195.410651</v>
      </c>
      <c r="F9" s="6">
        <v>202.266606</v>
      </c>
      <c r="G9" s="6">
        <v>208.53301999999999</v>
      </c>
      <c r="H9" s="6">
        <v>213.42654400000001</v>
      </c>
      <c r="I9" s="6">
        <v>224.547146</v>
      </c>
      <c r="J9" s="6">
        <v>229.86641900000001</v>
      </c>
      <c r="K9" s="6">
        <v>217.873524</v>
      </c>
      <c r="L9" s="6">
        <v>211.79342399999999</v>
      </c>
    </row>
    <row r="10" spans="1:12" x14ac:dyDescent="0.25">
      <c r="A10" s="7" t="s">
        <v>20</v>
      </c>
      <c r="B10" s="4">
        <v>74.66</v>
      </c>
      <c r="C10" s="4">
        <v>91.227999999999994</v>
      </c>
      <c r="D10" s="4">
        <v>105.16</v>
      </c>
      <c r="E10" s="4">
        <v>105.15876299999999</v>
      </c>
      <c r="F10" s="4">
        <v>108.94408</v>
      </c>
      <c r="G10" s="4">
        <v>113.582419</v>
      </c>
      <c r="H10" s="4">
        <v>118.162888</v>
      </c>
      <c r="I10" s="4">
        <v>126.289874</v>
      </c>
      <c r="J10" s="4">
        <v>133.86595800000001</v>
      </c>
      <c r="K10" s="4">
        <v>135.105805</v>
      </c>
      <c r="L10" s="4">
        <v>130.23043000000001</v>
      </c>
    </row>
    <row r="11" spans="1:12" x14ac:dyDescent="0.25">
      <c r="A11" s="5" t="s">
        <v>21</v>
      </c>
      <c r="B11" s="6">
        <v>212.49700000000001</v>
      </c>
      <c r="C11" s="6">
        <v>249.345</v>
      </c>
      <c r="D11" s="6">
        <v>287.459</v>
      </c>
      <c r="E11" s="6">
        <v>287.45049399999999</v>
      </c>
      <c r="F11" s="6">
        <v>294.60254600000002</v>
      </c>
      <c r="G11" s="6">
        <v>303.05162100000001</v>
      </c>
      <c r="H11" s="6">
        <v>312.13178399999998</v>
      </c>
      <c r="I11" s="6">
        <v>322.97099400000002</v>
      </c>
      <c r="J11" s="6">
        <v>332.87644899999998</v>
      </c>
      <c r="K11" s="6">
        <v>312.04997900000001</v>
      </c>
      <c r="L11" s="6">
        <v>313.38226500000002</v>
      </c>
    </row>
    <row r="12" spans="1:12" x14ac:dyDescent="0.25">
      <c r="A12" s="7" t="s">
        <v>22</v>
      </c>
      <c r="B12" s="4">
        <v>171.5</v>
      </c>
      <c r="C12" s="4">
        <v>207.01</v>
      </c>
      <c r="D12" s="4">
        <v>238.64400000000001</v>
      </c>
      <c r="E12" s="4">
        <v>238.64848499999999</v>
      </c>
      <c r="F12" s="4">
        <v>249.51372799999999</v>
      </c>
      <c r="G12" s="4">
        <v>259.14309300000002</v>
      </c>
      <c r="H12" s="4">
        <v>266.01124600000003</v>
      </c>
      <c r="I12" s="4">
        <v>272.57023199999998</v>
      </c>
      <c r="J12" s="4">
        <v>280.91098299999999</v>
      </c>
      <c r="K12" s="4">
        <v>221.07969199999999</v>
      </c>
      <c r="L12" s="4">
        <v>217.21534399999999</v>
      </c>
    </row>
    <row r="13" spans="1:12" x14ac:dyDescent="0.25">
      <c r="A13" s="5" t="s">
        <v>23</v>
      </c>
      <c r="B13" s="6">
        <v>315.89299999999997</v>
      </c>
      <c r="C13" s="6">
        <v>376.005</v>
      </c>
      <c r="D13" s="6">
        <v>433.46</v>
      </c>
      <c r="E13" s="6">
        <v>433.461432</v>
      </c>
      <c r="F13" s="6">
        <v>445.54864400000002</v>
      </c>
      <c r="G13" s="6">
        <v>462.06915700000002</v>
      </c>
      <c r="H13" s="6">
        <v>476.14193899999998</v>
      </c>
      <c r="I13" s="6">
        <v>490.12161700000001</v>
      </c>
      <c r="J13" s="6">
        <v>497.12108699999999</v>
      </c>
      <c r="K13" s="6">
        <v>450.30585600000001</v>
      </c>
      <c r="L13" s="6">
        <v>450.49469499999998</v>
      </c>
    </row>
    <row r="14" spans="1:12" x14ac:dyDescent="0.25">
      <c r="A14" s="7" t="s">
        <v>24</v>
      </c>
      <c r="B14" s="4">
        <v>120.8</v>
      </c>
      <c r="C14" s="4">
        <v>141.69999999999999</v>
      </c>
      <c r="D14" s="4">
        <v>163.36000000000001</v>
      </c>
      <c r="E14" s="4">
        <v>163.352766</v>
      </c>
      <c r="F14" s="4">
        <v>168.66474199999999</v>
      </c>
      <c r="G14" s="4">
        <v>173.795616</v>
      </c>
      <c r="H14" s="4">
        <v>179.62421399999999</v>
      </c>
      <c r="I14" s="4">
        <v>186.82730799999999</v>
      </c>
      <c r="J14" s="4">
        <v>195.903401</v>
      </c>
      <c r="K14" s="4">
        <v>188.987448</v>
      </c>
      <c r="L14" s="4">
        <v>184.28494499999999</v>
      </c>
    </row>
    <row r="15" spans="1:12" x14ac:dyDescent="0.25">
      <c r="A15" s="5" t="s">
        <v>25</v>
      </c>
      <c r="B15" s="6">
        <v>180.90100000000001</v>
      </c>
      <c r="C15" s="6">
        <v>217.63</v>
      </c>
      <c r="D15" s="6">
        <v>250.89</v>
      </c>
      <c r="E15" s="6">
        <v>250.88370900000001</v>
      </c>
      <c r="F15" s="6">
        <v>260.30158699999998</v>
      </c>
      <c r="G15" s="6">
        <v>268.35639500000002</v>
      </c>
      <c r="H15" s="6">
        <v>275.606807</v>
      </c>
      <c r="I15" s="6">
        <v>287.24927700000001</v>
      </c>
      <c r="J15" s="6">
        <v>290.25582600000001</v>
      </c>
      <c r="K15" s="6">
        <v>213.13378800000001</v>
      </c>
      <c r="L15" s="6">
        <v>212.80380500000001</v>
      </c>
    </row>
    <row r="16" spans="1:12" x14ac:dyDescent="0.25">
      <c r="A16" s="7" t="s">
        <v>26</v>
      </c>
      <c r="B16" s="4">
        <v>152.429</v>
      </c>
      <c r="C16" s="4">
        <v>178.52699999999999</v>
      </c>
      <c r="D16" s="4">
        <v>205.8</v>
      </c>
      <c r="E16" s="4">
        <v>205.79824500000001</v>
      </c>
      <c r="F16" s="4">
        <v>215.044318</v>
      </c>
      <c r="G16" s="4">
        <v>223.732134</v>
      </c>
      <c r="H16" s="4">
        <v>235.90060399999999</v>
      </c>
      <c r="I16" s="4">
        <v>235.90209999999999</v>
      </c>
      <c r="J16" s="4">
        <v>251.196316</v>
      </c>
      <c r="K16" s="4">
        <v>219.99363199999999</v>
      </c>
      <c r="L16" s="4">
        <v>221.70972599999999</v>
      </c>
    </row>
    <row r="17" spans="1:12" x14ac:dyDescent="0.25">
      <c r="A17" s="5" t="s">
        <v>27</v>
      </c>
      <c r="B17" s="6">
        <v>123.83</v>
      </c>
      <c r="C17" s="6">
        <v>150.96</v>
      </c>
      <c r="D17" s="6">
        <v>174.02</v>
      </c>
      <c r="E17" s="6">
        <v>174.018584</v>
      </c>
      <c r="F17" s="6">
        <v>178.383306</v>
      </c>
      <c r="G17" s="6">
        <v>184.21107499999999</v>
      </c>
      <c r="H17" s="6">
        <v>191.87839199999999</v>
      </c>
      <c r="I17" s="6">
        <v>202.073285</v>
      </c>
      <c r="J17" s="6">
        <v>209.77403899999999</v>
      </c>
      <c r="K17" s="6">
        <v>190.583617</v>
      </c>
      <c r="L17" s="6">
        <v>190.79636199999999</v>
      </c>
    </row>
    <row r="18" spans="1:12" x14ac:dyDescent="0.25">
      <c r="A18" s="7" t="s">
        <v>28</v>
      </c>
      <c r="B18" s="4">
        <v>228.78899999999999</v>
      </c>
      <c r="C18" s="4">
        <v>269.56</v>
      </c>
      <c r="D18" s="4">
        <v>310.74200000000002</v>
      </c>
      <c r="E18" s="4">
        <v>310.742932</v>
      </c>
      <c r="F18" s="4">
        <v>319.115904</v>
      </c>
      <c r="G18" s="4">
        <v>330.36999900000001</v>
      </c>
      <c r="H18" s="4">
        <v>343.32631500000002</v>
      </c>
      <c r="I18" s="4">
        <v>352.74074999999999</v>
      </c>
      <c r="J18" s="4">
        <v>363.58102600000001</v>
      </c>
      <c r="K18" s="4">
        <v>309.59124700000001</v>
      </c>
      <c r="L18" s="4">
        <v>309.92684000000003</v>
      </c>
    </row>
    <row r="19" spans="1:12" x14ac:dyDescent="0.25">
      <c r="A19" s="5" t="s">
        <v>29</v>
      </c>
      <c r="B19" s="6">
        <v>404.73</v>
      </c>
      <c r="C19" s="6">
        <v>477.161</v>
      </c>
      <c r="D19" s="6">
        <v>550.07000000000005</v>
      </c>
      <c r="E19" s="6">
        <v>550.06543999999997</v>
      </c>
      <c r="F19" s="6">
        <v>568.10129500000005</v>
      </c>
      <c r="G19" s="6">
        <v>588.16149099999996</v>
      </c>
      <c r="H19" s="6">
        <v>612.58846000000005</v>
      </c>
      <c r="I19" s="6">
        <v>616.14162799999997</v>
      </c>
      <c r="J19" s="6">
        <v>626.53025200000002</v>
      </c>
      <c r="K19" s="6">
        <v>492.29251799999997</v>
      </c>
      <c r="L19" s="6">
        <v>495.32300199999997</v>
      </c>
    </row>
    <row r="20" spans="1:12" x14ac:dyDescent="0.25">
      <c r="A20" s="7" t="s">
        <v>30</v>
      </c>
      <c r="B20" s="4">
        <v>185.66900000000001</v>
      </c>
      <c r="C20" s="4">
        <v>216.26</v>
      </c>
      <c r="D20" s="4">
        <v>249.29900000000001</v>
      </c>
      <c r="E20" s="4">
        <v>249.2979</v>
      </c>
      <c r="F20" s="4">
        <v>258.84754099999998</v>
      </c>
      <c r="G20" s="4">
        <v>267.06750699999998</v>
      </c>
      <c r="H20" s="4">
        <v>277.615499</v>
      </c>
      <c r="I20" s="4">
        <v>282.015559</v>
      </c>
      <c r="J20" s="4">
        <v>288.35908499999999</v>
      </c>
      <c r="K20" s="4">
        <v>98.191128000000006</v>
      </c>
      <c r="L20" s="4">
        <v>96.713114000000004</v>
      </c>
    </row>
    <row r="21" spans="1:12" x14ac:dyDescent="0.25">
      <c r="A21" s="5" t="s">
        <v>31</v>
      </c>
      <c r="B21" s="6">
        <v>107.21</v>
      </c>
      <c r="C21" s="6">
        <v>128.13200000000001</v>
      </c>
      <c r="D21" s="6">
        <v>147.71100000000001</v>
      </c>
      <c r="E21" s="6">
        <v>147.71375900000001</v>
      </c>
      <c r="F21" s="6">
        <v>153.63422700000001</v>
      </c>
      <c r="G21" s="6">
        <v>157.99995799999999</v>
      </c>
      <c r="H21" s="6">
        <v>165.64076499999999</v>
      </c>
      <c r="I21" s="6">
        <v>176.32707199999999</v>
      </c>
      <c r="J21" s="6">
        <v>188.67017799999999</v>
      </c>
      <c r="K21" s="6">
        <v>132.75634199999999</v>
      </c>
      <c r="L21" s="6">
        <v>132.65331</v>
      </c>
    </row>
    <row r="22" spans="1:12" x14ac:dyDescent="0.25">
      <c r="A22" s="7" t="s">
        <v>32</v>
      </c>
      <c r="B22" s="4">
        <v>96.16</v>
      </c>
      <c r="C22" s="4">
        <v>115.64400000000001</v>
      </c>
      <c r="D22" s="4">
        <v>133.327</v>
      </c>
      <c r="E22" s="4">
        <v>133.31774200000001</v>
      </c>
      <c r="F22" s="4">
        <v>136.281419</v>
      </c>
      <c r="G22" s="4">
        <v>141.825301</v>
      </c>
      <c r="H22" s="4">
        <v>146.34685200000001</v>
      </c>
      <c r="I22" s="4">
        <v>152.68131600000001</v>
      </c>
      <c r="J22" s="4">
        <v>160.73495</v>
      </c>
      <c r="K22" s="4">
        <v>120.392212</v>
      </c>
      <c r="L22" s="4">
        <v>124.865392</v>
      </c>
    </row>
    <row r="23" spans="1:12" x14ac:dyDescent="0.25">
      <c r="A23" s="5" t="s">
        <v>33</v>
      </c>
      <c r="B23" s="6">
        <v>193.143</v>
      </c>
      <c r="C23" s="6">
        <v>229.958</v>
      </c>
      <c r="D23" s="6">
        <v>265.08999999999997</v>
      </c>
      <c r="E23" s="6">
        <v>265.08735799999999</v>
      </c>
      <c r="F23" s="6">
        <v>272.66228100000001</v>
      </c>
      <c r="G23" s="6">
        <v>283.183626</v>
      </c>
      <c r="H23" s="6">
        <v>294.64378900000003</v>
      </c>
      <c r="I23" s="6">
        <v>302.41617300000001</v>
      </c>
      <c r="J23" s="6">
        <v>307.46228600000001</v>
      </c>
      <c r="K23" s="6">
        <v>284.39404100000002</v>
      </c>
      <c r="L23" s="6">
        <v>281.23273</v>
      </c>
    </row>
    <row r="24" spans="1:12" x14ac:dyDescent="0.25">
      <c r="A24" s="7" t="s">
        <v>34</v>
      </c>
      <c r="B24" s="4">
        <v>160.4</v>
      </c>
      <c r="C24" s="4">
        <v>189.43600000000001</v>
      </c>
      <c r="D24" s="4">
        <v>218.37100000000001</v>
      </c>
      <c r="E24" s="4">
        <v>218.38214300000001</v>
      </c>
      <c r="F24" s="4">
        <v>225.79500100000001</v>
      </c>
      <c r="G24" s="4">
        <v>234.38318000000001</v>
      </c>
      <c r="H24" s="4">
        <v>243.39661599999999</v>
      </c>
      <c r="I24" s="4">
        <v>253.69987699999999</v>
      </c>
      <c r="J24" s="4">
        <v>260.07901299999997</v>
      </c>
      <c r="K24" s="4">
        <v>221.33866499999999</v>
      </c>
      <c r="L24" s="4">
        <v>222.15897200000001</v>
      </c>
    </row>
    <row r="25" spans="1:12" x14ac:dyDescent="0.25">
      <c r="A25" s="5" t="s">
        <v>35</v>
      </c>
      <c r="B25" s="6">
        <v>191.39599999999999</v>
      </c>
      <c r="C25" s="6">
        <v>227.8</v>
      </c>
      <c r="D25" s="6">
        <v>262.60599999999999</v>
      </c>
      <c r="E25" s="6">
        <v>262.61107600000003</v>
      </c>
      <c r="F25" s="6">
        <v>270.04870599999998</v>
      </c>
      <c r="G25" s="6">
        <v>281.61417</v>
      </c>
      <c r="H25" s="6">
        <v>291.38390900000002</v>
      </c>
      <c r="I25" s="6">
        <v>303.47169700000001</v>
      </c>
      <c r="J25" s="6">
        <v>314.91757999999999</v>
      </c>
      <c r="K25" s="6">
        <v>273.42775599999999</v>
      </c>
      <c r="L25" s="6">
        <v>275.08770600000003</v>
      </c>
    </row>
    <row r="26" spans="1:12" x14ac:dyDescent="0.25">
      <c r="A26" s="7" t="s">
        <v>36</v>
      </c>
      <c r="B26" s="4">
        <v>93.605000000000004</v>
      </c>
      <c r="C26" s="4">
        <v>114.52800000000001</v>
      </c>
      <c r="D26" s="4">
        <v>132.03</v>
      </c>
      <c r="E26" s="4">
        <v>132.02409299999999</v>
      </c>
      <c r="F26" s="4">
        <v>136.32483099999999</v>
      </c>
      <c r="G26" s="4">
        <v>140.48180500000001</v>
      </c>
      <c r="H26" s="4">
        <v>145.22811200000001</v>
      </c>
      <c r="I26" s="4">
        <v>156.582358</v>
      </c>
      <c r="J26" s="4">
        <v>158.93334899999999</v>
      </c>
      <c r="K26" s="4">
        <v>153.438345</v>
      </c>
      <c r="L26" s="4">
        <v>154.485433</v>
      </c>
    </row>
    <row r="27" spans="1:12" x14ac:dyDescent="0.25">
      <c r="A27" s="5" t="s">
        <v>37</v>
      </c>
      <c r="B27" s="6">
        <v>92.116</v>
      </c>
      <c r="C27" s="6">
        <v>122.16</v>
      </c>
      <c r="D27" s="6">
        <v>140.83000000000001</v>
      </c>
      <c r="E27" s="6">
        <v>140.82866999999999</v>
      </c>
      <c r="F27" s="6">
        <v>145.208033</v>
      </c>
      <c r="G27" s="6">
        <v>152.53995499999999</v>
      </c>
      <c r="H27" s="6">
        <v>158.211648</v>
      </c>
      <c r="I27" s="6">
        <v>170.25083799999999</v>
      </c>
      <c r="J27" s="6">
        <v>183.879032</v>
      </c>
      <c r="K27" s="6">
        <v>164.06053199999999</v>
      </c>
      <c r="L27" s="6">
        <v>167.460689</v>
      </c>
    </row>
    <row r="28" spans="1:12" x14ac:dyDescent="0.25">
      <c r="A28" s="7" t="s">
        <v>38</v>
      </c>
      <c r="B28" s="4">
        <v>147.24</v>
      </c>
      <c r="C28" s="4">
        <v>172.77</v>
      </c>
      <c r="D28" s="4">
        <v>199.167</v>
      </c>
      <c r="E28" s="4">
        <v>199.162769</v>
      </c>
      <c r="F28" s="4">
        <v>203.155227</v>
      </c>
      <c r="G28" s="4">
        <v>208.33696399999999</v>
      </c>
      <c r="H28" s="4">
        <v>215.070649</v>
      </c>
      <c r="I28" s="4">
        <v>224.274214</v>
      </c>
      <c r="J28" s="4">
        <v>231.19311500000001</v>
      </c>
      <c r="K28" s="4">
        <v>221.087985</v>
      </c>
      <c r="L28" s="4">
        <v>220.291392</v>
      </c>
    </row>
    <row r="29" spans="1:12" x14ac:dyDescent="0.25">
      <c r="A29" s="5" t="s">
        <v>39</v>
      </c>
      <c r="B29" s="6">
        <v>144.01</v>
      </c>
      <c r="C29" s="6">
        <v>170.672</v>
      </c>
      <c r="D29" s="6">
        <v>196.76</v>
      </c>
      <c r="E29" s="6">
        <v>196.755878</v>
      </c>
      <c r="F29" s="6">
        <v>203.80250100000001</v>
      </c>
      <c r="G29" s="6">
        <v>210.66171</v>
      </c>
      <c r="H29" s="6">
        <v>219.666571</v>
      </c>
      <c r="I29" s="6">
        <v>224.95135200000001</v>
      </c>
      <c r="J29" s="6">
        <v>233.29879099999999</v>
      </c>
      <c r="K29" s="6">
        <v>218.92502099999999</v>
      </c>
      <c r="L29" s="6">
        <v>215.51889800000001</v>
      </c>
    </row>
    <row r="30" spans="1:12" x14ac:dyDescent="0.25">
      <c r="A30" s="7" t="s">
        <v>40</v>
      </c>
      <c r="B30" s="4">
        <v>206.3</v>
      </c>
      <c r="C30" s="4">
        <v>243.41399999999999</v>
      </c>
      <c r="D30" s="4">
        <v>280.60199999999998</v>
      </c>
      <c r="E30" s="4">
        <v>280.60891299999997</v>
      </c>
      <c r="F30" s="4">
        <v>285.60286100000002</v>
      </c>
      <c r="G30" s="4">
        <v>291.363921</v>
      </c>
      <c r="H30" s="4">
        <v>297.712671</v>
      </c>
      <c r="I30" s="4">
        <v>309.584406</v>
      </c>
      <c r="J30" s="4">
        <v>317.32644299999998</v>
      </c>
      <c r="K30" s="4">
        <v>299.72646500000002</v>
      </c>
      <c r="L30" s="4">
        <v>301.42767800000001</v>
      </c>
    </row>
    <row r="31" spans="1:12" x14ac:dyDescent="0.25">
      <c r="A31" s="5" t="s">
        <v>41</v>
      </c>
      <c r="B31" s="6">
        <v>117.657</v>
      </c>
      <c r="C31" s="6">
        <v>139.4</v>
      </c>
      <c r="D31" s="6">
        <v>160.70400000000001</v>
      </c>
      <c r="E31" s="6">
        <v>160.71162799999999</v>
      </c>
      <c r="F31" s="6">
        <v>165.016018</v>
      </c>
      <c r="G31" s="6">
        <v>170.78110899999999</v>
      </c>
      <c r="H31" s="6">
        <v>178.95330200000001</v>
      </c>
      <c r="I31" s="6">
        <v>189.28381300000001</v>
      </c>
      <c r="J31" s="6">
        <v>193.47257200000001</v>
      </c>
      <c r="K31" s="6">
        <v>156.80326199999999</v>
      </c>
      <c r="L31" s="6">
        <v>157.225244</v>
      </c>
    </row>
    <row r="32" spans="1:12" x14ac:dyDescent="0.25">
      <c r="A32" s="7" t="s">
        <v>42</v>
      </c>
      <c r="B32" s="4">
        <v>188.07300000000001</v>
      </c>
      <c r="C32" s="4">
        <v>222.24</v>
      </c>
      <c r="D32" s="4">
        <v>256.2</v>
      </c>
      <c r="E32" s="4">
        <v>256.201322</v>
      </c>
      <c r="F32" s="4">
        <v>262.72918199999998</v>
      </c>
      <c r="G32" s="4">
        <v>270.89470699999998</v>
      </c>
      <c r="H32" s="4">
        <v>281.95343200000002</v>
      </c>
      <c r="I32" s="4">
        <v>285.88787600000001</v>
      </c>
      <c r="J32" s="4">
        <v>294.86525899999998</v>
      </c>
      <c r="K32" s="4">
        <v>262.081684</v>
      </c>
      <c r="L32" s="4">
        <v>265.71251599999999</v>
      </c>
    </row>
    <row r="33" spans="1:12" x14ac:dyDescent="0.25">
      <c r="A33" s="5" t="s">
        <v>43</v>
      </c>
      <c r="B33" s="6">
        <v>65.91</v>
      </c>
      <c r="C33" s="6">
        <v>111.441</v>
      </c>
      <c r="D33" s="6">
        <v>128.476</v>
      </c>
      <c r="E33" s="6">
        <v>128.47895299999999</v>
      </c>
      <c r="F33" s="6">
        <v>131.89802299999999</v>
      </c>
      <c r="G33" s="6">
        <v>136.76338200000001</v>
      </c>
      <c r="H33" s="6">
        <v>139.926309</v>
      </c>
      <c r="I33" s="6">
        <v>151.192937</v>
      </c>
      <c r="J33" s="6">
        <v>161.361188</v>
      </c>
      <c r="K33" s="6">
        <v>117.858452</v>
      </c>
      <c r="L33" s="6">
        <v>118.88784800000001</v>
      </c>
    </row>
    <row r="34" spans="1:12" x14ac:dyDescent="0.25">
      <c r="A34" s="7" t="s">
        <v>44</v>
      </c>
      <c r="B34" s="4">
        <v>245.857</v>
      </c>
      <c r="C34" s="4">
        <v>288.52999999999997</v>
      </c>
      <c r="D34" s="4">
        <v>332.60199999999998</v>
      </c>
      <c r="E34" s="4">
        <v>332.60646800000001</v>
      </c>
      <c r="F34" s="4">
        <v>341.876124</v>
      </c>
      <c r="G34" s="4">
        <v>356.77786700000001</v>
      </c>
      <c r="H34" s="4">
        <v>365.41320400000001</v>
      </c>
      <c r="I34" s="4">
        <v>374.646278</v>
      </c>
      <c r="J34" s="4">
        <v>387.02133199999997</v>
      </c>
      <c r="K34" s="4">
        <v>298.77588500000002</v>
      </c>
      <c r="L34" s="4">
        <v>300.388372</v>
      </c>
    </row>
    <row r="35" spans="1:12" x14ac:dyDescent="0.25">
      <c r="A35" s="5" t="s">
        <v>45</v>
      </c>
      <c r="B35" s="6">
        <v>104.432</v>
      </c>
      <c r="C35" s="6">
        <v>129.77000000000001</v>
      </c>
      <c r="D35" s="6">
        <v>149.601</v>
      </c>
      <c r="E35" s="6">
        <v>149.60308599999999</v>
      </c>
      <c r="F35" s="6">
        <v>152.49259499999999</v>
      </c>
      <c r="G35" s="6">
        <v>159.92636999999999</v>
      </c>
      <c r="H35" s="6">
        <v>165.38911400000001</v>
      </c>
      <c r="I35" s="6">
        <v>177.63752700000001</v>
      </c>
      <c r="J35" s="6">
        <v>189.72029000000001</v>
      </c>
      <c r="K35" s="6">
        <v>178.827528</v>
      </c>
      <c r="L35" s="6">
        <v>177.184799</v>
      </c>
    </row>
    <row r="36" spans="1:12" x14ac:dyDescent="0.25">
      <c r="A36" s="7" t="s">
        <v>46</v>
      </c>
      <c r="B36" s="4">
        <v>81.37</v>
      </c>
      <c r="C36" s="4">
        <v>97.67</v>
      </c>
      <c r="D36" s="4">
        <v>112.595</v>
      </c>
      <c r="E36" s="4">
        <v>112.59193</v>
      </c>
      <c r="F36" s="4">
        <v>115.15529600000001</v>
      </c>
      <c r="G36" s="4">
        <v>121.050076</v>
      </c>
      <c r="H36" s="4">
        <v>125.274343</v>
      </c>
      <c r="I36" s="4">
        <v>134.845609</v>
      </c>
      <c r="J36" s="4">
        <v>140.62151</v>
      </c>
      <c r="K36" s="4">
        <v>139.88684599999999</v>
      </c>
      <c r="L36" s="4">
        <v>138.13351499999999</v>
      </c>
    </row>
    <row r="37" spans="1:12" x14ac:dyDescent="0.25">
      <c r="A37" s="5" t="s">
        <v>47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3.5</v>
      </c>
    </row>
    <row r="38" spans="1:12" x14ac:dyDescent="0.25">
      <c r="A38" s="8"/>
    </row>
    <row r="39" spans="1:12" ht="39.950000000000003" customHeight="1" x14ac:dyDescent="0.25">
      <c r="A39" s="23" t="s">
        <v>48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5"/>
    </row>
    <row r="40" spans="1:12" ht="15" customHeight="1" x14ac:dyDescent="0.25">
      <c r="A40" s="8" t="s">
        <v>49</v>
      </c>
    </row>
    <row r="41" spans="1:12" ht="15" customHeight="1" x14ac:dyDescent="0.25">
      <c r="A41" s="8" t="s">
        <v>50</v>
      </c>
    </row>
    <row r="42" spans="1:12" ht="15" customHeight="1" x14ac:dyDescent="0.25">
      <c r="A42" s="8" t="s">
        <v>51</v>
      </c>
    </row>
    <row r="43" spans="1:12" ht="15" customHeight="1" x14ac:dyDescent="0.25">
      <c r="A43" s="8" t="s">
        <v>52</v>
      </c>
    </row>
    <row r="44" spans="1:12" ht="15" customHeight="1" x14ac:dyDescent="0.25">
      <c r="A44" s="8" t="s">
        <v>53</v>
      </c>
    </row>
    <row r="45" spans="1:12" ht="15" customHeight="1" x14ac:dyDescent="0.25">
      <c r="A45" s="8" t="s">
        <v>54</v>
      </c>
    </row>
    <row r="46" spans="1:12" ht="39.950000000000003" customHeight="1" x14ac:dyDescent="0.25">
      <c r="A46" s="8" t="s">
        <v>55</v>
      </c>
    </row>
    <row r="47" spans="1:12" ht="39.950000000000003" customHeight="1" x14ac:dyDescent="0.25">
      <c r="A47" s="8" t="s">
        <v>56</v>
      </c>
    </row>
    <row r="48" spans="1:12" ht="39.950000000000003" customHeight="1" x14ac:dyDescent="0.25">
      <c r="A48" s="8" t="s">
        <v>57</v>
      </c>
    </row>
    <row r="49" spans="1:1" ht="15" customHeight="1" x14ac:dyDescent="0.25">
      <c r="A49" s="8" t="s">
        <v>58</v>
      </c>
    </row>
    <row r="50" spans="1:1" ht="39.950000000000003" customHeight="1" x14ac:dyDescent="0.25">
      <c r="A50" s="8" t="s">
        <v>59</v>
      </c>
    </row>
  </sheetData>
  <mergeCells count="4">
    <mergeCell ref="A1:L1"/>
    <mergeCell ref="A2:A3"/>
    <mergeCell ref="B2:L2"/>
    <mergeCell ref="A39:L39"/>
  </mergeCells>
  <printOptions horizontalCentered="1"/>
  <pageMargins left="0.5" right="0.5" top="0.5" bottom="0.8" header="0.5" footer="0.5"/>
  <pageSetup fitToHeight="32767" orientation="landscape" errors="blank" horizontalDpi="0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sqref="A1:XFD1048576"/>
    </sheetView>
  </sheetViews>
  <sheetFormatPr defaultRowHeight="15" x14ac:dyDescent="0.25"/>
  <sheetData>
    <row r="1" spans="1:13" x14ac:dyDescent="0.25">
      <c r="A1" s="17" t="s">
        <v>60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8" t="s">
        <v>1</v>
      </c>
      <c r="B2" s="20" t="s">
        <v>2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 x14ac:dyDescent="0.25">
      <c r="A3" s="19"/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0" t="s">
        <v>61</v>
      </c>
    </row>
    <row r="4" spans="1:13" x14ac:dyDescent="0.25">
      <c r="A4" s="11" t="s">
        <v>14</v>
      </c>
      <c r="B4" s="12">
        <v>5000</v>
      </c>
      <c r="C4" s="12">
        <v>6000</v>
      </c>
      <c r="D4" s="12">
        <v>6916.8010000000004</v>
      </c>
      <c r="E4" s="12">
        <v>6916.8</v>
      </c>
      <c r="F4" s="12">
        <v>7124.3</v>
      </c>
      <c r="G4" s="12">
        <v>7373.6504999999997</v>
      </c>
      <c r="H4" s="12">
        <v>7631.7607749999997</v>
      </c>
      <c r="I4" s="12">
        <v>7921.641079</v>
      </c>
      <c r="J4" s="12">
        <v>8190.9644399999997</v>
      </c>
      <c r="K4" s="12">
        <v>7000</v>
      </c>
      <c r="L4" s="12">
        <v>6993</v>
      </c>
      <c r="M4" s="12">
        <v>6993</v>
      </c>
    </row>
    <row r="5" spans="1:13" x14ac:dyDescent="0.25">
      <c r="A5" s="13" t="s">
        <v>15</v>
      </c>
      <c r="B5" s="14">
        <v>75.968999999999994</v>
      </c>
      <c r="C5" s="14">
        <v>93.457999999999998</v>
      </c>
      <c r="D5" s="14">
        <v>107.73</v>
      </c>
      <c r="E5" s="14">
        <v>107.73294799999999</v>
      </c>
      <c r="F5" s="14">
        <v>111.62317400000001</v>
      </c>
      <c r="G5" s="14">
        <v>115.709778</v>
      </c>
      <c r="H5" s="14">
        <v>119.297364</v>
      </c>
      <c r="I5" s="14">
        <v>127.17571100000001</v>
      </c>
      <c r="J5" s="14">
        <v>130.80720600000001</v>
      </c>
      <c r="K5" s="14">
        <v>105.556279</v>
      </c>
      <c r="L5" s="14">
        <v>109.93203800000001</v>
      </c>
      <c r="M5" s="14">
        <v>115.42864</v>
      </c>
    </row>
    <row r="6" spans="1:13" x14ac:dyDescent="0.25">
      <c r="A6" s="15" t="s">
        <v>16</v>
      </c>
      <c r="B6" s="12">
        <v>205.89</v>
      </c>
      <c r="C6" s="12">
        <v>244.07</v>
      </c>
      <c r="D6" s="12">
        <v>281.36399999999998</v>
      </c>
      <c r="E6" s="12">
        <v>281.36490099999997</v>
      </c>
      <c r="F6" s="12">
        <v>290.09731299999999</v>
      </c>
      <c r="G6" s="12">
        <v>296.88412099999999</v>
      </c>
      <c r="H6" s="12">
        <v>306.18752799999999</v>
      </c>
      <c r="I6" s="12">
        <v>318.94367499999998</v>
      </c>
      <c r="J6" s="12">
        <v>328.40068500000001</v>
      </c>
      <c r="K6" s="12">
        <v>307.79223999999999</v>
      </c>
      <c r="L6" s="12">
        <v>297.98296299999998</v>
      </c>
      <c r="M6" s="12">
        <v>283.08381500000002</v>
      </c>
    </row>
    <row r="7" spans="1:13" x14ac:dyDescent="0.25">
      <c r="A7" s="13" t="s">
        <v>17</v>
      </c>
      <c r="B7" s="14">
        <v>92.67</v>
      </c>
      <c r="C7" s="14">
        <v>120.574</v>
      </c>
      <c r="D7" s="14">
        <v>139.00299999999999</v>
      </c>
      <c r="E7" s="14">
        <v>139.005076</v>
      </c>
      <c r="F7" s="14">
        <v>140.90870000000001</v>
      </c>
      <c r="G7" s="14">
        <v>145.085116</v>
      </c>
      <c r="H7" s="14">
        <v>149.79511299999999</v>
      </c>
      <c r="I7" s="14">
        <v>158.04791399999999</v>
      </c>
      <c r="J7" s="14">
        <v>167.739935</v>
      </c>
      <c r="K7" s="14">
        <v>163.10287299999999</v>
      </c>
      <c r="L7" s="14">
        <v>163.902537</v>
      </c>
      <c r="M7" s="14">
        <v>155.70741000000001</v>
      </c>
    </row>
    <row r="8" spans="1:13" x14ac:dyDescent="0.25">
      <c r="A8" s="15" t="s">
        <v>18</v>
      </c>
      <c r="B8" s="12">
        <v>76.400000000000006</v>
      </c>
      <c r="C8" s="12">
        <v>93.44</v>
      </c>
      <c r="D8" s="12">
        <v>107.727</v>
      </c>
      <c r="E8" s="12">
        <v>107.721886</v>
      </c>
      <c r="F8" s="12">
        <v>110.654191</v>
      </c>
      <c r="G8" s="12">
        <v>115.313857</v>
      </c>
      <c r="H8" s="12">
        <v>119.854792</v>
      </c>
      <c r="I8" s="12">
        <v>130.29066599999999</v>
      </c>
      <c r="J8" s="12">
        <v>140.218885</v>
      </c>
      <c r="K8" s="12">
        <v>130.579353</v>
      </c>
      <c r="L8" s="12">
        <v>130.294016</v>
      </c>
      <c r="M8" s="12">
        <v>136.808717</v>
      </c>
    </row>
    <row r="9" spans="1:13" x14ac:dyDescent="0.25">
      <c r="A9" s="13" t="s">
        <v>19</v>
      </c>
      <c r="B9" s="14">
        <v>142.494</v>
      </c>
      <c r="C9" s="14">
        <v>169.50700000000001</v>
      </c>
      <c r="D9" s="14">
        <v>195.40100000000001</v>
      </c>
      <c r="E9" s="14">
        <v>195.410651</v>
      </c>
      <c r="F9" s="14">
        <v>202.266606</v>
      </c>
      <c r="G9" s="14">
        <v>208.53301999999999</v>
      </c>
      <c r="H9" s="14">
        <v>213.42654400000001</v>
      </c>
      <c r="I9" s="14">
        <v>224.547146</v>
      </c>
      <c r="J9" s="14">
        <v>229.86641900000001</v>
      </c>
      <c r="K9" s="14">
        <v>217.873524</v>
      </c>
      <c r="L9" s="14">
        <v>211.79342399999999</v>
      </c>
      <c r="M9" s="14">
        <v>212.42132799999999</v>
      </c>
    </row>
    <row r="10" spans="1:13" x14ac:dyDescent="0.25">
      <c r="A10" s="15" t="s">
        <v>20</v>
      </c>
      <c r="B10" s="12">
        <v>74.66</v>
      </c>
      <c r="C10" s="12">
        <v>91.227999999999994</v>
      </c>
      <c r="D10" s="12">
        <v>105.16</v>
      </c>
      <c r="E10" s="12">
        <v>105.15876299999999</v>
      </c>
      <c r="F10" s="12">
        <v>108.94408</v>
      </c>
      <c r="G10" s="12">
        <v>113.582419</v>
      </c>
      <c r="H10" s="12">
        <v>118.162888</v>
      </c>
      <c r="I10" s="12">
        <v>126.289874</v>
      </c>
      <c r="J10" s="12">
        <v>133.86595800000001</v>
      </c>
      <c r="K10" s="12">
        <v>135.105805</v>
      </c>
      <c r="L10" s="12">
        <v>130.23043000000001</v>
      </c>
      <c r="M10" s="12">
        <v>136.741951</v>
      </c>
    </row>
    <row r="11" spans="1:13" x14ac:dyDescent="0.25">
      <c r="A11" s="13" t="s">
        <v>21</v>
      </c>
      <c r="B11" s="14">
        <v>212.49700000000001</v>
      </c>
      <c r="C11" s="14">
        <v>249.345</v>
      </c>
      <c r="D11" s="14">
        <v>287.459</v>
      </c>
      <c r="E11" s="14">
        <v>287.45049399999999</v>
      </c>
      <c r="F11" s="14">
        <v>294.60254600000002</v>
      </c>
      <c r="G11" s="14">
        <v>303.05162100000001</v>
      </c>
      <c r="H11" s="14">
        <v>312.13178399999998</v>
      </c>
      <c r="I11" s="14">
        <v>322.97099400000002</v>
      </c>
      <c r="J11" s="14">
        <v>332.87644899999998</v>
      </c>
      <c r="K11" s="14">
        <v>312.04997900000001</v>
      </c>
      <c r="L11" s="14">
        <v>313.38226500000002</v>
      </c>
      <c r="M11" s="14">
        <v>297.71315199999998</v>
      </c>
    </row>
    <row r="12" spans="1:13" x14ac:dyDescent="0.25">
      <c r="A12" s="15" t="s">
        <v>22</v>
      </c>
      <c r="B12" s="12">
        <v>171.5</v>
      </c>
      <c r="C12" s="12">
        <v>207.01</v>
      </c>
      <c r="D12" s="12">
        <v>238.64400000000001</v>
      </c>
      <c r="E12" s="12">
        <v>238.64848499999999</v>
      </c>
      <c r="F12" s="12">
        <v>249.51372799999999</v>
      </c>
      <c r="G12" s="12">
        <v>259.14309300000002</v>
      </c>
      <c r="H12" s="12">
        <v>266.01124600000003</v>
      </c>
      <c r="I12" s="12">
        <v>272.57023199999998</v>
      </c>
      <c r="J12" s="12">
        <v>280.91098299999999</v>
      </c>
      <c r="K12" s="12">
        <v>221.07969199999999</v>
      </c>
      <c r="L12" s="12">
        <v>217.21534399999999</v>
      </c>
      <c r="M12" s="12">
        <v>219.86229399999999</v>
      </c>
    </row>
    <row r="13" spans="1:13" x14ac:dyDescent="0.25">
      <c r="A13" s="13" t="s">
        <v>23</v>
      </c>
      <c r="B13" s="14">
        <v>315.89299999999997</v>
      </c>
      <c r="C13" s="14">
        <v>376.005</v>
      </c>
      <c r="D13" s="14">
        <v>433.46</v>
      </c>
      <c r="E13" s="14">
        <v>433.461432</v>
      </c>
      <c r="F13" s="14">
        <v>445.54864400000002</v>
      </c>
      <c r="G13" s="14">
        <v>462.06915700000002</v>
      </c>
      <c r="H13" s="14">
        <v>476.14193899999998</v>
      </c>
      <c r="I13" s="14">
        <v>490.12161700000001</v>
      </c>
      <c r="J13" s="14">
        <v>497.12108699999999</v>
      </c>
      <c r="K13" s="14">
        <v>450.30585600000001</v>
      </c>
      <c r="L13" s="14">
        <v>450.49469499999998</v>
      </c>
      <c r="M13" s="14">
        <v>456.37240500000001</v>
      </c>
    </row>
    <row r="14" spans="1:13" x14ac:dyDescent="0.25">
      <c r="A14" s="15" t="s">
        <v>24</v>
      </c>
      <c r="B14" s="12">
        <v>120.8</v>
      </c>
      <c r="C14" s="12">
        <v>141.69999999999999</v>
      </c>
      <c r="D14" s="12">
        <v>163.36000000000001</v>
      </c>
      <c r="E14" s="12">
        <v>163.352766</v>
      </c>
      <c r="F14" s="12">
        <v>168.66474199999999</v>
      </c>
      <c r="G14" s="12">
        <v>173.795616</v>
      </c>
      <c r="H14" s="12">
        <v>179.62421399999999</v>
      </c>
      <c r="I14" s="12">
        <v>186.82730799999999</v>
      </c>
      <c r="J14" s="12">
        <v>195.903401</v>
      </c>
      <c r="K14" s="12">
        <v>188.987448</v>
      </c>
      <c r="L14" s="12">
        <v>184.28494499999999</v>
      </c>
      <c r="M14" s="12">
        <v>175.07069799999999</v>
      </c>
    </row>
    <row r="15" spans="1:13" x14ac:dyDescent="0.25">
      <c r="A15" s="13" t="s">
        <v>25</v>
      </c>
      <c r="B15" s="14">
        <v>180.90100000000001</v>
      </c>
      <c r="C15" s="14">
        <v>217.63</v>
      </c>
      <c r="D15" s="14">
        <v>250.89</v>
      </c>
      <c r="E15" s="14">
        <v>250.88370900000001</v>
      </c>
      <c r="F15" s="14">
        <v>260.30158699999998</v>
      </c>
      <c r="G15" s="14">
        <v>268.35639500000002</v>
      </c>
      <c r="H15" s="14">
        <v>275.606807</v>
      </c>
      <c r="I15" s="14">
        <v>287.24927700000001</v>
      </c>
      <c r="J15" s="14">
        <v>290.25582600000001</v>
      </c>
      <c r="K15" s="14">
        <v>213.13378800000001</v>
      </c>
      <c r="L15" s="14">
        <v>212.80380500000001</v>
      </c>
      <c r="M15" s="14">
        <v>223.443995</v>
      </c>
    </row>
    <row r="16" spans="1:13" x14ac:dyDescent="0.25">
      <c r="A16" s="15" t="s">
        <v>26</v>
      </c>
      <c r="B16" s="12">
        <v>152.429</v>
      </c>
      <c r="C16" s="12">
        <v>178.52699999999999</v>
      </c>
      <c r="D16" s="12">
        <v>205.8</v>
      </c>
      <c r="E16" s="12">
        <v>205.79824500000001</v>
      </c>
      <c r="F16" s="12">
        <v>215.044318</v>
      </c>
      <c r="G16" s="12">
        <v>223.732134</v>
      </c>
      <c r="H16" s="12">
        <v>235.90060399999999</v>
      </c>
      <c r="I16" s="12">
        <v>235.90209999999999</v>
      </c>
      <c r="J16" s="12">
        <v>251.196316</v>
      </c>
      <c r="K16" s="12">
        <v>219.99363199999999</v>
      </c>
      <c r="L16" s="12">
        <v>221.70972599999999</v>
      </c>
      <c r="M16" s="12">
        <v>223.089743</v>
      </c>
    </row>
    <row r="17" spans="1:13" x14ac:dyDescent="0.25">
      <c r="A17" s="13" t="s">
        <v>27</v>
      </c>
      <c r="B17" s="14">
        <v>123.83</v>
      </c>
      <c r="C17" s="14">
        <v>150.96</v>
      </c>
      <c r="D17" s="14">
        <v>174.02</v>
      </c>
      <c r="E17" s="14">
        <v>174.018584</v>
      </c>
      <c r="F17" s="14">
        <v>178.383306</v>
      </c>
      <c r="G17" s="14">
        <v>184.21107499999999</v>
      </c>
      <c r="H17" s="14">
        <v>191.87839199999999</v>
      </c>
      <c r="I17" s="14">
        <v>202.073285</v>
      </c>
      <c r="J17" s="14">
        <v>209.77403899999999</v>
      </c>
      <c r="K17" s="14">
        <v>190.583617</v>
      </c>
      <c r="L17" s="14">
        <v>190.79636199999999</v>
      </c>
      <c r="M17" s="14">
        <v>200.33618000000001</v>
      </c>
    </row>
    <row r="18" spans="1:13" x14ac:dyDescent="0.25">
      <c r="A18" s="15" t="s">
        <v>28</v>
      </c>
      <c r="B18" s="12">
        <v>228.78899999999999</v>
      </c>
      <c r="C18" s="12">
        <v>269.56</v>
      </c>
      <c r="D18" s="12">
        <v>310.74200000000002</v>
      </c>
      <c r="E18" s="12">
        <v>310.742932</v>
      </c>
      <c r="F18" s="12">
        <v>319.115904</v>
      </c>
      <c r="G18" s="12">
        <v>330.36999900000001</v>
      </c>
      <c r="H18" s="12">
        <v>343.32631500000002</v>
      </c>
      <c r="I18" s="12">
        <v>352.74074999999999</v>
      </c>
      <c r="J18" s="12">
        <v>363.58102600000001</v>
      </c>
      <c r="K18" s="12">
        <v>309.59124700000001</v>
      </c>
      <c r="L18" s="12">
        <v>309.92684000000003</v>
      </c>
      <c r="M18" s="12">
        <v>303.485049</v>
      </c>
    </row>
    <row r="19" spans="1:13" x14ac:dyDescent="0.25">
      <c r="A19" s="13" t="s">
        <v>29</v>
      </c>
      <c r="B19" s="14">
        <v>404.73</v>
      </c>
      <c r="C19" s="14">
        <v>477.161</v>
      </c>
      <c r="D19" s="14">
        <v>550.07000000000005</v>
      </c>
      <c r="E19" s="14">
        <v>550.06543999999997</v>
      </c>
      <c r="F19" s="14">
        <v>568.10129500000005</v>
      </c>
      <c r="G19" s="14">
        <v>588.16149099999996</v>
      </c>
      <c r="H19" s="14">
        <v>612.58846000000005</v>
      </c>
      <c r="I19" s="14">
        <v>616.14162799999997</v>
      </c>
      <c r="J19" s="14">
        <v>626.53025200000002</v>
      </c>
      <c r="K19" s="14">
        <v>492.29251799999997</v>
      </c>
      <c r="L19" s="14">
        <v>495.32300199999997</v>
      </c>
      <c r="M19" s="14">
        <v>502.83522599999998</v>
      </c>
    </row>
    <row r="20" spans="1:13" x14ac:dyDescent="0.25">
      <c r="A20" s="15" t="s">
        <v>30</v>
      </c>
      <c r="B20" s="12">
        <v>185.66900000000001</v>
      </c>
      <c r="C20" s="12">
        <v>216.26</v>
      </c>
      <c r="D20" s="12">
        <v>249.29900000000001</v>
      </c>
      <c r="E20" s="12">
        <v>249.2979</v>
      </c>
      <c r="F20" s="12">
        <v>258.84754099999998</v>
      </c>
      <c r="G20" s="12">
        <v>267.06750699999998</v>
      </c>
      <c r="H20" s="12">
        <v>277.615499</v>
      </c>
      <c r="I20" s="12">
        <v>282.015559</v>
      </c>
      <c r="J20" s="12">
        <v>288.35908499999999</v>
      </c>
      <c r="K20" s="12">
        <v>98.191128000000006</v>
      </c>
      <c r="L20" s="12">
        <v>96.713114000000004</v>
      </c>
      <c r="M20" s="12">
        <v>101.54877</v>
      </c>
    </row>
    <row r="21" spans="1:13" x14ac:dyDescent="0.25">
      <c r="A21" s="13" t="s">
        <v>31</v>
      </c>
      <c r="B21" s="14">
        <v>107.21</v>
      </c>
      <c r="C21" s="14">
        <v>128.13200000000001</v>
      </c>
      <c r="D21" s="14">
        <v>147.71100000000001</v>
      </c>
      <c r="E21" s="14">
        <v>147.71375900000001</v>
      </c>
      <c r="F21" s="14">
        <v>153.63422700000001</v>
      </c>
      <c r="G21" s="14">
        <v>157.99995799999999</v>
      </c>
      <c r="H21" s="14">
        <v>165.64076499999999</v>
      </c>
      <c r="I21" s="14">
        <v>176.32707199999999</v>
      </c>
      <c r="J21" s="14">
        <v>188.67017799999999</v>
      </c>
      <c r="K21" s="14">
        <v>132.75634199999999</v>
      </c>
      <c r="L21" s="14">
        <v>132.65331</v>
      </c>
      <c r="M21" s="14">
        <v>139.28597500000001</v>
      </c>
    </row>
    <row r="22" spans="1:13" x14ac:dyDescent="0.25">
      <c r="A22" s="15" t="s">
        <v>32</v>
      </c>
      <c r="B22" s="12">
        <v>96.16</v>
      </c>
      <c r="C22" s="12">
        <v>115.64400000000001</v>
      </c>
      <c r="D22" s="12">
        <v>133.327</v>
      </c>
      <c r="E22" s="12">
        <v>133.31774200000001</v>
      </c>
      <c r="F22" s="12">
        <v>136.281419</v>
      </c>
      <c r="G22" s="12">
        <v>141.825301</v>
      </c>
      <c r="H22" s="12">
        <v>146.34685200000001</v>
      </c>
      <c r="I22" s="12">
        <v>152.68131600000001</v>
      </c>
      <c r="J22" s="12">
        <v>160.73495</v>
      </c>
      <c r="K22" s="12">
        <v>120.392212</v>
      </c>
      <c r="L22" s="12">
        <v>124.865392</v>
      </c>
      <c r="M22" s="12">
        <v>131.10866200000001</v>
      </c>
    </row>
    <row r="23" spans="1:13" x14ac:dyDescent="0.25">
      <c r="A23" s="13" t="s">
        <v>33</v>
      </c>
      <c r="B23" s="14">
        <v>193.143</v>
      </c>
      <c r="C23" s="14">
        <v>229.958</v>
      </c>
      <c r="D23" s="14">
        <v>265.08999999999997</v>
      </c>
      <c r="E23" s="14">
        <v>265.08735799999999</v>
      </c>
      <c r="F23" s="14">
        <v>272.66228100000001</v>
      </c>
      <c r="G23" s="14">
        <v>283.183626</v>
      </c>
      <c r="H23" s="14">
        <v>294.64378900000003</v>
      </c>
      <c r="I23" s="14">
        <v>302.41617300000001</v>
      </c>
      <c r="J23" s="14">
        <v>307.46228600000001</v>
      </c>
      <c r="K23" s="14">
        <v>284.39404100000002</v>
      </c>
      <c r="L23" s="14">
        <v>281.23273</v>
      </c>
      <c r="M23" s="14">
        <v>267.17109299999998</v>
      </c>
    </row>
    <row r="24" spans="1:13" x14ac:dyDescent="0.25">
      <c r="A24" s="15" t="s">
        <v>34</v>
      </c>
      <c r="B24" s="12">
        <v>160.4</v>
      </c>
      <c r="C24" s="12">
        <v>189.43600000000001</v>
      </c>
      <c r="D24" s="12">
        <v>218.37100000000001</v>
      </c>
      <c r="E24" s="12">
        <v>218.38214300000001</v>
      </c>
      <c r="F24" s="12">
        <v>225.79500100000001</v>
      </c>
      <c r="G24" s="12">
        <v>234.38318000000001</v>
      </c>
      <c r="H24" s="12">
        <v>243.39661599999999</v>
      </c>
      <c r="I24" s="12">
        <v>253.69987699999999</v>
      </c>
      <c r="J24" s="12">
        <v>260.07901299999997</v>
      </c>
      <c r="K24" s="12">
        <v>221.33866499999999</v>
      </c>
      <c r="L24" s="12">
        <v>222.15897200000001</v>
      </c>
      <c r="M24" s="12">
        <v>228.80953600000001</v>
      </c>
    </row>
    <row r="25" spans="1:13" x14ac:dyDescent="0.25">
      <c r="A25" s="13" t="s">
        <v>35</v>
      </c>
      <c r="B25" s="14">
        <v>191.39599999999999</v>
      </c>
      <c r="C25" s="14">
        <v>227.8</v>
      </c>
      <c r="D25" s="14">
        <v>262.60599999999999</v>
      </c>
      <c r="E25" s="14">
        <v>262.61107600000003</v>
      </c>
      <c r="F25" s="14">
        <v>270.04870599999998</v>
      </c>
      <c r="G25" s="14">
        <v>281.61417</v>
      </c>
      <c r="H25" s="14">
        <v>291.38390900000002</v>
      </c>
      <c r="I25" s="14">
        <v>303.47169700000001</v>
      </c>
      <c r="J25" s="14">
        <v>314.91757999999999</v>
      </c>
      <c r="K25" s="14">
        <v>273.42775599999999</v>
      </c>
      <c r="L25" s="14">
        <v>275.08770600000003</v>
      </c>
      <c r="M25" s="14">
        <v>261.33332100000001</v>
      </c>
    </row>
    <row r="26" spans="1:13" x14ac:dyDescent="0.25">
      <c r="A26" s="15" t="s">
        <v>36</v>
      </c>
      <c r="B26" s="12">
        <v>93.605000000000004</v>
      </c>
      <c r="C26" s="12">
        <v>114.52800000000001</v>
      </c>
      <c r="D26" s="12">
        <v>132.03</v>
      </c>
      <c r="E26" s="12">
        <v>132.02409299999999</v>
      </c>
      <c r="F26" s="12">
        <v>136.32483099999999</v>
      </c>
      <c r="G26" s="12">
        <v>140.48180500000001</v>
      </c>
      <c r="H26" s="12">
        <v>145.22811200000001</v>
      </c>
      <c r="I26" s="12">
        <v>156.582358</v>
      </c>
      <c r="J26" s="12">
        <v>158.93334899999999</v>
      </c>
      <c r="K26" s="12">
        <v>153.438345</v>
      </c>
      <c r="L26" s="12">
        <v>154.485433</v>
      </c>
      <c r="M26" s="12">
        <v>162.20970500000001</v>
      </c>
    </row>
    <row r="27" spans="1:13" x14ac:dyDescent="0.25">
      <c r="A27" s="13" t="s">
        <v>37</v>
      </c>
      <c r="B27" s="14">
        <v>92.116</v>
      </c>
      <c r="C27" s="14">
        <v>122.16</v>
      </c>
      <c r="D27" s="14">
        <v>140.83000000000001</v>
      </c>
      <c r="E27" s="14">
        <v>140.82866999999999</v>
      </c>
      <c r="F27" s="14">
        <v>145.208033</v>
      </c>
      <c r="G27" s="14">
        <v>152.53995499999999</v>
      </c>
      <c r="H27" s="14">
        <v>158.211648</v>
      </c>
      <c r="I27" s="14">
        <v>170.25083799999999</v>
      </c>
      <c r="J27" s="14">
        <v>183.879032</v>
      </c>
      <c r="K27" s="14">
        <v>164.06053199999999</v>
      </c>
      <c r="L27" s="14">
        <v>167.460689</v>
      </c>
      <c r="M27" s="14">
        <v>175.83372299999999</v>
      </c>
    </row>
    <row r="28" spans="1:13" x14ac:dyDescent="0.25">
      <c r="A28" s="15" t="s">
        <v>38</v>
      </c>
      <c r="B28" s="12">
        <v>147.24</v>
      </c>
      <c r="C28" s="12">
        <v>172.77</v>
      </c>
      <c r="D28" s="12">
        <v>199.167</v>
      </c>
      <c r="E28" s="12">
        <v>199.162769</v>
      </c>
      <c r="F28" s="12">
        <v>203.155227</v>
      </c>
      <c r="G28" s="12">
        <v>208.33696399999999</v>
      </c>
      <c r="H28" s="12">
        <v>215.070649</v>
      </c>
      <c r="I28" s="12">
        <v>224.274214</v>
      </c>
      <c r="J28" s="12">
        <v>231.19311500000001</v>
      </c>
      <c r="K28" s="12">
        <v>221.087985</v>
      </c>
      <c r="L28" s="12">
        <v>220.291392</v>
      </c>
      <c r="M28" s="12">
        <v>209.27682200000001</v>
      </c>
    </row>
    <row r="29" spans="1:13" x14ac:dyDescent="0.25">
      <c r="A29" s="13" t="s">
        <v>39</v>
      </c>
      <c r="B29" s="14">
        <v>144.01</v>
      </c>
      <c r="C29" s="14">
        <v>170.672</v>
      </c>
      <c r="D29" s="14">
        <v>196.76</v>
      </c>
      <c r="E29" s="14">
        <v>196.755878</v>
      </c>
      <c r="F29" s="14">
        <v>203.80250100000001</v>
      </c>
      <c r="G29" s="14">
        <v>210.66171</v>
      </c>
      <c r="H29" s="14">
        <v>219.666571</v>
      </c>
      <c r="I29" s="14">
        <v>224.95135200000001</v>
      </c>
      <c r="J29" s="14">
        <v>233.29879099999999</v>
      </c>
      <c r="K29" s="14">
        <v>218.92502099999999</v>
      </c>
      <c r="L29" s="14">
        <v>215.51889800000001</v>
      </c>
      <c r="M29" s="14">
        <v>204.742953</v>
      </c>
    </row>
    <row r="30" spans="1:13" x14ac:dyDescent="0.25">
      <c r="A30" s="15" t="s">
        <v>40</v>
      </c>
      <c r="B30" s="12">
        <v>206.3</v>
      </c>
      <c r="C30" s="12">
        <v>243.41399999999999</v>
      </c>
      <c r="D30" s="12">
        <v>280.60199999999998</v>
      </c>
      <c r="E30" s="12">
        <v>280.60891299999997</v>
      </c>
      <c r="F30" s="12">
        <v>285.60286100000002</v>
      </c>
      <c r="G30" s="12">
        <v>291.363921</v>
      </c>
      <c r="H30" s="12">
        <v>297.712671</v>
      </c>
      <c r="I30" s="12">
        <v>309.584406</v>
      </c>
      <c r="J30" s="12">
        <v>317.32644299999998</v>
      </c>
      <c r="K30" s="12">
        <v>299.72646500000002</v>
      </c>
      <c r="L30" s="12">
        <v>301.42767800000001</v>
      </c>
      <c r="M30" s="12">
        <v>286.35629399999999</v>
      </c>
    </row>
    <row r="31" spans="1:13" x14ac:dyDescent="0.25">
      <c r="A31" s="13" t="s">
        <v>41</v>
      </c>
      <c r="B31" s="14">
        <v>117.657</v>
      </c>
      <c r="C31" s="14">
        <v>139.4</v>
      </c>
      <c r="D31" s="14">
        <v>160.70400000000001</v>
      </c>
      <c r="E31" s="14">
        <v>160.71162799999999</v>
      </c>
      <c r="F31" s="14">
        <v>165.016018</v>
      </c>
      <c r="G31" s="14">
        <v>170.78110899999999</v>
      </c>
      <c r="H31" s="14">
        <v>178.95330200000001</v>
      </c>
      <c r="I31" s="14">
        <v>189.28381300000001</v>
      </c>
      <c r="J31" s="14">
        <v>193.47257200000001</v>
      </c>
      <c r="K31" s="14">
        <v>156.80326199999999</v>
      </c>
      <c r="L31" s="14">
        <v>157.225244</v>
      </c>
      <c r="M31" s="14">
        <v>165.08650600000001</v>
      </c>
    </row>
    <row r="32" spans="1:13" x14ac:dyDescent="0.25">
      <c r="A32" s="15" t="s">
        <v>42</v>
      </c>
      <c r="B32" s="12">
        <v>188.07300000000001</v>
      </c>
      <c r="C32" s="12">
        <v>222.24</v>
      </c>
      <c r="D32" s="12">
        <v>256.2</v>
      </c>
      <c r="E32" s="12">
        <v>256.201322</v>
      </c>
      <c r="F32" s="12">
        <v>262.72918199999998</v>
      </c>
      <c r="G32" s="12">
        <v>270.89470699999998</v>
      </c>
      <c r="H32" s="12">
        <v>281.95343200000002</v>
      </c>
      <c r="I32" s="12">
        <v>285.88787600000001</v>
      </c>
      <c r="J32" s="12">
        <v>294.86525899999998</v>
      </c>
      <c r="K32" s="12">
        <v>262.081684</v>
      </c>
      <c r="L32" s="12">
        <v>265.71251599999999</v>
      </c>
      <c r="M32" s="12">
        <v>252.42688999999999</v>
      </c>
    </row>
    <row r="33" spans="1:13" x14ac:dyDescent="0.25">
      <c r="A33" s="13" t="s">
        <v>43</v>
      </c>
      <c r="B33" s="14">
        <v>65.91</v>
      </c>
      <c r="C33" s="14">
        <v>111.441</v>
      </c>
      <c r="D33" s="14">
        <v>128.476</v>
      </c>
      <c r="E33" s="14">
        <v>128.47895299999999</v>
      </c>
      <c r="F33" s="14">
        <v>131.89802299999999</v>
      </c>
      <c r="G33" s="14">
        <v>136.76338200000001</v>
      </c>
      <c r="H33" s="14">
        <v>139.926309</v>
      </c>
      <c r="I33" s="14">
        <v>151.192937</v>
      </c>
      <c r="J33" s="14">
        <v>161.361188</v>
      </c>
      <c r="K33" s="14">
        <v>117.858452</v>
      </c>
      <c r="L33" s="14">
        <v>118.88784800000001</v>
      </c>
      <c r="M33" s="14">
        <v>122.514529</v>
      </c>
    </row>
    <row r="34" spans="1:13" x14ac:dyDescent="0.25">
      <c r="A34" s="15" t="s">
        <v>44</v>
      </c>
      <c r="B34" s="12">
        <v>245.857</v>
      </c>
      <c r="C34" s="12">
        <v>288.52999999999997</v>
      </c>
      <c r="D34" s="12">
        <v>332.60199999999998</v>
      </c>
      <c r="E34" s="12">
        <v>332.60646800000001</v>
      </c>
      <c r="F34" s="12">
        <v>341.876124</v>
      </c>
      <c r="G34" s="12">
        <v>356.77786700000001</v>
      </c>
      <c r="H34" s="12">
        <v>365.41320400000001</v>
      </c>
      <c r="I34" s="12">
        <v>374.646278</v>
      </c>
      <c r="J34" s="12">
        <v>387.02133199999997</v>
      </c>
      <c r="K34" s="12">
        <v>298.77588500000002</v>
      </c>
      <c r="L34" s="12">
        <v>300.388372</v>
      </c>
      <c r="M34" s="12">
        <v>308.485027</v>
      </c>
    </row>
    <row r="35" spans="1:13" x14ac:dyDescent="0.25">
      <c r="A35" s="13" t="s">
        <v>45</v>
      </c>
      <c r="B35" s="14">
        <v>104.432</v>
      </c>
      <c r="C35" s="14">
        <v>129.77000000000001</v>
      </c>
      <c r="D35" s="14">
        <v>149.601</v>
      </c>
      <c r="E35" s="14">
        <v>149.60308599999999</v>
      </c>
      <c r="F35" s="14">
        <v>152.49259499999999</v>
      </c>
      <c r="G35" s="14">
        <v>159.92636999999999</v>
      </c>
      <c r="H35" s="14">
        <v>165.38911400000001</v>
      </c>
      <c r="I35" s="14">
        <v>177.63752700000001</v>
      </c>
      <c r="J35" s="14">
        <v>189.72029000000001</v>
      </c>
      <c r="K35" s="14">
        <v>178.827528</v>
      </c>
      <c r="L35" s="14">
        <v>177.184799</v>
      </c>
      <c r="M35" s="14">
        <v>185.86940000000001</v>
      </c>
    </row>
    <row r="36" spans="1:13" x14ac:dyDescent="0.25">
      <c r="A36" s="15" t="s">
        <v>46</v>
      </c>
      <c r="B36" s="12">
        <v>81.37</v>
      </c>
      <c r="C36" s="12">
        <v>97.67</v>
      </c>
      <c r="D36" s="12">
        <v>112.595</v>
      </c>
      <c r="E36" s="12">
        <v>112.59193</v>
      </c>
      <c r="F36" s="12">
        <v>115.15529600000001</v>
      </c>
      <c r="G36" s="12">
        <v>121.050076</v>
      </c>
      <c r="H36" s="12">
        <v>125.274343</v>
      </c>
      <c r="I36" s="12">
        <v>134.845609</v>
      </c>
      <c r="J36" s="12">
        <v>140.62151</v>
      </c>
      <c r="K36" s="12">
        <v>139.88684599999999</v>
      </c>
      <c r="L36" s="12">
        <v>138.13351499999999</v>
      </c>
      <c r="M36" s="12">
        <v>145.04019099999999</v>
      </c>
    </row>
    <row r="37" spans="1:13" x14ac:dyDescent="0.25">
      <c r="A37" s="13" t="s">
        <v>47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3.5</v>
      </c>
      <c r="M37" s="14">
        <v>3.5</v>
      </c>
    </row>
    <row r="38" spans="1:13" x14ac:dyDescent="0.25">
      <c r="A38" s="16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x14ac:dyDescent="0.25">
      <c r="A39" s="23" t="s">
        <v>48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5"/>
    </row>
    <row r="40" spans="1:13" ht="84" x14ac:dyDescent="0.25">
      <c r="A40" s="16" t="s">
        <v>49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ht="60" x14ac:dyDescent="0.25">
      <c r="A41" s="16" t="s">
        <v>50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ht="36" x14ac:dyDescent="0.25">
      <c r="A42" s="16" t="s">
        <v>51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ht="24" x14ac:dyDescent="0.25">
      <c r="A43" s="16" t="s">
        <v>52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ht="24" x14ac:dyDescent="0.25">
      <c r="A44" s="16" t="s">
        <v>53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ht="60" x14ac:dyDescent="0.25">
      <c r="A45" s="16" t="s">
        <v>54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13" ht="192" x14ac:dyDescent="0.25">
      <c r="A46" s="16" t="s">
        <v>55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ht="180" x14ac:dyDescent="0.25">
      <c r="A47" s="16" t="s">
        <v>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ht="192" x14ac:dyDescent="0.25">
      <c r="A48" s="16" t="s">
        <v>57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" x14ac:dyDescent="0.25">
      <c r="A49" s="16" t="s">
        <v>58</v>
      </c>
    </row>
    <row r="50" spans="1:1" ht="60" x14ac:dyDescent="0.25">
      <c r="A50" s="16" t="s">
        <v>59</v>
      </c>
    </row>
  </sheetData>
  <mergeCells count="4">
    <mergeCell ref="A1:M1"/>
    <mergeCell ref="A2:A3"/>
    <mergeCell ref="B2:M2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P7" sqref="P7"/>
    </sheetView>
  </sheetViews>
  <sheetFormatPr defaultRowHeight="15" x14ac:dyDescent="0.25"/>
  <cols>
    <col min="1" max="16384" width="9.140625" style="9"/>
  </cols>
  <sheetData>
    <row r="1" spans="1:13" x14ac:dyDescent="0.25">
      <c r="A1" s="17" t="s">
        <v>60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8" t="s">
        <v>1</v>
      </c>
      <c r="B2" s="20" t="s">
        <v>2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 x14ac:dyDescent="0.25">
      <c r="A3" s="19"/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0"/>
    </row>
    <row r="4" spans="1:13" x14ac:dyDescent="0.25">
      <c r="A4" s="11" t="s">
        <v>14</v>
      </c>
      <c r="B4" s="12">
        <f>'Jan to Dec 2007 to 2017'!B4-'Jan to October 2007 to 2018'!B4</f>
        <v>0</v>
      </c>
      <c r="C4" s="12">
        <f>'Jan to Dec 2007 to 2017'!C4-'Jan to October 2007 to 2018'!C4</f>
        <v>0</v>
      </c>
      <c r="D4" s="12">
        <f>'Jan to Dec 2007 to 2017'!D4-'Jan to October 2007 to 2018'!D4</f>
        <v>0</v>
      </c>
      <c r="E4" s="12">
        <f>'Jan to Dec 2007 to 2017'!E4-'Jan to October 2007 to 2018'!E4</f>
        <v>0</v>
      </c>
      <c r="F4" s="12">
        <f>'Jan to Dec 2007 to 2017'!F4-'Jan to October 2007 to 2018'!F4</f>
        <v>0</v>
      </c>
      <c r="G4" s="12">
        <f>'Jan to Dec 2007 to 2017'!G4-'Jan to October 2007 to 2018'!G4</f>
        <v>0</v>
      </c>
      <c r="H4" s="12">
        <f>'Jan to Dec 2007 to 2017'!H4-'Jan to October 2007 to 2018'!H4</f>
        <v>0</v>
      </c>
      <c r="I4" s="12">
        <f>'Jan to Dec 2007 to 2017'!I4-'Jan to October 2007 to 2018'!I4</f>
        <v>0</v>
      </c>
      <c r="J4" s="12">
        <f>'Jan to Dec 2007 to 2017'!J4-'Jan to October 2007 to 2018'!J4</f>
        <v>0</v>
      </c>
      <c r="K4" s="12">
        <f>'Jan to Dec 2007 to 2017'!K4-'Jan to October 2007 to 2018'!K4</f>
        <v>0</v>
      </c>
      <c r="L4" s="12">
        <f>'Jan to Dec 2007 to 2017'!L4-'Jan to October 2007 to 2018'!L4</f>
        <v>0</v>
      </c>
      <c r="M4" s="12"/>
    </row>
    <row r="5" spans="1:13" x14ac:dyDescent="0.25">
      <c r="A5" s="13" t="s">
        <v>15</v>
      </c>
      <c r="B5" s="12">
        <f>'Jan to Dec 2007 to 2017'!B5-'Jan to October 2007 to 2018'!B5</f>
        <v>0</v>
      </c>
      <c r="C5" s="12">
        <f>'Jan to Dec 2007 to 2017'!C5-'Jan to October 2007 to 2018'!C5</f>
        <v>0</v>
      </c>
      <c r="D5" s="12">
        <f>'Jan to Dec 2007 to 2017'!D5-'Jan to October 2007 to 2018'!D5</f>
        <v>0</v>
      </c>
      <c r="E5" s="12">
        <f>'Jan to Dec 2007 to 2017'!E5-'Jan to October 2007 to 2018'!E5</f>
        <v>0</v>
      </c>
      <c r="F5" s="12">
        <f>'Jan to Dec 2007 to 2017'!F5-'Jan to October 2007 to 2018'!F5</f>
        <v>0</v>
      </c>
      <c r="G5" s="12">
        <f>'Jan to Dec 2007 to 2017'!G5-'Jan to October 2007 to 2018'!G5</f>
        <v>0</v>
      </c>
      <c r="H5" s="12">
        <f>'Jan to Dec 2007 to 2017'!H5-'Jan to October 2007 to 2018'!H5</f>
        <v>0</v>
      </c>
      <c r="I5" s="12">
        <f>'Jan to Dec 2007 to 2017'!I5-'Jan to October 2007 to 2018'!I5</f>
        <v>0</v>
      </c>
      <c r="J5" s="12">
        <f>'Jan to Dec 2007 to 2017'!J5-'Jan to October 2007 to 2018'!J5</f>
        <v>0</v>
      </c>
      <c r="K5" s="12">
        <f>'Jan to Dec 2007 to 2017'!K5-'Jan to October 2007 to 2018'!K5</f>
        <v>0</v>
      </c>
      <c r="L5" s="12">
        <f>'Jan to Dec 2007 to 2017'!L5-'Jan to October 2007 to 2018'!L5</f>
        <v>0</v>
      </c>
      <c r="M5" s="14"/>
    </row>
    <row r="6" spans="1:13" x14ac:dyDescent="0.25">
      <c r="A6" s="15" t="s">
        <v>16</v>
      </c>
      <c r="B6" s="12">
        <f>'Jan to Dec 2007 to 2017'!B6-'Jan to October 2007 to 2018'!B6</f>
        <v>0</v>
      </c>
      <c r="C6" s="12">
        <f>'Jan to Dec 2007 to 2017'!C6-'Jan to October 2007 to 2018'!C6</f>
        <v>0</v>
      </c>
      <c r="D6" s="12">
        <f>'Jan to Dec 2007 to 2017'!D6-'Jan to October 2007 to 2018'!D6</f>
        <v>0</v>
      </c>
      <c r="E6" s="12">
        <f>'Jan to Dec 2007 to 2017'!E6-'Jan to October 2007 to 2018'!E6</f>
        <v>0</v>
      </c>
      <c r="F6" s="12">
        <f>'Jan to Dec 2007 to 2017'!F6-'Jan to October 2007 to 2018'!F6</f>
        <v>0</v>
      </c>
      <c r="G6" s="12">
        <f>'Jan to Dec 2007 to 2017'!G6-'Jan to October 2007 to 2018'!G6</f>
        <v>0</v>
      </c>
      <c r="H6" s="12">
        <f>'Jan to Dec 2007 to 2017'!H6-'Jan to October 2007 to 2018'!H6</f>
        <v>0</v>
      </c>
      <c r="I6" s="12">
        <f>'Jan to Dec 2007 to 2017'!I6-'Jan to October 2007 to 2018'!I6</f>
        <v>0</v>
      </c>
      <c r="J6" s="12">
        <f>'Jan to Dec 2007 to 2017'!J6-'Jan to October 2007 to 2018'!J6</f>
        <v>0</v>
      </c>
      <c r="K6" s="12">
        <f>'Jan to Dec 2007 to 2017'!K6-'Jan to October 2007 to 2018'!K6</f>
        <v>0</v>
      </c>
      <c r="L6" s="12">
        <f>'Jan to Dec 2007 to 2017'!L6-'Jan to October 2007 to 2018'!L6</f>
        <v>0</v>
      </c>
      <c r="M6" s="12"/>
    </row>
    <row r="7" spans="1:13" x14ac:dyDescent="0.25">
      <c r="A7" s="13" t="s">
        <v>17</v>
      </c>
      <c r="B7" s="12">
        <f>'Jan to Dec 2007 to 2017'!B7-'Jan to October 2007 to 2018'!B7</f>
        <v>0</v>
      </c>
      <c r="C7" s="12">
        <f>'Jan to Dec 2007 to 2017'!C7-'Jan to October 2007 to 2018'!C7</f>
        <v>0</v>
      </c>
      <c r="D7" s="12">
        <f>'Jan to Dec 2007 to 2017'!D7-'Jan to October 2007 to 2018'!D7</f>
        <v>0</v>
      </c>
      <c r="E7" s="12">
        <f>'Jan to Dec 2007 to 2017'!E7-'Jan to October 2007 to 2018'!E7</f>
        <v>0</v>
      </c>
      <c r="F7" s="12">
        <f>'Jan to Dec 2007 to 2017'!F7-'Jan to October 2007 to 2018'!F7</f>
        <v>0</v>
      </c>
      <c r="G7" s="12">
        <f>'Jan to Dec 2007 to 2017'!G7-'Jan to October 2007 to 2018'!G7</f>
        <v>0</v>
      </c>
      <c r="H7" s="12">
        <f>'Jan to Dec 2007 to 2017'!H7-'Jan to October 2007 to 2018'!H7</f>
        <v>0</v>
      </c>
      <c r="I7" s="12">
        <f>'Jan to Dec 2007 to 2017'!I7-'Jan to October 2007 to 2018'!I7</f>
        <v>0</v>
      </c>
      <c r="J7" s="12">
        <f>'Jan to Dec 2007 to 2017'!J7-'Jan to October 2007 to 2018'!J7</f>
        <v>0</v>
      </c>
      <c r="K7" s="12">
        <f>'Jan to Dec 2007 to 2017'!K7-'Jan to October 2007 to 2018'!K7</f>
        <v>0</v>
      </c>
      <c r="L7" s="12">
        <f>'Jan to Dec 2007 to 2017'!L7-'Jan to October 2007 to 2018'!L7</f>
        <v>0</v>
      </c>
      <c r="M7" s="14"/>
    </row>
    <row r="8" spans="1:13" x14ac:dyDescent="0.25">
      <c r="A8" s="15" t="s">
        <v>18</v>
      </c>
      <c r="B8" s="12">
        <f>'Jan to Dec 2007 to 2017'!B8-'Jan to October 2007 to 2018'!B8</f>
        <v>0</v>
      </c>
      <c r="C8" s="12">
        <f>'Jan to Dec 2007 to 2017'!C8-'Jan to October 2007 to 2018'!C8</f>
        <v>0</v>
      </c>
      <c r="D8" s="12">
        <f>'Jan to Dec 2007 to 2017'!D8-'Jan to October 2007 to 2018'!D8</f>
        <v>0</v>
      </c>
      <c r="E8" s="12">
        <f>'Jan to Dec 2007 to 2017'!E8-'Jan to October 2007 to 2018'!E8</f>
        <v>0</v>
      </c>
      <c r="F8" s="12">
        <f>'Jan to Dec 2007 to 2017'!F8-'Jan to October 2007 to 2018'!F8</f>
        <v>0</v>
      </c>
      <c r="G8" s="12">
        <f>'Jan to Dec 2007 to 2017'!G8-'Jan to October 2007 to 2018'!G8</f>
        <v>0</v>
      </c>
      <c r="H8" s="12">
        <f>'Jan to Dec 2007 to 2017'!H8-'Jan to October 2007 to 2018'!H8</f>
        <v>0</v>
      </c>
      <c r="I8" s="12">
        <f>'Jan to Dec 2007 to 2017'!I8-'Jan to October 2007 to 2018'!I8</f>
        <v>0</v>
      </c>
      <c r="J8" s="12">
        <f>'Jan to Dec 2007 to 2017'!J8-'Jan to October 2007 to 2018'!J8</f>
        <v>0</v>
      </c>
      <c r="K8" s="12">
        <f>'Jan to Dec 2007 to 2017'!K8-'Jan to October 2007 to 2018'!K8</f>
        <v>0</v>
      </c>
      <c r="L8" s="12">
        <f>'Jan to Dec 2007 to 2017'!L8-'Jan to October 2007 to 2018'!L8</f>
        <v>0</v>
      </c>
      <c r="M8" s="12"/>
    </row>
    <row r="9" spans="1:13" x14ac:dyDescent="0.25">
      <c r="A9" s="13" t="s">
        <v>19</v>
      </c>
      <c r="B9" s="12">
        <f>'Jan to Dec 2007 to 2017'!B9-'Jan to October 2007 to 2018'!B9</f>
        <v>0</v>
      </c>
      <c r="C9" s="12">
        <f>'Jan to Dec 2007 to 2017'!C9-'Jan to October 2007 to 2018'!C9</f>
        <v>0</v>
      </c>
      <c r="D9" s="12">
        <f>'Jan to Dec 2007 to 2017'!D9-'Jan to October 2007 to 2018'!D9</f>
        <v>0</v>
      </c>
      <c r="E9" s="12">
        <f>'Jan to Dec 2007 to 2017'!E9-'Jan to October 2007 to 2018'!E9</f>
        <v>0</v>
      </c>
      <c r="F9" s="12">
        <f>'Jan to Dec 2007 to 2017'!F9-'Jan to October 2007 to 2018'!F9</f>
        <v>0</v>
      </c>
      <c r="G9" s="12">
        <f>'Jan to Dec 2007 to 2017'!G9-'Jan to October 2007 to 2018'!G9</f>
        <v>0</v>
      </c>
      <c r="H9" s="12">
        <f>'Jan to Dec 2007 to 2017'!H9-'Jan to October 2007 to 2018'!H9</f>
        <v>0</v>
      </c>
      <c r="I9" s="12">
        <f>'Jan to Dec 2007 to 2017'!I9-'Jan to October 2007 to 2018'!I9</f>
        <v>0</v>
      </c>
      <c r="J9" s="12">
        <f>'Jan to Dec 2007 to 2017'!J9-'Jan to October 2007 to 2018'!J9</f>
        <v>0</v>
      </c>
      <c r="K9" s="12">
        <f>'Jan to Dec 2007 to 2017'!K9-'Jan to October 2007 to 2018'!K9</f>
        <v>0</v>
      </c>
      <c r="L9" s="12">
        <f>'Jan to Dec 2007 to 2017'!L9-'Jan to October 2007 to 2018'!L9</f>
        <v>0</v>
      </c>
      <c r="M9" s="14"/>
    </row>
    <row r="10" spans="1:13" x14ac:dyDescent="0.25">
      <c r="A10" s="15" t="s">
        <v>20</v>
      </c>
      <c r="B10" s="12">
        <f>'Jan to Dec 2007 to 2017'!B10-'Jan to October 2007 to 2018'!B10</f>
        <v>0</v>
      </c>
      <c r="C10" s="12">
        <f>'Jan to Dec 2007 to 2017'!C10-'Jan to October 2007 to 2018'!C10</f>
        <v>0</v>
      </c>
      <c r="D10" s="12">
        <f>'Jan to Dec 2007 to 2017'!D10-'Jan to October 2007 to 2018'!D10</f>
        <v>0</v>
      </c>
      <c r="E10" s="12">
        <f>'Jan to Dec 2007 to 2017'!E10-'Jan to October 2007 to 2018'!E10</f>
        <v>0</v>
      </c>
      <c r="F10" s="12">
        <f>'Jan to Dec 2007 to 2017'!F10-'Jan to October 2007 to 2018'!F10</f>
        <v>0</v>
      </c>
      <c r="G10" s="12">
        <f>'Jan to Dec 2007 to 2017'!G10-'Jan to October 2007 to 2018'!G10</f>
        <v>0</v>
      </c>
      <c r="H10" s="12">
        <f>'Jan to Dec 2007 to 2017'!H10-'Jan to October 2007 to 2018'!H10</f>
        <v>0</v>
      </c>
      <c r="I10" s="12">
        <f>'Jan to Dec 2007 to 2017'!I10-'Jan to October 2007 to 2018'!I10</f>
        <v>0</v>
      </c>
      <c r="J10" s="12">
        <f>'Jan to Dec 2007 to 2017'!J10-'Jan to October 2007 to 2018'!J10</f>
        <v>0</v>
      </c>
      <c r="K10" s="12">
        <f>'Jan to Dec 2007 to 2017'!K10-'Jan to October 2007 to 2018'!K10</f>
        <v>0</v>
      </c>
      <c r="L10" s="12">
        <f>'Jan to Dec 2007 to 2017'!L10-'Jan to October 2007 to 2018'!L10</f>
        <v>0</v>
      </c>
      <c r="M10" s="12"/>
    </row>
    <row r="11" spans="1:13" x14ac:dyDescent="0.25">
      <c r="A11" s="13" t="s">
        <v>21</v>
      </c>
      <c r="B11" s="12">
        <f>'Jan to Dec 2007 to 2017'!B11-'Jan to October 2007 to 2018'!B11</f>
        <v>0</v>
      </c>
      <c r="C11" s="12">
        <f>'Jan to Dec 2007 to 2017'!C11-'Jan to October 2007 to 2018'!C11</f>
        <v>0</v>
      </c>
      <c r="D11" s="12">
        <f>'Jan to Dec 2007 to 2017'!D11-'Jan to October 2007 to 2018'!D11</f>
        <v>0</v>
      </c>
      <c r="E11" s="12">
        <f>'Jan to Dec 2007 to 2017'!E11-'Jan to October 2007 to 2018'!E11</f>
        <v>0</v>
      </c>
      <c r="F11" s="12">
        <f>'Jan to Dec 2007 to 2017'!F11-'Jan to October 2007 to 2018'!F11</f>
        <v>0</v>
      </c>
      <c r="G11" s="12">
        <f>'Jan to Dec 2007 to 2017'!G11-'Jan to October 2007 to 2018'!G11</f>
        <v>0</v>
      </c>
      <c r="H11" s="12">
        <f>'Jan to Dec 2007 to 2017'!H11-'Jan to October 2007 to 2018'!H11</f>
        <v>0</v>
      </c>
      <c r="I11" s="12">
        <f>'Jan to Dec 2007 to 2017'!I11-'Jan to October 2007 to 2018'!I11</f>
        <v>0</v>
      </c>
      <c r="J11" s="12">
        <f>'Jan to Dec 2007 to 2017'!J11-'Jan to October 2007 to 2018'!J11</f>
        <v>0</v>
      </c>
      <c r="K11" s="12">
        <f>'Jan to Dec 2007 to 2017'!K11-'Jan to October 2007 to 2018'!K11</f>
        <v>0</v>
      </c>
      <c r="L11" s="12">
        <f>'Jan to Dec 2007 to 2017'!L11-'Jan to October 2007 to 2018'!L11</f>
        <v>0</v>
      </c>
      <c r="M11" s="14"/>
    </row>
    <row r="12" spans="1:13" x14ac:dyDescent="0.25">
      <c r="A12" s="15" t="s">
        <v>22</v>
      </c>
      <c r="B12" s="12">
        <f>'Jan to Dec 2007 to 2017'!B12-'Jan to October 2007 to 2018'!B12</f>
        <v>0</v>
      </c>
      <c r="C12" s="12">
        <f>'Jan to Dec 2007 to 2017'!C12-'Jan to October 2007 to 2018'!C12</f>
        <v>0</v>
      </c>
      <c r="D12" s="12">
        <f>'Jan to Dec 2007 to 2017'!D12-'Jan to October 2007 to 2018'!D12</f>
        <v>0</v>
      </c>
      <c r="E12" s="12">
        <f>'Jan to Dec 2007 to 2017'!E12-'Jan to October 2007 to 2018'!E12</f>
        <v>0</v>
      </c>
      <c r="F12" s="12">
        <f>'Jan to Dec 2007 to 2017'!F12-'Jan to October 2007 to 2018'!F12</f>
        <v>0</v>
      </c>
      <c r="G12" s="12">
        <f>'Jan to Dec 2007 to 2017'!G12-'Jan to October 2007 to 2018'!G12</f>
        <v>0</v>
      </c>
      <c r="H12" s="12">
        <f>'Jan to Dec 2007 to 2017'!H12-'Jan to October 2007 to 2018'!H12</f>
        <v>0</v>
      </c>
      <c r="I12" s="12">
        <f>'Jan to Dec 2007 to 2017'!I12-'Jan to October 2007 to 2018'!I12</f>
        <v>0</v>
      </c>
      <c r="J12" s="12">
        <f>'Jan to Dec 2007 to 2017'!J12-'Jan to October 2007 to 2018'!J12</f>
        <v>0</v>
      </c>
      <c r="K12" s="12">
        <f>'Jan to Dec 2007 to 2017'!K12-'Jan to October 2007 to 2018'!K12</f>
        <v>0</v>
      </c>
      <c r="L12" s="12">
        <f>'Jan to Dec 2007 to 2017'!L12-'Jan to October 2007 to 2018'!L12</f>
        <v>0</v>
      </c>
      <c r="M12" s="12"/>
    </row>
    <row r="13" spans="1:13" x14ac:dyDescent="0.25">
      <c r="A13" s="13" t="s">
        <v>23</v>
      </c>
      <c r="B13" s="12">
        <f>'Jan to Dec 2007 to 2017'!B13-'Jan to October 2007 to 2018'!B13</f>
        <v>0</v>
      </c>
      <c r="C13" s="12">
        <f>'Jan to Dec 2007 to 2017'!C13-'Jan to October 2007 to 2018'!C13</f>
        <v>0</v>
      </c>
      <c r="D13" s="12">
        <f>'Jan to Dec 2007 to 2017'!D13-'Jan to October 2007 to 2018'!D13</f>
        <v>0</v>
      </c>
      <c r="E13" s="12">
        <f>'Jan to Dec 2007 to 2017'!E13-'Jan to October 2007 to 2018'!E13</f>
        <v>0</v>
      </c>
      <c r="F13" s="12">
        <f>'Jan to Dec 2007 to 2017'!F13-'Jan to October 2007 to 2018'!F13</f>
        <v>0</v>
      </c>
      <c r="G13" s="12">
        <f>'Jan to Dec 2007 to 2017'!G13-'Jan to October 2007 to 2018'!G13</f>
        <v>0</v>
      </c>
      <c r="H13" s="12">
        <f>'Jan to Dec 2007 to 2017'!H13-'Jan to October 2007 to 2018'!H13</f>
        <v>0</v>
      </c>
      <c r="I13" s="12">
        <f>'Jan to Dec 2007 to 2017'!I13-'Jan to October 2007 to 2018'!I13</f>
        <v>0</v>
      </c>
      <c r="J13" s="12">
        <f>'Jan to Dec 2007 to 2017'!J13-'Jan to October 2007 to 2018'!J13</f>
        <v>0</v>
      </c>
      <c r="K13" s="12">
        <f>'Jan to Dec 2007 to 2017'!K13-'Jan to October 2007 to 2018'!K13</f>
        <v>0</v>
      </c>
      <c r="L13" s="12">
        <f>'Jan to Dec 2007 to 2017'!L13-'Jan to October 2007 to 2018'!L13</f>
        <v>0</v>
      </c>
      <c r="M13" s="14"/>
    </row>
    <row r="14" spans="1:13" x14ac:dyDescent="0.25">
      <c r="A14" s="15" t="s">
        <v>24</v>
      </c>
      <c r="B14" s="12">
        <f>'Jan to Dec 2007 to 2017'!B14-'Jan to October 2007 to 2018'!B14</f>
        <v>0</v>
      </c>
      <c r="C14" s="12">
        <f>'Jan to Dec 2007 to 2017'!C14-'Jan to October 2007 to 2018'!C14</f>
        <v>0</v>
      </c>
      <c r="D14" s="12">
        <f>'Jan to Dec 2007 to 2017'!D14-'Jan to October 2007 to 2018'!D14</f>
        <v>0</v>
      </c>
      <c r="E14" s="12">
        <f>'Jan to Dec 2007 to 2017'!E14-'Jan to October 2007 to 2018'!E14</f>
        <v>0</v>
      </c>
      <c r="F14" s="12">
        <f>'Jan to Dec 2007 to 2017'!F14-'Jan to October 2007 to 2018'!F14</f>
        <v>0</v>
      </c>
      <c r="G14" s="12">
        <f>'Jan to Dec 2007 to 2017'!G14-'Jan to October 2007 to 2018'!G14</f>
        <v>0</v>
      </c>
      <c r="H14" s="12">
        <f>'Jan to Dec 2007 to 2017'!H14-'Jan to October 2007 to 2018'!H14</f>
        <v>0</v>
      </c>
      <c r="I14" s="12">
        <f>'Jan to Dec 2007 to 2017'!I14-'Jan to October 2007 to 2018'!I14</f>
        <v>0</v>
      </c>
      <c r="J14" s="12">
        <f>'Jan to Dec 2007 to 2017'!J14-'Jan to October 2007 to 2018'!J14</f>
        <v>0</v>
      </c>
      <c r="K14" s="12">
        <f>'Jan to Dec 2007 to 2017'!K14-'Jan to October 2007 to 2018'!K14</f>
        <v>0</v>
      </c>
      <c r="L14" s="12">
        <f>'Jan to Dec 2007 to 2017'!L14-'Jan to October 2007 to 2018'!L14</f>
        <v>0</v>
      </c>
      <c r="M14" s="12"/>
    </row>
    <row r="15" spans="1:13" x14ac:dyDescent="0.25">
      <c r="A15" s="13" t="s">
        <v>25</v>
      </c>
      <c r="B15" s="12">
        <f>'Jan to Dec 2007 to 2017'!B15-'Jan to October 2007 to 2018'!B15</f>
        <v>0</v>
      </c>
      <c r="C15" s="12">
        <f>'Jan to Dec 2007 to 2017'!C15-'Jan to October 2007 to 2018'!C15</f>
        <v>0</v>
      </c>
      <c r="D15" s="12">
        <f>'Jan to Dec 2007 to 2017'!D15-'Jan to October 2007 to 2018'!D15</f>
        <v>0</v>
      </c>
      <c r="E15" s="12">
        <f>'Jan to Dec 2007 to 2017'!E15-'Jan to October 2007 to 2018'!E15</f>
        <v>0</v>
      </c>
      <c r="F15" s="12">
        <f>'Jan to Dec 2007 to 2017'!F15-'Jan to October 2007 to 2018'!F15</f>
        <v>0</v>
      </c>
      <c r="G15" s="12">
        <f>'Jan to Dec 2007 to 2017'!G15-'Jan to October 2007 to 2018'!G15</f>
        <v>0</v>
      </c>
      <c r="H15" s="12">
        <f>'Jan to Dec 2007 to 2017'!H15-'Jan to October 2007 to 2018'!H15</f>
        <v>0</v>
      </c>
      <c r="I15" s="12">
        <f>'Jan to Dec 2007 to 2017'!I15-'Jan to October 2007 to 2018'!I15</f>
        <v>0</v>
      </c>
      <c r="J15" s="12">
        <f>'Jan to Dec 2007 to 2017'!J15-'Jan to October 2007 to 2018'!J15</f>
        <v>0</v>
      </c>
      <c r="K15" s="12">
        <f>'Jan to Dec 2007 to 2017'!K15-'Jan to October 2007 to 2018'!K15</f>
        <v>0</v>
      </c>
      <c r="L15" s="12">
        <f>'Jan to Dec 2007 to 2017'!L15-'Jan to October 2007 to 2018'!L15</f>
        <v>0</v>
      </c>
      <c r="M15" s="14"/>
    </row>
    <row r="16" spans="1:13" x14ac:dyDescent="0.25">
      <c r="A16" s="15" t="s">
        <v>26</v>
      </c>
      <c r="B16" s="12">
        <f>'Jan to Dec 2007 to 2017'!B16-'Jan to October 2007 to 2018'!B16</f>
        <v>0</v>
      </c>
      <c r="C16" s="12">
        <f>'Jan to Dec 2007 to 2017'!C16-'Jan to October 2007 to 2018'!C16</f>
        <v>0</v>
      </c>
      <c r="D16" s="12">
        <f>'Jan to Dec 2007 to 2017'!D16-'Jan to October 2007 to 2018'!D16</f>
        <v>0</v>
      </c>
      <c r="E16" s="12">
        <f>'Jan to Dec 2007 to 2017'!E16-'Jan to October 2007 to 2018'!E16</f>
        <v>0</v>
      </c>
      <c r="F16" s="12">
        <f>'Jan to Dec 2007 to 2017'!F16-'Jan to October 2007 to 2018'!F16</f>
        <v>0</v>
      </c>
      <c r="G16" s="12">
        <f>'Jan to Dec 2007 to 2017'!G16-'Jan to October 2007 to 2018'!G16</f>
        <v>0</v>
      </c>
      <c r="H16" s="12">
        <f>'Jan to Dec 2007 to 2017'!H16-'Jan to October 2007 to 2018'!H16</f>
        <v>0</v>
      </c>
      <c r="I16" s="12">
        <f>'Jan to Dec 2007 to 2017'!I16-'Jan to October 2007 to 2018'!I16</f>
        <v>0</v>
      </c>
      <c r="J16" s="12">
        <f>'Jan to Dec 2007 to 2017'!J16-'Jan to October 2007 to 2018'!J16</f>
        <v>0</v>
      </c>
      <c r="K16" s="12">
        <f>'Jan to Dec 2007 to 2017'!K16-'Jan to October 2007 to 2018'!K16</f>
        <v>0</v>
      </c>
      <c r="L16" s="12">
        <f>'Jan to Dec 2007 to 2017'!L16-'Jan to October 2007 to 2018'!L16</f>
        <v>0</v>
      </c>
      <c r="M16" s="12"/>
    </row>
    <row r="17" spans="1:13" x14ac:dyDescent="0.25">
      <c r="A17" s="13" t="s">
        <v>27</v>
      </c>
      <c r="B17" s="12">
        <f>'Jan to Dec 2007 to 2017'!B17-'Jan to October 2007 to 2018'!B17</f>
        <v>0</v>
      </c>
      <c r="C17" s="12">
        <f>'Jan to Dec 2007 to 2017'!C17-'Jan to October 2007 to 2018'!C17</f>
        <v>0</v>
      </c>
      <c r="D17" s="12">
        <f>'Jan to Dec 2007 to 2017'!D17-'Jan to October 2007 to 2018'!D17</f>
        <v>0</v>
      </c>
      <c r="E17" s="12">
        <f>'Jan to Dec 2007 to 2017'!E17-'Jan to October 2007 to 2018'!E17</f>
        <v>0</v>
      </c>
      <c r="F17" s="12">
        <f>'Jan to Dec 2007 to 2017'!F17-'Jan to October 2007 to 2018'!F17</f>
        <v>0</v>
      </c>
      <c r="G17" s="12">
        <f>'Jan to Dec 2007 to 2017'!G17-'Jan to October 2007 to 2018'!G17</f>
        <v>0</v>
      </c>
      <c r="H17" s="12">
        <f>'Jan to Dec 2007 to 2017'!H17-'Jan to October 2007 to 2018'!H17</f>
        <v>0</v>
      </c>
      <c r="I17" s="12">
        <f>'Jan to Dec 2007 to 2017'!I17-'Jan to October 2007 to 2018'!I17</f>
        <v>0</v>
      </c>
      <c r="J17" s="12">
        <f>'Jan to Dec 2007 to 2017'!J17-'Jan to October 2007 to 2018'!J17</f>
        <v>0</v>
      </c>
      <c r="K17" s="12">
        <f>'Jan to Dec 2007 to 2017'!K17-'Jan to October 2007 to 2018'!K17</f>
        <v>0</v>
      </c>
      <c r="L17" s="12">
        <f>'Jan to Dec 2007 to 2017'!L17-'Jan to October 2007 to 2018'!L17</f>
        <v>0</v>
      </c>
      <c r="M17" s="14"/>
    </row>
    <row r="18" spans="1:13" x14ac:dyDescent="0.25">
      <c r="A18" s="15" t="s">
        <v>28</v>
      </c>
      <c r="B18" s="12">
        <f>'Jan to Dec 2007 to 2017'!B18-'Jan to October 2007 to 2018'!B18</f>
        <v>0</v>
      </c>
      <c r="C18" s="12">
        <f>'Jan to Dec 2007 to 2017'!C18-'Jan to October 2007 to 2018'!C18</f>
        <v>0</v>
      </c>
      <c r="D18" s="12">
        <f>'Jan to Dec 2007 to 2017'!D18-'Jan to October 2007 to 2018'!D18</f>
        <v>0</v>
      </c>
      <c r="E18" s="12">
        <f>'Jan to Dec 2007 to 2017'!E18-'Jan to October 2007 to 2018'!E18</f>
        <v>0</v>
      </c>
      <c r="F18" s="12">
        <f>'Jan to Dec 2007 to 2017'!F18-'Jan to October 2007 to 2018'!F18</f>
        <v>0</v>
      </c>
      <c r="G18" s="12">
        <f>'Jan to Dec 2007 to 2017'!G18-'Jan to October 2007 to 2018'!G18</f>
        <v>0</v>
      </c>
      <c r="H18" s="12">
        <f>'Jan to Dec 2007 to 2017'!H18-'Jan to October 2007 to 2018'!H18</f>
        <v>0</v>
      </c>
      <c r="I18" s="12">
        <f>'Jan to Dec 2007 to 2017'!I18-'Jan to October 2007 to 2018'!I18</f>
        <v>0</v>
      </c>
      <c r="J18" s="12">
        <f>'Jan to Dec 2007 to 2017'!J18-'Jan to October 2007 to 2018'!J18</f>
        <v>0</v>
      </c>
      <c r="K18" s="12">
        <f>'Jan to Dec 2007 to 2017'!K18-'Jan to October 2007 to 2018'!K18</f>
        <v>0</v>
      </c>
      <c r="L18" s="12">
        <f>'Jan to Dec 2007 to 2017'!L18-'Jan to October 2007 to 2018'!L18</f>
        <v>0</v>
      </c>
      <c r="M18" s="12"/>
    </row>
    <row r="19" spans="1:13" x14ac:dyDescent="0.25">
      <c r="A19" s="13" t="s">
        <v>29</v>
      </c>
      <c r="B19" s="12">
        <f>'Jan to Dec 2007 to 2017'!B19-'Jan to October 2007 to 2018'!B19</f>
        <v>0</v>
      </c>
      <c r="C19" s="12">
        <f>'Jan to Dec 2007 to 2017'!C19-'Jan to October 2007 to 2018'!C19</f>
        <v>0</v>
      </c>
      <c r="D19" s="12">
        <f>'Jan to Dec 2007 to 2017'!D19-'Jan to October 2007 to 2018'!D19</f>
        <v>0</v>
      </c>
      <c r="E19" s="12">
        <f>'Jan to Dec 2007 to 2017'!E19-'Jan to October 2007 to 2018'!E19</f>
        <v>0</v>
      </c>
      <c r="F19" s="12">
        <f>'Jan to Dec 2007 to 2017'!F19-'Jan to October 2007 to 2018'!F19</f>
        <v>0</v>
      </c>
      <c r="G19" s="12">
        <f>'Jan to Dec 2007 to 2017'!G19-'Jan to October 2007 to 2018'!G19</f>
        <v>0</v>
      </c>
      <c r="H19" s="12">
        <f>'Jan to Dec 2007 to 2017'!H19-'Jan to October 2007 to 2018'!H19</f>
        <v>0</v>
      </c>
      <c r="I19" s="12">
        <f>'Jan to Dec 2007 to 2017'!I19-'Jan to October 2007 to 2018'!I19</f>
        <v>0</v>
      </c>
      <c r="J19" s="12">
        <f>'Jan to Dec 2007 to 2017'!J19-'Jan to October 2007 to 2018'!J19</f>
        <v>0</v>
      </c>
      <c r="K19" s="12">
        <f>'Jan to Dec 2007 to 2017'!K19-'Jan to October 2007 to 2018'!K19</f>
        <v>0</v>
      </c>
      <c r="L19" s="12">
        <f>'Jan to Dec 2007 to 2017'!L19-'Jan to October 2007 to 2018'!L19</f>
        <v>0</v>
      </c>
      <c r="M19" s="14"/>
    </row>
    <row r="20" spans="1:13" x14ac:dyDescent="0.25">
      <c r="A20" s="15" t="s">
        <v>30</v>
      </c>
      <c r="B20" s="12">
        <f>'Jan to Dec 2007 to 2017'!B20-'Jan to October 2007 to 2018'!B20</f>
        <v>0</v>
      </c>
      <c r="C20" s="12">
        <f>'Jan to Dec 2007 to 2017'!C20-'Jan to October 2007 to 2018'!C20</f>
        <v>0</v>
      </c>
      <c r="D20" s="12">
        <f>'Jan to Dec 2007 to 2017'!D20-'Jan to October 2007 to 2018'!D20</f>
        <v>0</v>
      </c>
      <c r="E20" s="12">
        <f>'Jan to Dec 2007 to 2017'!E20-'Jan to October 2007 to 2018'!E20</f>
        <v>0</v>
      </c>
      <c r="F20" s="12">
        <f>'Jan to Dec 2007 to 2017'!F20-'Jan to October 2007 to 2018'!F20</f>
        <v>0</v>
      </c>
      <c r="G20" s="12">
        <f>'Jan to Dec 2007 to 2017'!G20-'Jan to October 2007 to 2018'!G20</f>
        <v>0</v>
      </c>
      <c r="H20" s="12">
        <f>'Jan to Dec 2007 to 2017'!H20-'Jan to October 2007 to 2018'!H20</f>
        <v>0</v>
      </c>
      <c r="I20" s="12">
        <f>'Jan to Dec 2007 to 2017'!I20-'Jan to October 2007 to 2018'!I20</f>
        <v>0</v>
      </c>
      <c r="J20" s="12">
        <f>'Jan to Dec 2007 to 2017'!J20-'Jan to October 2007 to 2018'!J20</f>
        <v>0</v>
      </c>
      <c r="K20" s="12">
        <f>'Jan to Dec 2007 to 2017'!K20-'Jan to October 2007 to 2018'!K20</f>
        <v>0</v>
      </c>
      <c r="L20" s="12">
        <f>'Jan to Dec 2007 to 2017'!L20-'Jan to October 2007 to 2018'!L20</f>
        <v>0</v>
      </c>
      <c r="M20" s="12"/>
    </row>
    <row r="21" spans="1:13" x14ac:dyDescent="0.25">
      <c r="A21" s="13" t="s">
        <v>31</v>
      </c>
      <c r="B21" s="12">
        <f>'Jan to Dec 2007 to 2017'!B21-'Jan to October 2007 to 2018'!B21</f>
        <v>0</v>
      </c>
      <c r="C21" s="12">
        <f>'Jan to Dec 2007 to 2017'!C21-'Jan to October 2007 to 2018'!C21</f>
        <v>0</v>
      </c>
      <c r="D21" s="12">
        <f>'Jan to Dec 2007 to 2017'!D21-'Jan to October 2007 to 2018'!D21</f>
        <v>0</v>
      </c>
      <c r="E21" s="12">
        <f>'Jan to Dec 2007 to 2017'!E21-'Jan to October 2007 to 2018'!E21</f>
        <v>0</v>
      </c>
      <c r="F21" s="12">
        <f>'Jan to Dec 2007 to 2017'!F21-'Jan to October 2007 to 2018'!F21</f>
        <v>0</v>
      </c>
      <c r="G21" s="12">
        <f>'Jan to Dec 2007 to 2017'!G21-'Jan to October 2007 to 2018'!G21</f>
        <v>0</v>
      </c>
      <c r="H21" s="12">
        <f>'Jan to Dec 2007 to 2017'!H21-'Jan to October 2007 to 2018'!H21</f>
        <v>0</v>
      </c>
      <c r="I21" s="12">
        <f>'Jan to Dec 2007 to 2017'!I21-'Jan to October 2007 to 2018'!I21</f>
        <v>0</v>
      </c>
      <c r="J21" s="12">
        <f>'Jan to Dec 2007 to 2017'!J21-'Jan to October 2007 to 2018'!J21</f>
        <v>0</v>
      </c>
      <c r="K21" s="12">
        <f>'Jan to Dec 2007 to 2017'!K21-'Jan to October 2007 to 2018'!K21</f>
        <v>0</v>
      </c>
      <c r="L21" s="12">
        <f>'Jan to Dec 2007 to 2017'!L21-'Jan to October 2007 to 2018'!L21</f>
        <v>0</v>
      </c>
      <c r="M21" s="14"/>
    </row>
    <row r="22" spans="1:13" x14ac:dyDescent="0.25">
      <c r="A22" s="15" t="s">
        <v>32</v>
      </c>
      <c r="B22" s="12">
        <f>'Jan to Dec 2007 to 2017'!B22-'Jan to October 2007 to 2018'!B22</f>
        <v>0</v>
      </c>
      <c r="C22" s="12">
        <f>'Jan to Dec 2007 to 2017'!C22-'Jan to October 2007 to 2018'!C22</f>
        <v>0</v>
      </c>
      <c r="D22" s="12">
        <f>'Jan to Dec 2007 to 2017'!D22-'Jan to October 2007 to 2018'!D22</f>
        <v>0</v>
      </c>
      <c r="E22" s="12">
        <f>'Jan to Dec 2007 to 2017'!E22-'Jan to October 2007 to 2018'!E22</f>
        <v>0</v>
      </c>
      <c r="F22" s="12">
        <f>'Jan to Dec 2007 to 2017'!F22-'Jan to October 2007 to 2018'!F22</f>
        <v>0</v>
      </c>
      <c r="G22" s="12">
        <f>'Jan to Dec 2007 to 2017'!G22-'Jan to October 2007 to 2018'!G22</f>
        <v>0</v>
      </c>
      <c r="H22" s="12">
        <f>'Jan to Dec 2007 to 2017'!H22-'Jan to October 2007 to 2018'!H22</f>
        <v>0</v>
      </c>
      <c r="I22" s="12">
        <f>'Jan to Dec 2007 to 2017'!I22-'Jan to October 2007 to 2018'!I22</f>
        <v>0</v>
      </c>
      <c r="J22" s="12">
        <f>'Jan to Dec 2007 to 2017'!J22-'Jan to October 2007 to 2018'!J22</f>
        <v>0</v>
      </c>
      <c r="K22" s="12">
        <f>'Jan to Dec 2007 to 2017'!K22-'Jan to October 2007 to 2018'!K22</f>
        <v>0</v>
      </c>
      <c r="L22" s="12">
        <f>'Jan to Dec 2007 to 2017'!L22-'Jan to October 2007 to 2018'!L22</f>
        <v>0</v>
      </c>
      <c r="M22" s="12"/>
    </row>
    <row r="23" spans="1:13" x14ac:dyDescent="0.25">
      <c r="A23" s="13" t="s">
        <v>33</v>
      </c>
      <c r="B23" s="12">
        <f>'Jan to Dec 2007 to 2017'!B23-'Jan to October 2007 to 2018'!B23</f>
        <v>0</v>
      </c>
      <c r="C23" s="12">
        <f>'Jan to Dec 2007 to 2017'!C23-'Jan to October 2007 to 2018'!C23</f>
        <v>0</v>
      </c>
      <c r="D23" s="12">
        <f>'Jan to Dec 2007 to 2017'!D23-'Jan to October 2007 to 2018'!D23</f>
        <v>0</v>
      </c>
      <c r="E23" s="12">
        <f>'Jan to Dec 2007 to 2017'!E23-'Jan to October 2007 to 2018'!E23</f>
        <v>0</v>
      </c>
      <c r="F23" s="12">
        <f>'Jan to Dec 2007 to 2017'!F23-'Jan to October 2007 to 2018'!F23</f>
        <v>0</v>
      </c>
      <c r="G23" s="12">
        <f>'Jan to Dec 2007 to 2017'!G23-'Jan to October 2007 to 2018'!G23</f>
        <v>0</v>
      </c>
      <c r="H23" s="12">
        <f>'Jan to Dec 2007 to 2017'!H23-'Jan to October 2007 to 2018'!H23</f>
        <v>0</v>
      </c>
      <c r="I23" s="12">
        <f>'Jan to Dec 2007 to 2017'!I23-'Jan to October 2007 to 2018'!I23</f>
        <v>0</v>
      </c>
      <c r="J23" s="12">
        <f>'Jan to Dec 2007 to 2017'!J23-'Jan to October 2007 to 2018'!J23</f>
        <v>0</v>
      </c>
      <c r="K23" s="12">
        <f>'Jan to Dec 2007 to 2017'!K23-'Jan to October 2007 to 2018'!K23</f>
        <v>0</v>
      </c>
      <c r="L23" s="12">
        <f>'Jan to Dec 2007 to 2017'!L23-'Jan to October 2007 to 2018'!L23</f>
        <v>0</v>
      </c>
      <c r="M23" s="14"/>
    </row>
    <row r="24" spans="1:13" x14ac:dyDescent="0.25">
      <c r="A24" s="15" t="s">
        <v>34</v>
      </c>
      <c r="B24" s="12">
        <f>'Jan to Dec 2007 to 2017'!B24-'Jan to October 2007 to 2018'!B24</f>
        <v>0</v>
      </c>
      <c r="C24" s="12">
        <f>'Jan to Dec 2007 to 2017'!C24-'Jan to October 2007 to 2018'!C24</f>
        <v>0</v>
      </c>
      <c r="D24" s="12">
        <f>'Jan to Dec 2007 to 2017'!D24-'Jan to October 2007 to 2018'!D24</f>
        <v>0</v>
      </c>
      <c r="E24" s="12">
        <f>'Jan to Dec 2007 to 2017'!E24-'Jan to October 2007 to 2018'!E24</f>
        <v>0</v>
      </c>
      <c r="F24" s="12">
        <f>'Jan to Dec 2007 to 2017'!F24-'Jan to October 2007 to 2018'!F24</f>
        <v>0</v>
      </c>
      <c r="G24" s="12">
        <f>'Jan to Dec 2007 to 2017'!G24-'Jan to October 2007 to 2018'!G24</f>
        <v>0</v>
      </c>
      <c r="H24" s="12">
        <f>'Jan to Dec 2007 to 2017'!H24-'Jan to October 2007 to 2018'!H24</f>
        <v>0</v>
      </c>
      <c r="I24" s="12">
        <f>'Jan to Dec 2007 to 2017'!I24-'Jan to October 2007 to 2018'!I24</f>
        <v>0</v>
      </c>
      <c r="J24" s="12">
        <f>'Jan to Dec 2007 to 2017'!J24-'Jan to October 2007 to 2018'!J24</f>
        <v>0</v>
      </c>
      <c r="K24" s="12">
        <f>'Jan to Dec 2007 to 2017'!K24-'Jan to October 2007 to 2018'!K24</f>
        <v>0</v>
      </c>
      <c r="L24" s="12">
        <f>'Jan to Dec 2007 to 2017'!L24-'Jan to October 2007 to 2018'!L24</f>
        <v>0</v>
      </c>
      <c r="M24" s="12"/>
    </row>
    <row r="25" spans="1:13" x14ac:dyDescent="0.25">
      <c r="A25" s="13" t="s">
        <v>35</v>
      </c>
      <c r="B25" s="12">
        <f>'Jan to Dec 2007 to 2017'!B25-'Jan to October 2007 to 2018'!B25</f>
        <v>0</v>
      </c>
      <c r="C25" s="12">
        <f>'Jan to Dec 2007 to 2017'!C25-'Jan to October 2007 to 2018'!C25</f>
        <v>0</v>
      </c>
      <c r="D25" s="12">
        <f>'Jan to Dec 2007 to 2017'!D25-'Jan to October 2007 to 2018'!D25</f>
        <v>0</v>
      </c>
      <c r="E25" s="12">
        <f>'Jan to Dec 2007 to 2017'!E25-'Jan to October 2007 to 2018'!E25</f>
        <v>0</v>
      </c>
      <c r="F25" s="12">
        <f>'Jan to Dec 2007 to 2017'!F25-'Jan to October 2007 to 2018'!F25</f>
        <v>0</v>
      </c>
      <c r="G25" s="12">
        <f>'Jan to Dec 2007 to 2017'!G25-'Jan to October 2007 to 2018'!G25</f>
        <v>0</v>
      </c>
      <c r="H25" s="12">
        <f>'Jan to Dec 2007 to 2017'!H25-'Jan to October 2007 to 2018'!H25</f>
        <v>0</v>
      </c>
      <c r="I25" s="12">
        <f>'Jan to Dec 2007 to 2017'!I25-'Jan to October 2007 to 2018'!I25</f>
        <v>0</v>
      </c>
      <c r="J25" s="12">
        <f>'Jan to Dec 2007 to 2017'!J25-'Jan to October 2007 to 2018'!J25</f>
        <v>0</v>
      </c>
      <c r="K25" s="12">
        <f>'Jan to Dec 2007 to 2017'!K25-'Jan to October 2007 to 2018'!K25</f>
        <v>0</v>
      </c>
      <c r="L25" s="12">
        <f>'Jan to Dec 2007 to 2017'!L25-'Jan to October 2007 to 2018'!L25</f>
        <v>0</v>
      </c>
      <c r="M25" s="14"/>
    </row>
    <row r="26" spans="1:13" x14ac:dyDescent="0.25">
      <c r="A26" s="15" t="s">
        <v>36</v>
      </c>
      <c r="B26" s="12">
        <f>'Jan to Dec 2007 to 2017'!B26-'Jan to October 2007 to 2018'!B26</f>
        <v>0</v>
      </c>
      <c r="C26" s="12">
        <f>'Jan to Dec 2007 to 2017'!C26-'Jan to October 2007 to 2018'!C26</f>
        <v>0</v>
      </c>
      <c r="D26" s="12">
        <f>'Jan to Dec 2007 to 2017'!D26-'Jan to October 2007 to 2018'!D26</f>
        <v>0</v>
      </c>
      <c r="E26" s="12">
        <f>'Jan to Dec 2007 to 2017'!E26-'Jan to October 2007 to 2018'!E26</f>
        <v>0</v>
      </c>
      <c r="F26" s="12">
        <f>'Jan to Dec 2007 to 2017'!F26-'Jan to October 2007 to 2018'!F26</f>
        <v>0</v>
      </c>
      <c r="G26" s="12">
        <f>'Jan to Dec 2007 to 2017'!G26-'Jan to October 2007 to 2018'!G26</f>
        <v>0</v>
      </c>
      <c r="H26" s="12">
        <f>'Jan to Dec 2007 to 2017'!H26-'Jan to October 2007 to 2018'!H26</f>
        <v>0</v>
      </c>
      <c r="I26" s="12">
        <f>'Jan to Dec 2007 to 2017'!I26-'Jan to October 2007 to 2018'!I26</f>
        <v>0</v>
      </c>
      <c r="J26" s="12">
        <f>'Jan to Dec 2007 to 2017'!J26-'Jan to October 2007 to 2018'!J26</f>
        <v>0</v>
      </c>
      <c r="K26" s="12">
        <f>'Jan to Dec 2007 to 2017'!K26-'Jan to October 2007 to 2018'!K26</f>
        <v>0</v>
      </c>
      <c r="L26" s="12">
        <f>'Jan to Dec 2007 to 2017'!L26-'Jan to October 2007 to 2018'!L26</f>
        <v>0</v>
      </c>
      <c r="M26" s="12"/>
    </row>
    <row r="27" spans="1:13" x14ac:dyDescent="0.25">
      <c r="A27" s="13" t="s">
        <v>37</v>
      </c>
      <c r="B27" s="12">
        <f>'Jan to Dec 2007 to 2017'!B27-'Jan to October 2007 to 2018'!B27</f>
        <v>0</v>
      </c>
      <c r="C27" s="12">
        <f>'Jan to Dec 2007 to 2017'!C27-'Jan to October 2007 to 2018'!C27</f>
        <v>0</v>
      </c>
      <c r="D27" s="12">
        <f>'Jan to Dec 2007 to 2017'!D27-'Jan to October 2007 to 2018'!D27</f>
        <v>0</v>
      </c>
      <c r="E27" s="12">
        <f>'Jan to Dec 2007 to 2017'!E27-'Jan to October 2007 to 2018'!E27</f>
        <v>0</v>
      </c>
      <c r="F27" s="12">
        <f>'Jan to Dec 2007 to 2017'!F27-'Jan to October 2007 to 2018'!F27</f>
        <v>0</v>
      </c>
      <c r="G27" s="12">
        <f>'Jan to Dec 2007 to 2017'!G27-'Jan to October 2007 to 2018'!G27</f>
        <v>0</v>
      </c>
      <c r="H27" s="12">
        <f>'Jan to Dec 2007 to 2017'!H27-'Jan to October 2007 to 2018'!H27</f>
        <v>0</v>
      </c>
      <c r="I27" s="12">
        <f>'Jan to Dec 2007 to 2017'!I27-'Jan to October 2007 to 2018'!I27</f>
        <v>0</v>
      </c>
      <c r="J27" s="12">
        <f>'Jan to Dec 2007 to 2017'!J27-'Jan to October 2007 to 2018'!J27</f>
        <v>0</v>
      </c>
      <c r="K27" s="12">
        <f>'Jan to Dec 2007 to 2017'!K27-'Jan to October 2007 to 2018'!K27</f>
        <v>0</v>
      </c>
      <c r="L27" s="12">
        <f>'Jan to Dec 2007 to 2017'!L27-'Jan to October 2007 to 2018'!L27</f>
        <v>0</v>
      </c>
      <c r="M27" s="14"/>
    </row>
    <row r="28" spans="1:13" x14ac:dyDescent="0.25">
      <c r="A28" s="15" t="s">
        <v>38</v>
      </c>
      <c r="B28" s="12">
        <f>'Jan to Dec 2007 to 2017'!B28-'Jan to October 2007 to 2018'!B28</f>
        <v>0</v>
      </c>
      <c r="C28" s="12">
        <f>'Jan to Dec 2007 to 2017'!C28-'Jan to October 2007 to 2018'!C28</f>
        <v>0</v>
      </c>
      <c r="D28" s="12">
        <f>'Jan to Dec 2007 to 2017'!D28-'Jan to October 2007 to 2018'!D28</f>
        <v>0</v>
      </c>
      <c r="E28" s="12">
        <f>'Jan to Dec 2007 to 2017'!E28-'Jan to October 2007 to 2018'!E28</f>
        <v>0</v>
      </c>
      <c r="F28" s="12">
        <f>'Jan to Dec 2007 to 2017'!F28-'Jan to October 2007 to 2018'!F28</f>
        <v>0</v>
      </c>
      <c r="G28" s="12">
        <f>'Jan to Dec 2007 to 2017'!G28-'Jan to October 2007 to 2018'!G28</f>
        <v>0</v>
      </c>
      <c r="H28" s="12">
        <f>'Jan to Dec 2007 to 2017'!H28-'Jan to October 2007 to 2018'!H28</f>
        <v>0</v>
      </c>
      <c r="I28" s="12">
        <f>'Jan to Dec 2007 to 2017'!I28-'Jan to October 2007 to 2018'!I28</f>
        <v>0</v>
      </c>
      <c r="J28" s="12">
        <f>'Jan to Dec 2007 to 2017'!J28-'Jan to October 2007 to 2018'!J28</f>
        <v>0</v>
      </c>
      <c r="K28" s="12">
        <f>'Jan to Dec 2007 to 2017'!K28-'Jan to October 2007 to 2018'!K28</f>
        <v>0</v>
      </c>
      <c r="L28" s="12">
        <f>'Jan to Dec 2007 to 2017'!L28-'Jan to October 2007 to 2018'!L28</f>
        <v>0</v>
      </c>
      <c r="M28" s="12"/>
    </row>
    <row r="29" spans="1:13" x14ac:dyDescent="0.25">
      <c r="A29" s="13" t="s">
        <v>39</v>
      </c>
      <c r="B29" s="12">
        <f>'Jan to Dec 2007 to 2017'!B29-'Jan to October 2007 to 2018'!B29</f>
        <v>0</v>
      </c>
      <c r="C29" s="12">
        <f>'Jan to Dec 2007 to 2017'!C29-'Jan to October 2007 to 2018'!C29</f>
        <v>0</v>
      </c>
      <c r="D29" s="12">
        <f>'Jan to Dec 2007 to 2017'!D29-'Jan to October 2007 to 2018'!D29</f>
        <v>0</v>
      </c>
      <c r="E29" s="12">
        <f>'Jan to Dec 2007 to 2017'!E29-'Jan to October 2007 to 2018'!E29</f>
        <v>0</v>
      </c>
      <c r="F29" s="12">
        <f>'Jan to Dec 2007 to 2017'!F29-'Jan to October 2007 to 2018'!F29</f>
        <v>0</v>
      </c>
      <c r="G29" s="12">
        <f>'Jan to Dec 2007 to 2017'!G29-'Jan to October 2007 to 2018'!G29</f>
        <v>0</v>
      </c>
      <c r="H29" s="12">
        <f>'Jan to Dec 2007 to 2017'!H29-'Jan to October 2007 to 2018'!H29</f>
        <v>0</v>
      </c>
      <c r="I29" s="12">
        <f>'Jan to Dec 2007 to 2017'!I29-'Jan to October 2007 to 2018'!I29</f>
        <v>0</v>
      </c>
      <c r="J29" s="12">
        <f>'Jan to Dec 2007 to 2017'!J29-'Jan to October 2007 to 2018'!J29</f>
        <v>0</v>
      </c>
      <c r="K29" s="12">
        <f>'Jan to Dec 2007 to 2017'!K29-'Jan to October 2007 to 2018'!K29</f>
        <v>0</v>
      </c>
      <c r="L29" s="12">
        <f>'Jan to Dec 2007 to 2017'!L29-'Jan to October 2007 to 2018'!L29</f>
        <v>0</v>
      </c>
      <c r="M29" s="14"/>
    </row>
    <row r="30" spans="1:13" x14ac:dyDescent="0.25">
      <c r="A30" s="15" t="s">
        <v>40</v>
      </c>
      <c r="B30" s="12">
        <f>'Jan to Dec 2007 to 2017'!B30-'Jan to October 2007 to 2018'!B30</f>
        <v>0</v>
      </c>
      <c r="C30" s="12">
        <f>'Jan to Dec 2007 to 2017'!C30-'Jan to October 2007 to 2018'!C30</f>
        <v>0</v>
      </c>
      <c r="D30" s="12">
        <f>'Jan to Dec 2007 to 2017'!D30-'Jan to October 2007 to 2018'!D30</f>
        <v>0</v>
      </c>
      <c r="E30" s="12">
        <f>'Jan to Dec 2007 to 2017'!E30-'Jan to October 2007 to 2018'!E30</f>
        <v>0</v>
      </c>
      <c r="F30" s="12">
        <f>'Jan to Dec 2007 to 2017'!F30-'Jan to October 2007 to 2018'!F30</f>
        <v>0</v>
      </c>
      <c r="G30" s="12">
        <f>'Jan to Dec 2007 to 2017'!G30-'Jan to October 2007 to 2018'!G30</f>
        <v>0</v>
      </c>
      <c r="H30" s="12">
        <f>'Jan to Dec 2007 to 2017'!H30-'Jan to October 2007 to 2018'!H30</f>
        <v>0</v>
      </c>
      <c r="I30" s="12">
        <f>'Jan to Dec 2007 to 2017'!I30-'Jan to October 2007 to 2018'!I30</f>
        <v>0</v>
      </c>
      <c r="J30" s="12">
        <f>'Jan to Dec 2007 to 2017'!J30-'Jan to October 2007 to 2018'!J30</f>
        <v>0</v>
      </c>
      <c r="K30" s="12">
        <f>'Jan to Dec 2007 to 2017'!K30-'Jan to October 2007 to 2018'!K30</f>
        <v>0</v>
      </c>
      <c r="L30" s="12">
        <f>'Jan to Dec 2007 to 2017'!L30-'Jan to October 2007 to 2018'!L30</f>
        <v>0</v>
      </c>
      <c r="M30" s="12"/>
    </row>
    <row r="31" spans="1:13" x14ac:dyDescent="0.25">
      <c r="A31" s="13" t="s">
        <v>41</v>
      </c>
      <c r="B31" s="12">
        <f>'Jan to Dec 2007 to 2017'!B31-'Jan to October 2007 to 2018'!B31</f>
        <v>0</v>
      </c>
      <c r="C31" s="12">
        <f>'Jan to Dec 2007 to 2017'!C31-'Jan to October 2007 to 2018'!C31</f>
        <v>0</v>
      </c>
      <c r="D31" s="12">
        <f>'Jan to Dec 2007 to 2017'!D31-'Jan to October 2007 to 2018'!D31</f>
        <v>0</v>
      </c>
      <c r="E31" s="12">
        <f>'Jan to Dec 2007 to 2017'!E31-'Jan to October 2007 to 2018'!E31</f>
        <v>0</v>
      </c>
      <c r="F31" s="12">
        <f>'Jan to Dec 2007 to 2017'!F31-'Jan to October 2007 to 2018'!F31</f>
        <v>0</v>
      </c>
      <c r="G31" s="12">
        <f>'Jan to Dec 2007 to 2017'!G31-'Jan to October 2007 to 2018'!G31</f>
        <v>0</v>
      </c>
      <c r="H31" s="12">
        <f>'Jan to Dec 2007 to 2017'!H31-'Jan to October 2007 to 2018'!H31</f>
        <v>0</v>
      </c>
      <c r="I31" s="12">
        <f>'Jan to Dec 2007 to 2017'!I31-'Jan to October 2007 to 2018'!I31</f>
        <v>0</v>
      </c>
      <c r="J31" s="12">
        <f>'Jan to Dec 2007 to 2017'!J31-'Jan to October 2007 to 2018'!J31</f>
        <v>0</v>
      </c>
      <c r="K31" s="12">
        <f>'Jan to Dec 2007 to 2017'!K31-'Jan to October 2007 to 2018'!K31</f>
        <v>0</v>
      </c>
      <c r="L31" s="12">
        <f>'Jan to Dec 2007 to 2017'!L31-'Jan to October 2007 to 2018'!L31</f>
        <v>0</v>
      </c>
      <c r="M31" s="14"/>
    </row>
    <row r="32" spans="1:13" x14ac:dyDescent="0.25">
      <c r="A32" s="15" t="s">
        <v>42</v>
      </c>
      <c r="B32" s="12">
        <f>'Jan to Dec 2007 to 2017'!B32-'Jan to October 2007 to 2018'!B32</f>
        <v>0</v>
      </c>
      <c r="C32" s="12">
        <f>'Jan to Dec 2007 to 2017'!C32-'Jan to October 2007 to 2018'!C32</f>
        <v>0</v>
      </c>
      <c r="D32" s="12">
        <f>'Jan to Dec 2007 to 2017'!D32-'Jan to October 2007 to 2018'!D32</f>
        <v>0</v>
      </c>
      <c r="E32" s="12">
        <f>'Jan to Dec 2007 to 2017'!E32-'Jan to October 2007 to 2018'!E32</f>
        <v>0</v>
      </c>
      <c r="F32" s="12">
        <f>'Jan to Dec 2007 to 2017'!F32-'Jan to October 2007 to 2018'!F32</f>
        <v>0</v>
      </c>
      <c r="G32" s="12">
        <f>'Jan to Dec 2007 to 2017'!G32-'Jan to October 2007 to 2018'!G32</f>
        <v>0</v>
      </c>
      <c r="H32" s="12">
        <f>'Jan to Dec 2007 to 2017'!H32-'Jan to October 2007 to 2018'!H32</f>
        <v>0</v>
      </c>
      <c r="I32" s="12">
        <f>'Jan to Dec 2007 to 2017'!I32-'Jan to October 2007 to 2018'!I32</f>
        <v>0</v>
      </c>
      <c r="J32" s="12">
        <f>'Jan to Dec 2007 to 2017'!J32-'Jan to October 2007 to 2018'!J32</f>
        <v>0</v>
      </c>
      <c r="K32" s="12">
        <f>'Jan to Dec 2007 to 2017'!K32-'Jan to October 2007 to 2018'!K32</f>
        <v>0</v>
      </c>
      <c r="L32" s="12">
        <f>'Jan to Dec 2007 to 2017'!L32-'Jan to October 2007 to 2018'!L32</f>
        <v>0</v>
      </c>
      <c r="M32" s="12"/>
    </row>
    <row r="33" spans="1:13" x14ac:dyDescent="0.25">
      <c r="A33" s="13" t="s">
        <v>43</v>
      </c>
      <c r="B33" s="12">
        <f>'Jan to Dec 2007 to 2017'!B33-'Jan to October 2007 to 2018'!B33</f>
        <v>0</v>
      </c>
      <c r="C33" s="12">
        <f>'Jan to Dec 2007 to 2017'!C33-'Jan to October 2007 to 2018'!C33</f>
        <v>0</v>
      </c>
      <c r="D33" s="12">
        <f>'Jan to Dec 2007 to 2017'!D33-'Jan to October 2007 to 2018'!D33</f>
        <v>0</v>
      </c>
      <c r="E33" s="12">
        <f>'Jan to Dec 2007 to 2017'!E33-'Jan to October 2007 to 2018'!E33</f>
        <v>0</v>
      </c>
      <c r="F33" s="12">
        <f>'Jan to Dec 2007 to 2017'!F33-'Jan to October 2007 to 2018'!F33</f>
        <v>0</v>
      </c>
      <c r="G33" s="12">
        <f>'Jan to Dec 2007 to 2017'!G33-'Jan to October 2007 to 2018'!G33</f>
        <v>0</v>
      </c>
      <c r="H33" s="12">
        <f>'Jan to Dec 2007 to 2017'!H33-'Jan to October 2007 to 2018'!H33</f>
        <v>0</v>
      </c>
      <c r="I33" s="12">
        <f>'Jan to Dec 2007 to 2017'!I33-'Jan to October 2007 to 2018'!I33</f>
        <v>0</v>
      </c>
      <c r="J33" s="12">
        <f>'Jan to Dec 2007 to 2017'!J33-'Jan to October 2007 to 2018'!J33</f>
        <v>0</v>
      </c>
      <c r="K33" s="12">
        <f>'Jan to Dec 2007 to 2017'!K33-'Jan to October 2007 to 2018'!K33</f>
        <v>0</v>
      </c>
      <c r="L33" s="12">
        <f>'Jan to Dec 2007 to 2017'!L33-'Jan to October 2007 to 2018'!L33</f>
        <v>0</v>
      </c>
      <c r="M33" s="14"/>
    </row>
    <row r="34" spans="1:13" x14ac:dyDescent="0.25">
      <c r="A34" s="15" t="s">
        <v>44</v>
      </c>
      <c r="B34" s="12">
        <f>'Jan to Dec 2007 to 2017'!B34-'Jan to October 2007 to 2018'!B34</f>
        <v>0</v>
      </c>
      <c r="C34" s="12">
        <f>'Jan to Dec 2007 to 2017'!C34-'Jan to October 2007 to 2018'!C34</f>
        <v>0</v>
      </c>
      <c r="D34" s="12">
        <f>'Jan to Dec 2007 to 2017'!D34-'Jan to October 2007 to 2018'!D34</f>
        <v>0</v>
      </c>
      <c r="E34" s="12">
        <f>'Jan to Dec 2007 to 2017'!E34-'Jan to October 2007 to 2018'!E34</f>
        <v>0</v>
      </c>
      <c r="F34" s="12">
        <f>'Jan to Dec 2007 to 2017'!F34-'Jan to October 2007 to 2018'!F34</f>
        <v>0</v>
      </c>
      <c r="G34" s="12">
        <f>'Jan to Dec 2007 to 2017'!G34-'Jan to October 2007 to 2018'!G34</f>
        <v>0</v>
      </c>
      <c r="H34" s="12">
        <f>'Jan to Dec 2007 to 2017'!H34-'Jan to October 2007 to 2018'!H34</f>
        <v>0</v>
      </c>
      <c r="I34" s="12">
        <f>'Jan to Dec 2007 to 2017'!I34-'Jan to October 2007 to 2018'!I34</f>
        <v>0</v>
      </c>
      <c r="J34" s="12">
        <f>'Jan to Dec 2007 to 2017'!J34-'Jan to October 2007 to 2018'!J34</f>
        <v>0</v>
      </c>
      <c r="K34" s="12">
        <f>'Jan to Dec 2007 to 2017'!K34-'Jan to October 2007 to 2018'!K34</f>
        <v>0</v>
      </c>
      <c r="L34" s="12">
        <f>'Jan to Dec 2007 to 2017'!L34-'Jan to October 2007 to 2018'!L34</f>
        <v>0</v>
      </c>
      <c r="M34" s="12"/>
    </row>
    <row r="35" spans="1:13" x14ac:dyDescent="0.25">
      <c r="A35" s="13" t="s">
        <v>45</v>
      </c>
      <c r="B35" s="12">
        <f>'Jan to Dec 2007 to 2017'!B35-'Jan to October 2007 to 2018'!B35</f>
        <v>0</v>
      </c>
      <c r="C35" s="12">
        <f>'Jan to Dec 2007 to 2017'!C35-'Jan to October 2007 to 2018'!C35</f>
        <v>0</v>
      </c>
      <c r="D35" s="12">
        <f>'Jan to Dec 2007 to 2017'!D35-'Jan to October 2007 to 2018'!D35</f>
        <v>0</v>
      </c>
      <c r="E35" s="12">
        <f>'Jan to Dec 2007 to 2017'!E35-'Jan to October 2007 to 2018'!E35</f>
        <v>0</v>
      </c>
      <c r="F35" s="12">
        <f>'Jan to Dec 2007 to 2017'!F35-'Jan to October 2007 to 2018'!F35</f>
        <v>0</v>
      </c>
      <c r="G35" s="12">
        <f>'Jan to Dec 2007 to 2017'!G35-'Jan to October 2007 to 2018'!G35</f>
        <v>0</v>
      </c>
      <c r="H35" s="12">
        <f>'Jan to Dec 2007 to 2017'!H35-'Jan to October 2007 to 2018'!H35</f>
        <v>0</v>
      </c>
      <c r="I35" s="12">
        <f>'Jan to Dec 2007 to 2017'!I35-'Jan to October 2007 to 2018'!I35</f>
        <v>0</v>
      </c>
      <c r="J35" s="12">
        <f>'Jan to Dec 2007 to 2017'!J35-'Jan to October 2007 to 2018'!J35</f>
        <v>0</v>
      </c>
      <c r="K35" s="12">
        <f>'Jan to Dec 2007 to 2017'!K35-'Jan to October 2007 to 2018'!K35</f>
        <v>0</v>
      </c>
      <c r="L35" s="12">
        <f>'Jan to Dec 2007 to 2017'!L35-'Jan to October 2007 to 2018'!L35</f>
        <v>0</v>
      </c>
      <c r="M35" s="14"/>
    </row>
    <row r="36" spans="1:13" x14ac:dyDescent="0.25">
      <c r="A36" s="15" t="s">
        <v>46</v>
      </c>
      <c r="B36" s="12">
        <f>'Jan to Dec 2007 to 2017'!B36-'Jan to October 2007 to 2018'!B36</f>
        <v>0</v>
      </c>
      <c r="C36" s="12">
        <f>'Jan to Dec 2007 to 2017'!C36-'Jan to October 2007 to 2018'!C36</f>
        <v>0</v>
      </c>
      <c r="D36" s="12">
        <f>'Jan to Dec 2007 to 2017'!D36-'Jan to October 2007 to 2018'!D36</f>
        <v>0</v>
      </c>
      <c r="E36" s="12">
        <f>'Jan to Dec 2007 to 2017'!E36-'Jan to October 2007 to 2018'!E36</f>
        <v>0</v>
      </c>
      <c r="F36" s="12">
        <f>'Jan to Dec 2007 to 2017'!F36-'Jan to October 2007 to 2018'!F36</f>
        <v>0</v>
      </c>
      <c r="G36" s="12">
        <f>'Jan to Dec 2007 to 2017'!G36-'Jan to October 2007 to 2018'!G36</f>
        <v>0</v>
      </c>
      <c r="H36" s="12">
        <f>'Jan to Dec 2007 to 2017'!H36-'Jan to October 2007 to 2018'!H36</f>
        <v>0</v>
      </c>
      <c r="I36" s="12">
        <f>'Jan to Dec 2007 to 2017'!I36-'Jan to October 2007 to 2018'!I36</f>
        <v>0</v>
      </c>
      <c r="J36" s="12">
        <f>'Jan to Dec 2007 to 2017'!J36-'Jan to October 2007 to 2018'!J36</f>
        <v>0</v>
      </c>
      <c r="K36" s="12">
        <f>'Jan to Dec 2007 to 2017'!K36-'Jan to October 2007 to 2018'!K36</f>
        <v>0</v>
      </c>
      <c r="L36" s="12">
        <f>'Jan to Dec 2007 to 2017'!L36-'Jan to October 2007 to 2018'!L36</f>
        <v>0</v>
      </c>
      <c r="M36" s="12"/>
    </row>
    <row r="37" spans="1:13" x14ac:dyDescent="0.25">
      <c r="A37" s="13" t="s">
        <v>47</v>
      </c>
      <c r="B37" s="12">
        <f>'Jan to Dec 2007 to 2017'!B37-'Jan to October 2007 to 2018'!B37</f>
        <v>0</v>
      </c>
      <c r="C37" s="12">
        <f>'Jan to Dec 2007 to 2017'!C37-'Jan to October 2007 to 2018'!C37</f>
        <v>0</v>
      </c>
      <c r="D37" s="12">
        <f>'Jan to Dec 2007 to 2017'!D37-'Jan to October 2007 to 2018'!D37</f>
        <v>0</v>
      </c>
      <c r="E37" s="12">
        <f>'Jan to Dec 2007 to 2017'!E37-'Jan to October 2007 to 2018'!E37</f>
        <v>0</v>
      </c>
      <c r="F37" s="12">
        <f>'Jan to Dec 2007 to 2017'!F37-'Jan to October 2007 to 2018'!F37</f>
        <v>0</v>
      </c>
      <c r="G37" s="12">
        <f>'Jan to Dec 2007 to 2017'!G37-'Jan to October 2007 to 2018'!G37</f>
        <v>0</v>
      </c>
      <c r="H37" s="12">
        <f>'Jan to Dec 2007 to 2017'!H37-'Jan to October 2007 to 2018'!H37</f>
        <v>0</v>
      </c>
      <c r="I37" s="12">
        <f>'Jan to Dec 2007 to 2017'!I37-'Jan to October 2007 to 2018'!I37</f>
        <v>0</v>
      </c>
      <c r="J37" s="12">
        <f>'Jan to Dec 2007 to 2017'!J37-'Jan to October 2007 to 2018'!J37</f>
        <v>0</v>
      </c>
      <c r="K37" s="12">
        <f>'Jan to Dec 2007 to 2017'!K37-'Jan to October 2007 to 2018'!K37</f>
        <v>0</v>
      </c>
      <c r="L37" s="12">
        <f>'Jan to Dec 2007 to 2017'!L37-'Jan to October 2007 to 2018'!L37</f>
        <v>0</v>
      </c>
      <c r="M37" s="14"/>
    </row>
    <row r="38" spans="1:13" x14ac:dyDescent="0.25">
      <c r="A38" s="16"/>
    </row>
    <row r="39" spans="1:13" x14ac:dyDescent="0.25">
      <c r="A39" s="23" t="s">
        <v>48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5"/>
    </row>
    <row r="40" spans="1:13" ht="84" x14ac:dyDescent="0.25">
      <c r="A40" s="16" t="s">
        <v>49</v>
      </c>
    </row>
    <row r="41" spans="1:13" ht="60" x14ac:dyDescent="0.25">
      <c r="A41" s="16" t="s">
        <v>50</v>
      </c>
    </row>
    <row r="42" spans="1:13" ht="36" x14ac:dyDescent="0.25">
      <c r="A42" s="16" t="s">
        <v>51</v>
      </c>
    </row>
    <row r="43" spans="1:13" ht="24" x14ac:dyDescent="0.25">
      <c r="A43" s="16" t="s">
        <v>52</v>
      </c>
    </row>
    <row r="44" spans="1:13" ht="24" x14ac:dyDescent="0.25">
      <c r="A44" s="16" t="s">
        <v>53</v>
      </c>
    </row>
    <row r="45" spans="1:13" ht="60" x14ac:dyDescent="0.25">
      <c r="A45" s="16" t="s">
        <v>54</v>
      </c>
    </row>
    <row r="46" spans="1:13" ht="192" x14ac:dyDescent="0.25">
      <c r="A46" s="16" t="s">
        <v>55</v>
      </c>
    </row>
    <row r="47" spans="1:13" ht="180" x14ac:dyDescent="0.25">
      <c r="A47" s="16" t="s">
        <v>56</v>
      </c>
    </row>
    <row r="48" spans="1:13" ht="192" x14ac:dyDescent="0.25">
      <c r="A48" s="16" t="s">
        <v>57</v>
      </c>
    </row>
    <row r="49" spans="1:1" x14ac:dyDescent="0.25">
      <c r="A49" s="16" t="s">
        <v>58</v>
      </c>
    </row>
    <row r="50" spans="1:1" ht="60" x14ac:dyDescent="0.25">
      <c r="A50" s="16" t="s">
        <v>59</v>
      </c>
    </row>
  </sheetData>
  <mergeCells count="4">
    <mergeCell ref="A1:M1"/>
    <mergeCell ref="A2:A3"/>
    <mergeCell ref="B2:M2"/>
    <mergeCell ref="A39:M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P13" sqref="P13"/>
    </sheetView>
  </sheetViews>
  <sheetFormatPr defaultRowHeight="15" x14ac:dyDescent="0.25"/>
  <cols>
    <col min="1" max="1" width="27.140625" style="9" customWidth="1"/>
    <col min="2" max="16384" width="9.140625" style="9"/>
  </cols>
  <sheetData>
    <row r="1" spans="1:13" x14ac:dyDescent="0.25">
      <c r="A1" s="17" t="s">
        <v>60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8" t="s">
        <v>1</v>
      </c>
      <c r="B2" s="20" t="s">
        <v>2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 x14ac:dyDescent="0.25">
      <c r="A3" s="19"/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0" t="s">
        <v>61</v>
      </c>
    </row>
    <row r="4" spans="1:13" x14ac:dyDescent="0.25">
      <c r="A4" s="11" t="s">
        <v>14</v>
      </c>
      <c r="B4" s="26">
        <f>'Jan to October 2007 to 2018'!B4/'Jan to October 2007 to 2018'!B$4</f>
        <v>1</v>
      </c>
      <c r="C4" s="26">
        <f>'Jan to October 2007 to 2018'!C4/'Jan to October 2007 to 2018'!C$4</f>
        <v>1</v>
      </c>
      <c r="D4" s="26">
        <f>'Jan to October 2007 to 2018'!D4/'Jan to October 2007 to 2018'!D$4</f>
        <v>1</v>
      </c>
      <c r="E4" s="26">
        <f>'Jan to October 2007 to 2018'!E4/'Jan to October 2007 to 2018'!E$4</f>
        <v>1</v>
      </c>
      <c r="F4" s="26">
        <f>'Jan to October 2007 to 2018'!F4/'Jan to October 2007 to 2018'!F$4</f>
        <v>1</v>
      </c>
      <c r="G4" s="26">
        <f>'Jan to October 2007 to 2018'!G4/'Jan to October 2007 to 2018'!G$4</f>
        <v>1</v>
      </c>
      <c r="H4" s="26">
        <f>'Jan to October 2007 to 2018'!H4/'Jan to October 2007 to 2018'!H$4</f>
        <v>1</v>
      </c>
      <c r="I4" s="26">
        <f>'Jan to October 2007 to 2018'!I4/'Jan to October 2007 to 2018'!I$4</f>
        <v>1</v>
      </c>
      <c r="J4" s="26">
        <f>'Jan to October 2007 to 2018'!J4/'Jan to October 2007 to 2018'!J$4</f>
        <v>1</v>
      </c>
      <c r="K4" s="26">
        <f>'Jan to October 2007 to 2018'!K4/'Jan to October 2007 to 2018'!K$4</f>
        <v>1</v>
      </c>
      <c r="L4" s="26">
        <f>'Jan to October 2007 to 2018'!L4/'Jan to October 2007 to 2018'!L$4</f>
        <v>1</v>
      </c>
      <c r="M4" s="26">
        <f>'Jan to October 2007 to 2018'!M4/'Jan to October 2007 to 2018'!M$4</f>
        <v>1</v>
      </c>
    </row>
    <row r="5" spans="1:13" x14ac:dyDescent="0.25">
      <c r="A5" s="13" t="s">
        <v>15</v>
      </c>
      <c r="B5" s="26">
        <f>'Jan to October 2007 to 2018'!B5/'Jan to October 2007 to 2018'!B$4</f>
        <v>1.5193799999999999E-2</v>
      </c>
      <c r="C5" s="26">
        <f>'Jan to October 2007 to 2018'!C5/'Jan to October 2007 to 2018'!C$4</f>
        <v>1.5576333333333333E-2</v>
      </c>
      <c r="D5" s="26">
        <f>'Jan to October 2007 to 2018'!D5/'Jan to October 2007 to 2018'!D$4</f>
        <v>1.5575119191661E-2</v>
      </c>
      <c r="E5" s="26">
        <f>'Jan to October 2007 to 2018'!E5/'Jan to October 2007 to 2018'!E$4</f>
        <v>1.5575547652093453E-2</v>
      </c>
      <c r="F5" s="26">
        <f>'Jan to October 2007 to 2018'!F5/'Jan to October 2007 to 2018'!F$4</f>
        <v>1.5667949693303204E-2</v>
      </c>
      <c r="G5" s="26">
        <f>'Jan to October 2007 to 2018'!G5/'Jan to October 2007 to 2018'!G$4</f>
        <v>1.5692332854669474E-2</v>
      </c>
      <c r="H5" s="26">
        <f>'Jan to October 2007 to 2018'!H5/'Jan to October 2007 to 2018'!H$4</f>
        <v>1.5631695950270402E-2</v>
      </c>
      <c r="I5" s="26">
        <f>'Jan to October 2007 to 2018'!I5/'Jan to October 2007 to 2018'!I$4</f>
        <v>1.6054212723312911E-2</v>
      </c>
      <c r="J5" s="26">
        <f>'Jan to October 2007 to 2018'!J5/'Jan to October 2007 to 2018'!J$4</f>
        <v>1.5969695260940484E-2</v>
      </c>
      <c r="K5" s="26">
        <f>'Jan to October 2007 to 2018'!K5/'Jan to October 2007 to 2018'!K$4</f>
        <v>1.5079468428571429E-2</v>
      </c>
      <c r="L5" s="26">
        <f>'Jan to October 2007 to 2018'!L5/'Jan to October 2007 to 2018'!L$4</f>
        <v>1.5720297154297156E-2</v>
      </c>
      <c r="M5" s="26">
        <f>'Jan to October 2007 to 2018'!M5/'Jan to October 2007 to 2018'!M$4</f>
        <v>1.6506312026312028E-2</v>
      </c>
    </row>
    <row r="6" spans="1:13" x14ac:dyDescent="0.25">
      <c r="A6" s="15" t="s">
        <v>16</v>
      </c>
      <c r="B6" s="26">
        <f>'Jan to October 2007 to 2018'!B6/'Jan to October 2007 to 2018'!B$4</f>
        <v>4.1177999999999999E-2</v>
      </c>
      <c r="C6" s="26">
        <f>'Jan to October 2007 to 2018'!C6/'Jan to October 2007 to 2018'!C$4</f>
        <v>4.067833333333333E-2</v>
      </c>
      <c r="D6" s="26">
        <f>'Jan to October 2007 to 2018'!D6/'Jan to October 2007 to 2018'!D$4</f>
        <v>4.0678342488095286E-2</v>
      </c>
      <c r="E6" s="26">
        <f>'Jan to October 2007 to 2018'!E6/'Jan to October 2007 to 2018'!E$4</f>
        <v>4.0678478631737215E-2</v>
      </c>
      <c r="F6" s="26">
        <f>'Jan to October 2007 to 2018'!F6/'Jan to October 2007 to 2018'!F$4</f>
        <v>4.0719412854596237E-2</v>
      </c>
      <c r="G6" s="26">
        <f>'Jan to October 2007 to 2018'!G6/'Jan to October 2007 to 2018'!G$4</f>
        <v>4.0262841451462882E-2</v>
      </c>
      <c r="H6" s="26">
        <f>'Jan to October 2007 to 2018'!H6/'Jan to October 2007 to 2018'!H$4</f>
        <v>4.012016846793786E-2</v>
      </c>
      <c r="I6" s="26">
        <f>'Jan to October 2007 to 2018'!I6/'Jan to October 2007 to 2018'!I$4</f>
        <v>4.0262323402345097E-2</v>
      </c>
      <c r="J6" s="26">
        <f>'Jan to October 2007 to 2018'!J6/'Jan to October 2007 to 2018'!J$4</f>
        <v>4.0093042450078081E-2</v>
      </c>
      <c r="K6" s="26">
        <f>'Jan to October 2007 to 2018'!K6/'Jan to October 2007 to 2018'!K$4</f>
        <v>4.397032E-2</v>
      </c>
      <c r="L6" s="26">
        <f>'Jan to October 2007 to 2018'!L6/'Jan to October 2007 to 2018'!L$4</f>
        <v>4.2611606320606316E-2</v>
      </c>
      <c r="M6" s="26">
        <f>'Jan to October 2007 to 2018'!M6/'Jan to October 2007 to 2018'!M$4</f>
        <v>4.0481026026026025E-2</v>
      </c>
    </row>
    <row r="7" spans="1:13" x14ac:dyDescent="0.25">
      <c r="A7" s="13" t="s">
        <v>17</v>
      </c>
      <c r="B7" s="26">
        <f>'Jan to October 2007 to 2018'!B7/'Jan to October 2007 to 2018'!B$4</f>
        <v>1.8534000000000002E-2</v>
      </c>
      <c r="C7" s="26">
        <f>'Jan to October 2007 to 2018'!C7/'Jan to October 2007 to 2018'!C$4</f>
        <v>2.0095666666666668E-2</v>
      </c>
      <c r="D7" s="26">
        <f>'Jan to October 2007 to 2018'!D7/'Jan to October 2007 to 2018'!D$4</f>
        <v>2.0096428970560232E-2</v>
      </c>
      <c r="E7" s="26">
        <f>'Jan to October 2007 to 2018'!E7/'Jan to October 2007 to 2018'!E$4</f>
        <v>2.0096732014804535E-2</v>
      </c>
      <c r="F7" s="26">
        <f>'Jan to October 2007 to 2018'!F7/'Jan to October 2007 to 2018'!F$4</f>
        <v>1.9778602810100642E-2</v>
      </c>
      <c r="G7" s="26">
        <f>'Jan to October 2007 to 2018'!G7/'Jan to October 2007 to 2018'!G$4</f>
        <v>1.9676158505207157E-2</v>
      </c>
      <c r="H7" s="26">
        <f>'Jan to October 2007 to 2018'!H7/'Jan to October 2007 to 2018'!H$4</f>
        <v>1.9627857504482638E-2</v>
      </c>
      <c r="I7" s="26">
        <f>'Jan to October 2007 to 2018'!I7/'Jan to October 2007 to 2018'!I$4</f>
        <v>1.9951410626136496E-2</v>
      </c>
      <c r="J7" s="26">
        <f>'Jan to October 2007 to 2018'!J7/'Jan to October 2007 to 2018'!J$4</f>
        <v>2.0478655014158506E-2</v>
      </c>
      <c r="K7" s="26">
        <f>'Jan to October 2007 to 2018'!K7/'Jan to October 2007 to 2018'!K$4</f>
        <v>2.3300410428571425E-2</v>
      </c>
      <c r="L7" s="26">
        <f>'Jan to October 2007 to 2018'!L7/'Jan to October 2007 to 2018'!L$4</f>
        <v>2.3438086229086229E-2</v>
      </c>
      <c r="M7" s="26">
        <f>'Jan to October 2007 to 2018'!M7/'Jan to October 2007 to 2018'!M$4</f>
        <v>2.2266181896181899E-2</v>
      </c>
    </row>
    <row r="8" spans="1:13" x14ac:dyDescent="0.25">
      <c r="A8" s="15" t="s">
        <v>18</v>
      </c>
      <c r="B8" s="26">
        <f>'Jan to October 2007 to 2018'!B8/'Jan to October 2007 to 2018'!B$4</f>
        <v>1.5280000000000002E-2</v>
      </c>
      <c r="C8" s="26">
        <f>'Jan to October 2007 to 2018'!C8/'Jan to October 2007 to 2018'!C$4</f>
        <v>1.5573333333333333E-2</v>
      </c>
      <c r="D8" s="26">
        <f>'Jan to October 2007 to 2018'!D8/'Jan to October 2007 to 2018'!D$4</f>
        <v>1.5574685465144941E-2</v>
      </c>
      <c r="E8" s="26">
        <f>'Jan to October 2007 to 2018'!E8/'Jan to October 2007 to 2018'!E$4</f>
        <v>1.5573948357622021E-2</v>
      </c>
      <c r="F8" s="26">
        <f>'Jan to October 2007 to 2018'!F8/'Jan to October 2007 to 2018'!F$4</f>
        <v>1.5531938716786211E-2</v>
      </c>
      <c r="G8" s="26">
        <f>'Jan to October 2007 to 2018'!G8/'Jan to October 2007 to 2018'!G$4</f>
        <v>1.5638638826182501E-2</v>
      </c>
      <c r="H8" s="26">
        <f>'Jan to October 2007 to 2018'!H8/'Jan to October 2007 to 2018'!H$4</f>
        <v>1.5704736499684114E-2</v>
      </c>
      <c r="I8" s="26">
        <f>'Jan to October 2007 to 2018'!I8/'Jan to October 2007 to 2018'!I$4</f>
        <v>1.6447433644197297E-2</v>
      </c>
      <c r="J8" s="26">
        <f>'Jan to October 2007 to 2018'!J8/'Jan to October 2007 to 2018'!J$4</f>
        <v>1.7118727108037596E-2</v>
      </c>
      <c r="K8" s="26">
        <f>'Jan to October 2007 to 2018'!K8/'Jan to October 2007 to 2018'!K$4</f>
        <v>1.8654193285714285E-2</v>
      </c>
      <c r="L8" s="26">
        <f>'Jan to October 2007 to 2018'!L8/'Jan to October 2007 to 2018'!L$4</f>
        <v>1.863206292006292E-2</v>
      </c>
      <c r="M8" s="26">
        <f>'Jan to October 2007 to 2018'!M8/'Jan to October 2007 to 2018'!M$4</f>
        <v>1.9563666094666095E-2</v>
      </c>
    </row>
    <row r="9" spans="1:13" x14ac:dyDescent="0.25">
      <c r="A9" s="13" t="s">
        <v>19</v>
      </c>
      <c r="B9" s="26">
        <f>'Jan to October 2007 to 2018'!B9/'Jan to October 2007 to 2018'!B$4</f>
        <v>2.8498800000000001E-2</v>
      </c>
      <c r="C9" s="26">
        <f>'Jan to October 2007 to 2018'!C9/'Jan to October 2007 to 2018'!C$4</f>
        <v>2.8251166666666667E-2</v>
      </c>
      <c r="D9" s="26">
        <f>'Jan to October 2007 to 2018'!D9/'Jan to October 2007 to 2018'!D$4</f>
        <v>2.8250198321449468E-2</v>
      </c>
      <c r="E9" s="26">
        <f>'Jan to October 2007 to 2018'!E9/'Jan to October 2007 to 2018'!E$4</f>
        <v>2.8251597704140641E-2</v>
      </c>
      <c r="F9" s="26">
        <f>'Jan to October 2007 to 2018'!F9/'Jan to October 2007 to 2018'!F$4</f>
        <v>2.839108487851438E-2</v>
      </c>
      <c r="G9" s="26">
        <f>'Jan to October 2007 to 2018'!G9/'Jan to October 2007 to 2018'!G$4</f>
        <v>2.8280838642948971E-2</v>
      </c>
      <c r="H9" s="26">
        <f>'Jan to October 2007 to 2018'!H9/'Jan to October 2007 to 2018'!H$4</f>
        <v>2.7965570500996215E-2</v>
      </c>
      <c r="I9" s="26">
        <f>'Jan to October 2007 to 2018'!I9/'Jan to October 2007 to 2018'!I$4</f>
        <v>2.8346038877634434E-2</v>
      </c>
      <c r="J9" s="26">
        <f>'Jan to October 2007 to 2018'!J9/'Jan to October 2007 to 2018'!J$4</f>
        <v>2.8063413128430088E-2</v>
      </c>
      <c r="K9" s="26">
        <f>'Jan to October 2007 to 2018'!K9/'Jan to October 2007 to 2018'!K$4</f>
        <v>3.1124789142857143E-2</v>
      </c>
      <c r="L9" s="26">
        <f>'Jan to October 2007 to 2018'!L9/'Jan to October 2007 to 2018'!L$4</f>
        <v>3.0286489918489916E-2</v>
      </c>
      <c r="M9" s="26">
        <f>'Jan to October 2007 to 2018'!M9/'Jan to October 2007 to 2018'!M$4</f>
        <v>3.037628028028028E-2</v>
      </c>
    </row>
    <row r="10" spans="1:13" x14ac:dyDescent="0.25">
      <c r="A10" s="15" t="s">
        <v>20</v>
      </c>
      <c r="B10" s="26">
        <f>'Jan to October 2007 to 2018'!B10/'Jan to October 2007 to 2018'!B$4</f>
        <v>1.4931999999999999E-2</v>
      </c>
      <c r="C10" s="26">
        <f>'Jan to October 2007 to 2018'!C10/'Jan to October 2007 to 2018'!C$4</f>
        <v>1.5204666666666665E-2</v>
      </c>
      <c r="D10" s="26">
        <f>'Jan to October 2007 to 2018'!D10/'Jan to October 2007 to 2018'!D$4</f>
        <v>1.5203560142904211E-2</v>
      </c>
      <c r="E10" s="26">
        <f>'Jan to October 2007 to 2018'!E10/'Jan to October 2007 to 2018'!E$4</f>
        <v>1.5203383501040942E-2</v>
      </c>
      <c r="F10" s="26">
        <f>'Jan to October 2007 to 2018'!F10/'Jan to October 2007 to 2018'!F$4</f>
        <v>1.5291899555044003E-2</v>
      </c>
      <c r="G10" s="26">
        <f>'Jan to October 2007 to 2018'!G10/'Jan to October 2007 to 2018'!G$4</f>
        <v>1.5403824604922624E-2</v>
      </c>
      <c r="H10" s="26">
        <f>'Jan to October 2007 to 2018'!H10/'Jan to October 2007 to 2018'!H$4</f>
        <v>1.5483044016143182E-2</v>
      </c>
      <c r="I10" s="26">
        <f>'Jan to October 2007 to 2018'!I10/'Jan to October 2007 to 2018'!I$4</f>
        <v>1.5942387788155429E-2</v>
      </c>
      <c r="J10" s="26">
        <f>'Jan to October 2007 to 2018'!J10/'Jan to October 2007 to 2018'!J$4</f>
        <v>1.6343125279152111E-2</v>
      </c>
      <c r="K10" s="26">
        <f>'Jan to October 2007 to 2018'!K10/'Jan to October 2007 to 2018'!K$4</f>
        <v>1.9300829285714288E-2</v>
      </c>
      <c r="L10" s="26">
        <f>'Jan to October 2007 to 2018'!L10/'Jan to October 2007 to 2018'!L$4</f>
        <v>1.8622970112970115E-2</v>
      </c>
      <c r="M10" s="26">
        <f>'Jan to October 2007 to 2018'!M10/'Jan to October 2007 to 2018'!M$4</f>
        <v>1.9554118547118547E-2</v>
      </c>
    </row>
    <row r="11" spans="1:13" x14ac:dyDescent="0.25">
      <c r="A11" s="13" t="s">
        <v>21</v>
      </c>
      <c r="B11" s="26">
        <f>'Jan to October 2007 to 2018'!B11/'Jan to October 2007 to 2018'!B$4</f>
        <v>4.24994E-2</v>
      </c>
      <c r="C11" s="26">
        <f>'Jan to October 2007 to 2018'!C11/'Jan to October 2007 to 2018'!C$4</f>
        <v>4.1557499999999997E-2</v>
      </c>
      <c r="D11" s="26">
        <f>'Jan to October 2007 to 2018'!D11/'Jan to October 2007 to 2018'!D$4</f>
        <v>4.1559530193220826E-2</v>
      </c>
      <c r="E11" s="26">
        <f>'Jan to October 2007 to 2018'!E11/'Jan to October 2007 to 2018'!E$4</f>
        <v>4.1558306442285448E-2</v>
      </c>
      <c r="F11" s="26">
        <f>'Jan to October 2007 to 2018'!F11/'Jan to October 2007 to 2018'!F$4</f>
        <v>4.1351788386227419E-2</v>
      </c>
      <c r="G11" s="26">
        <f>'Jan to October 2007 to 2018'!G11/'Jan to October 2007 to 2018'!G$4</f>
        <v>4.1099265689362417E-2</v>
      </c>
      <c r="H11" s="26">
        <f>'Jan to October 2007 to 2018'!H11/'Jan to October 2007 to 2018'!H$4</f>
        <v>4.0899052420835344E-2</v>
      </c>
      <c r="I11" s="26">
        <f>'Jan to October 2007 to 2018'!I11/'Jan to October 2007 to 2018'!I$4</f>
        <v>4.0770717933205164E-2</v>
      </c>
      <c r="J11" s="26">
        <f>'Jan to October 2007 to 2018'!J11/'Jan to October 2007 to 2018'!J$4</f>
        <v>4.0639469434688449E-2</v>
      </c>
      <c r="K11" s="26">
        <f>'Jan to October 2007 to 2018'!K11/'Jan to October 2007 to 2018'!K$4</f>
        <v>4.4578568428571427E-2</v>
      </c>
      <c r="L11" s="26">
        <f>'Jan to October 2007 to 2018'!L11/'Jan to October 2007 to 2018'!L$4</f>
        <v>4.481370870870871E-2</v>
      </c>
      <c r="M11" s="26">
        <f>'Jan to October 2007 to 2018'!M11/'Jan to October 2007 to 2018'!M$4</f>
        <v>4.2573023309023308E-2</v>
      </c>
    </row>
    <row r="12" spans="1:13" x14ac:dyDescent="0.25">
      <c r="A12" s="15" t="s">
        <v>22</v>
      </c>
      <c r="B12" s="26">
        <f>'Jan to October 2007 to 2018'!B12/'Jan to October 2007 to 2018'!B$4</f>
        <v>3.4299999999999997E-2</v>
      </c>
      <c r="C12" s="26">
        <f>'Jan to October 2007 to 2018'!C12/'Jan to October 2007 to 2018'!C$4</f>
        <v>3.4501666666666667E-2</v>
      </c>
      <c r="D12" s="26">
        <f>'Jan to October 2007 to 2018'!D12/'Jan to October 2007 to 2018'!D$4</f>
        <v>3.4502076899422147E-2</v>
      </c>
      <c r="E12" s="26">
        <f>'Jan to October 2007 to 2018'!E12/'Jan to October 2007 to 2018'!E$4</f>
        <v>3.4502730308813324E-2</v>
      </c>
      <c r="F12" s="26">
        <f>'Jan to October 2007 to 2018'!F12/'Jan to October 2007 to 2018'!F$4</f>
        <v>3.5022911443931333E-2</v>
      </c>
      <c r="G12" s="26">
        <f>'Jan to October 2007 to 2018'!G12/'Jan to October 2007 to 2018'!G$4</f>
        <v>3.5144477352160919E-2</v>
      </c>
      <c r="H12" s="26">
        <f>'Jan to October 2007 to 2018'!H12/'Jan to October 2007 to 2018'!H$4</f>
        <v>3.4855815563741913E-2</v>
      </c>
      <c r="I12" s="26">
        <f>'Jan to October 2007 to 2018'!I12/'Jan to October 2007 to 2018'!I$4</f>
        <v>3.4408303693861407E-2</v>
      </c>
      <c r="J12" s="26">
        <f>'Jan to October 2007 to 2018'!J12/'Jan to October 2007 to 2018'!J$4</f>
        <v>3.4295226777959251E-2</v>
      </c>
      <c r="K12" s="26">
        <f>'Jan to October 2007 to 2018'!K12/'Jan to October 2007 to 2018'!K$4</f>
        <v>3.1582813142857144E-2</v>
      </c>
      <c r="L12" s="26">
        <f>'Jan to October 2007 to 2018'!L12/'Jan to October 2007 to 2018'!L$4</f>
        <v>3.1061825253825254E-2</v>
      </c>
      <c r="M12" s="26">
        <f>'Jan to October 2007 to 2018'!M12/'Jan to October 2007 to 2018'!M$4</f>
        <v>3.1440339482339479E-2</v>
      </c>
    </row>
    <row r="13" spans="1:13" x14ac:dyDescent="0.25">
      <c r="A13" s="13" t="s">
        <v>23</v>
      </c>
      <c r="B13" s="26">
        <f>'Jan to October 2007 to 2018'!B13/'Jan to October 2007 to 2018'!B$4</f>
        <v>6.3178599999999988E-2</v>
      </c>
      <c r="C13" s="26">
        <f>'Jan to October 2007 to 2018'!C13/'Jan to October 2007 to 2018'!C$4</f>
        <v>6.2667500000000001E-2</v>
      </c>
      <c r="D13" s="26">
        <f>'Jan to October 2007 to 2018'!D13/'Jan to October 2007 to 2018'!D$4</f>
        <v>6.2667698550240195E-2</v>
      </c>
      <c r="E13" s="26">
        <f>'Jan to October 2007 to 2018'!E13/'Jan to October 2007 to 2018'!E$4</f>
        <v>6.2667914642609304E-2</v>
      </c>
      <c r="F13" s="26">
        <f>'Jan to October 2007 to 2018'!F13/'Jan to October 2007 to 2018'!F$4</f>
        <v>6.2539287228218915E-2</v>
      </c>
      <c r="G13" s="26">
        <f>'Jan to October 2007 to 2018'!G13/'Jan to October 2007 to 2018'!G$4</f>
        <v>6.2664911633660975E-2</v>
      </c>
      <c r="H13" s="26">
        <f>'Jan to October 2007 to 2018'!H13/'Jan to October 2007 to 2018'!H$4</f>
        <v>6.2389526223062201E-2</v>
      </c>
      <c r="I13" s="26">
        <f>'Jan to October 2007 to 2018'!I13/'Jan to October 2007 to 2018'!I$4</f>
        <v>6.1871222403561771E-2</v>
      </c>
      <c r="J13" s="26">
        <f>'Jan to October 2007 to 2018'!J13/'Jan to October 2007 to 2018'!J$4</f>
        <v>6.0691398508867171E-2</v>
      </c>
      <c r="K13" s="26">
        <f>'Jan to October 2007 to 2018'!K13/'Jan to October 2007 to 2018'!K$4</f>
        <v>6.4329408000000005E-2</v>
      </c>
      <c r="L13" s="26">
        <f>'Jan to October 2007 to 2018'!L13/'Jan to October 2007 to 2018'!L$4</f>
        <v>6.4420805805805809E-2</v>
      </c>
      <c r="M13" s="26">
        <f>'Jan to October 2007 to 2018'!M13/'Jan to October 2007 to 2018'!M$4</f>
        <v>6.526131917631918E-2</v>
      </c>
    </row>
    <row r="14" spans="1:13" x14ac:dyDescent="0.25">
      <c r="A14" s="15" t="s">
        <v>24</v>
      </c>
      <c r="B14" s="26">
        <f>'Jan to October 2007 to 2018'!B14/'Jan to October 2007 to 2018'!B$4</f>
        <v>2.4160000000000001E-2</v>
      </c>
      <c r="C14" s="26">
        <f>'Jan to October 2007 to 2018'!C14/'Jan to October 2007 to 2018'!C$4</f>
        <v>2.3616666666666664E-2</v>
      </c>
      <c r="D14" s="26">
        <f>'Jan to October 2007 to 2018'!D14/'Jan to October 2007 to 2018'!D$4</f>
        <v>2.3617854554439256E-2</v>
      </c>
      <c r="E14" s="26">
        <f>'Jan to October 2007 to 2018'!E14/'Jan to October 2007 to 2018'!E$4</f>
        <v>2.3616812109646078E-2</v>
      </c>
      <c r="F14" s="26">
        <f>'Jan to October 2007 to 2018'!F14/'Jan to October 2007 to 2018'!F$4</f>
        <v>2.3674570413935402E-2</v>
      </c>
      <c r="G14" s="26">
        <f>'Jan to October 2007 to 2018'!G14/'Jan to October 2007 to 2018'!G$4</f>
        <v>2.3569820131832939E-2</v>
      </c>
      <c r="H14" s="26">
        <f>'Jan to October 2007 to 2018'!H14/'Jan to October 2007 to 2018'!H$4</f>
        <v>2.3536405201327867E-2</v>
      </c>
      <c r="I14" s="26">
        <f>'Jan to October 2007 to 2018'!I14/'Jan to October 2007 to 2018'!I$4</f>
        <v>2.3584419710111937E-2</v>
      </c>
      <c r="J14" s="26">
        <f>'Jan to October 2007 to 2018'!J14/'Jan to October 2007 to 2018'!J$4</f>
        <v>2.3917012756558862E-2</v>
      </c>
      <c r="K14" s="26">
        <f>'Jan to October 2007 to 2018'!K14/'Jan to October 2007 to 2018'!K$4</f>
        <v>2.6998206857142857E-2</v>
      </c>
      <c r="L14" s="26">
        <f>'Jan to October 2007 to 2018'!L14/'Jan to October 2007 to 2018'!L$4</f>
        <v>2.6352773487773488E-2</v>
      </c>
      <c r="M14" s="26">
        <f>'Jan to October 2007 to 2018'!M14/'Jan to October 2007 to 2018'!M$4</f>
        <v>2.503513484913485E-2</v>
      </c>
    </row>
    <row r="15" spans="1:13" x14ac:dyDescent="0.25">
      <c r="A15" s="13" t="s">
        <v>25</v>
      </c>
      <c r="B15" s="26">
        <f>'Jan to October 2007 to 2018'!B15/'Jan to October 2007 to 2018'!B$4</f>
        <v>3.6180200000000003E-2</v>
      </c>
      <c r="C15" s="26">
        <f>'Jan to October 2007 to 2018'!C15/'Jan to October 2007 to 2018'!C$4</f>
        <v>3.6271666666666667E-2</v>
      </c>
      <c r="D15" s="26">
        <f>'Jan to October 2007 to 2018'!D15/'Jan to October 2007 to 2018'!D$4</f>
        <v>3.6272548537972966E-2</v>
      </c>
      <c r="E15" s="26">
        <f>'Jan to October 2007 to 2018'!E15/'Jan to October 2007 to 2018'!E$4</f>
        <v>3.6271644257460101E-2</v>
      </c>
      <c r="F15" s="26">
        <f>'Jan to October 2007 to 2018'!F15/'Jan to October 2007 to 2018'!F$4</f>
        <v>3.6537145684488299E-2</v>
      </c>
      <c r="G15" s="26">
        <f>'Jan to October 2007 to 2018'!G15/'Jan to October 2007 to 2018'!G$4</f>
        <v>3.6393967275774736E-2</v>
      </c>
      <c r="H15" s="26">
        <f>'Jan to October 2007 to 2018'!H15/'Jan to October 2007 to 2018'!H$4</f>
        <v>3.6113134979653502E-2</v>
      </c>
      <c r="I15" s="26">
        <f>'Jan to October 2007 to 2018'!I15/'Jan to October 2007 to 2018'!I$4</f>
        <v>3.6261334505736195E-2</v>
      </c>
      <c r="J15" s="26">
        <f>'Jan to October 2007 to 2018'!J15/'Jan to October 2007 to 2018'!J$4</f>
        <v>3.543609890217031E-2</v>
      </c>
      <c r="K15" s="26">
        <f>'Jan to October 2007 to 2018'!K15/'Jan to October 2007 to 2018'!K$4</f>
        <v>3.0447684000000003E-2</v>
      </c>
      <c r="L15" s="26">
        <f>'Jan to October 2007 to 2018'!L15/'Jan to October 2007 to 2018'!L$4</f>
        <v>3.0430974545974546E-2</v>
      </c>
      <c r="M15" s="26">
        <f>'Jan to October 2007 to 2018'!M15/'Jan to October 2007 to 2018'!M$4</f>
        <v>3.1952523237523241E-2</v>
      </c>
    </row>
    <row r="16" spans="1:13" x14ac:dyDescent="0.25">
      <c r="A16" s="15" t="s">
        <v>26</v>
      </c>
      <c r="B16" s="26">
        <f>'Jan to October 2007 to 2018'!B16/'Jan to October 2007 to 2018'!B$4</f>
        <v>3.04858E-2</v>
      </c>
      <c r="C16" s="26">
        <f>'Jan to October 2007 to 2018'!C16/'Jan to October 2007 to 2018'!C$4</f>
        <v>2.9754499999999996E-2</v>
      </c>
      <c r="D16" s="26">
        <f>'Jan to October 2007 to 2018'!D16/'Jan to October 2007 to 2018'!D$4</f>
        <v>2.9753639001613607E-2</v>
      </c>
      <c r="E16" s="26">
        <f>'Jan to October 2007 to 2018'!E16/'Jan to October 2007 to 2018'!E$4</f>
        <v>2.9753389573213048E-2</v>
      </c>
      <c r="F16" s="26">
        <f>'Jan to October 2007 to 2018'!F16/'Jan to October 2007 to 2018'!F$4</f>
        <v>3.0184624173603021E-2</v>
      </c>
      <c r="G16" s="26">
        <f>'Jan to October 2007 to 2018'!G16/'Jan to October 2007 to 2018'!G$4</f>
        <v>3.034211263471194E-2</v>
      </c>
      <c r="H16" s="26">
        <f>'Jan to October 2007 to 2018'!H16/'Jan to October 2007 to 2018'!H$4</f>
        <v>3.0910377166532711E-2</v>
      </c>
      <c r="I16" s="26">
        <f>'Jan to October 2007 to 2018'!I16/'Jan to October 2007 to 2018'!I$4</f>
        <v>2.9779448178404395E-2</v>
      </c>
      <c r="J16" s="26">
        <f>'Jan to October 2007 to 2018'!J16/'Jan to October 2007 to 2018'!J$4</f>
        <v>3.0667489505057599E-2</v>
      </c>
      <c r="K16" s="26">
        <f>'Jan to October 2007 to 2018'!K16/'Jan to October 2007 to 2018'!K$4</f>
        <v>3.142766171428571E-2</v>
      </c>
      <c r="L16" s="26">
        <f>'Jan to October 2007 to 2018'!L16/'Jan to October 2007 to 2018'!L$4</f>
        <v>3.1704522522522524E-2</v>
      </c>
      <c r="M16" s="26">
        <f>'Jan to October 2007 to 2018'!M16/'Jan to October 2007 to 2018'!M$4</f>
        <v>3.1901865150865148E-2</v>
      </c>
    </row>
    <row r="17" spans="1:13" x14ac:dyDescent="0.25">
      <c r="A17" s="13" t="s">
        <v>27</v>
      </c>
      <c r="B17" s="26">
        <f>'Jan to October 2007 to 2018'!B17/'Jan to October 2007 to 2018'!B$4</f>
        <v>2.4766E-2</v>
      </c>
      <c r="C17" s="26">
        <f>'Jan to October 2007 to 2018'!C17/'Jan to October 2007 to 2018'!C$4</f>
        <v>2.5160000000000002E-2</v>
      </c>
      <c r="D17" s="26">
        <f>'Jan to October 2007 to 2018'!D17/'Jan to October 2007 to 2018'!D$4</f>
        <v>2.5159029441500485E-2</v>
      </c>
      <c r="E17" s="26">
        <f>'Jan to October 2007 to 2018'!E17/'Jan to October 2007 to 2018'!E$4</f>
        <v>2.5158828359935229E-2</v>
      </c>
      <c r="F17" s="26">
        <f>'Jan to October 2007 to 2018'!F17/'Jan to October 2007 to 2018'!F$4</f>
        <v>2.5038713417458558E-2</v>
      </c>
      <c r="G17" s="26">
        <f>'Jan to October 2007 to 2018'!G17/'Jan to October 2007 to 2018'!G$4</f>
        <v>2.4982344226919896E-2</v>
      </c>
      <c r="H17" s="26">
        <f>'Jan to October 2007 to 2018'!H17/'Jan to October 2007 to 2018'!H$4</f>
        <v>2.5142086820717988E-2</v>
      </c>
      <c r="I17" s="26">
        <f>'Jan to October 2007 to 2018'!I17/'Jan to October 2007 to 2018'!I$4</f>
        <v>2.5509018015937301E-2</v>
      </c>
      <c r="J17" s="26">
        <f>'Jan to October 2007 to 2018'!J17/'Jan to October 2007 to 2018'!J$4</f>
        <v>2.5610419937313268E-2</v>
      </c>
      <c r="K17" s="26">
        <f>'Jan to October 2007 to 2018'!K17/'Jan to October 2007 to 2018'!K$4</f>
        <v>2.7226231E-2</v>
      </c>
      <c r="L17" s="26">
        <f>'Jan to October 2007 to 2018'!L17/'Jan to October 2007 to 2018'!L$4</f>
        <v>2.7283907049907047E-2</v>
      </c>
      <c r="M17" s="26">
        <f>'Jan to October 2007 to 2018'!M17/'Jan to October 2007 to 2018'!M$4</f>
        <v>2.8648102388102389E-2</v>
      </c>
    </row>
    <row r="18" spans="1:13" x14ac:dyDescent="0.25">
      <c r="A18" s="15" t="s">
        <v>28</v>
      </c>
      <c r="B18" s="26">
        <f>'Jan to October 2007 to 2018'!B18/'Jan to October 2007 to 2018'!B$4</f>
        <v>4.5757799999999994E-2</v>
      </c>
      <c r="C18" s="26">
        <f>'Jan to October 2007 to 2018'!C18/'Jan to October 2007 to 2018'!C$4</f>
        <v>4.492666666666667E-2</v>
      </c>
      <c r="D18" s="26">
        <f>'Jan to October 2007 to 2018'!D18/'Jan to October 2007 to 2018'!D$4</f>
        <v>4.4925681684350904E-2</v>
      </c>
      <c r="E18" s="26">
        <f>'Jan to October 2007 to 2018'!E18/'Jan to October 2007 to 2018'!E$4</f>
        <v>4.4925822923895443E-2</v>
      </c>
      <c r="F18" s="26">
        <f>'Jan to October 2007 to 2018'!F18/'Jan to October 2007 to 2018'!F$4</f>
        <v>4.479259772889968E-2</v>
      </c>
      <c r="G18" s="26">
        <f>'Jan to October 2007 to 2018'!G18/'Jan to October 2007 to 2018'!G$4</f>
        <v>4.4804130464279536E-2</v>
      </c>
      <c r="H18" s="26">
        <f>'Jan to October 2007 to 2018'!H18/'Jan to October 2007 to 2018'!H$4</f>
        <v>4.4986514268720648E-2</v>
      </c>
      <c r="I18" s="26">
        <f>'Jan to October 2007 to 2018'!I18/'Jan to October 2007 to 2018'!I$4</f>
        <v>4.4528746819280124E-2</v>
      </c>
      <c r="J18" s="26">
        <f>'Jan to October 2007 to 2018'!J18/'Jan to October 2007 to 2018'!J$4</f>
        <v>4.4388060607915426E-2</v>
      </c>
      <c r="K18" s="26">
        <f>'Jan to October 2007 to 2018'!K18/'Jan to October 2007 to 2018'!K$4</f>
        <v>4.4227321E-2</v>
      </c>
      <c r="L18" s="26">
        <f>'Jan to October 2007 to 2018'!L18/'Jan to October 2007 to 2018'!L$4</f>
        <v>4.4319582439582443E-2</v>
      </c>
      <c r="M18" s="26">
        <f>'Jan to October 2007 to 2018'!M18/'Jan to October 2007 to 2018'!M$4</f>
        <v>4.3398405405405405E-2</v>
      </c>
    </row>
    <row r="19" spans="1:13" x14ac:dyDescent="0.25">
      <c r="A19" s="13" t="s">
        <v>29</v>
      </c>
      <c r="B19" s="26">
        <f>'Jan to October 2007 to 2018'!B19/'Jan to October 2007 to 2018'!B$4</f>
        <v>8.0946000000000004E-2</v>
      </c>
      <c r="C19" s="26">
        <f>'Jan to October 2007 to 2018'!C19/'Jan to October 2007 to 2018'!C$4</f>
        <v>7.9526833333333338E-2</v>
      </c>
      <c r="D19" s="26">
        <f>'Jan to October 2007 to 2018'!D19/'Jan to October 2007 to 2018'!D$4</f>
        <v>7.9526648229434393E-2</v>
      </c>
      <c r="E19" s="26">
        <f>'Jan to October 2007 to 2018'!E19/'Jan to October 2007 to 2018'!E$4</f>
        <v>7.9526000462641674E-2</v>
      </c>
      <c r="F19" s="26">
        <f>'Jan to October 2007 to 2018'!F19/'Jan to October 2007 to 2018'!F$4</f>
        <v>7.9741349325547772E-2</v>
      </c>
      <c r="G19" s="26">
        <f>'Jan to October 2007 to 2018'!G19/'Jan to October 2007 to 2018'!G$4</f>
        <v>7.9765306343174247E-2</v>
      </c>
      <c r="H19" s="26">
        <f>'Jan to October 2007 to 2018'!H19/'Jan to October 2007 to 2018'!H$4</f>
        <v>8.026829955240572E-2</v>
      </c>
      <c r="I19" s="26">
        <f>'Jan to October 2007 to 2018'!I19/'Jan to October 2007 to 2018'!I$4</f>
        <v>7.7779543639432291E-2</v>
      </c>
      <c r="J19" s="26">
        <f>'Jan to October 2007 to 2018'!J19/'Jan to October 2007 to 2018'!J$4</f>
        <v>7.6490412892086745E-2</v>
      </c>
      <c r="K19" s="26">
        <f>'Jan to October 2007 to 2018'!K19/'Jan to October 2007 to 2018'!K$4</f>
        <v>7.0327502571428571E-2</v>
      </c>
      <c r="L19" s="26">
        <f>'Jan to October 2007 to 2018'!L19/'Jan to October 2007 to 2018'!L$4</f>
        <v>7.0831260117260111E-2</v>
      </c>
      <c r="M19" s="26">
        <f>'Jan to October 2007 to 2018'!M19/'Jan to October 2007 to 2018'!M$4</f>
        <v>7.1905509223509217E-2</v>
      </c>
    </row>
    <row r="20" spans="1:13" x14ac:dyDescent="0.25">
      <c r="A20" s="15" t="s">
        <v>30</v>
      </c>
      <c r="B20" s="26">
        <f>'Jan to October 2007 to 2018'!B20/'Jan to October 2007 to 2018'!B$4</f>
        <v>3.7133800000000002E-2</v>
      </c>
      <c r="C20" s="26">
        <f>'Jan to October 2007 to 2018'!C20/'Jan to October 2007 to 2018'!C$4</f>
        <v>3.604333333333333E-2</v>
      </c>
      <c r="D20" s="26">
        <f>'Jan to October 2007 to 2018'!D20/'Jan to October 2007 to 2018'!D$4</f>
        <v>3.6042528908956609E-2</v>
      </c>
      <c r="E20" s="26">
        <f>'Jan to October 2007 to 2018'!E20/'Jan to October 2007 to 2018'!E$4</f>
        <v>3.6042375086745314E-2</v>
      </c>
      <c r="F20" s="26">
        <f>'Jan to October 2007 to 2018'!F20/'Jan to October 2007 to 2018'!F$4</f>
        <v>3.6333049001305386E-2</v>
      </c>
      <c r="G20" s="26">
        <f>'Jan to October 2007 to 2018'!G20/'Jan to October 2007 to 2018'!G$4</f>
        <v>3.6219170816409046E-2</v>
      </c>
      <c r="H20" s="26">
        <f>'Jan to October 2007 to 2018'!H20/'Jan to October 2007 to 2018'!H$4</f>
        <v>3.637633662593414E-2</v>
      </c>
      <c r="I20" s="26">
        <f>'Jan to October 2007 to 2018'!I20/'Jan to October 2007 to 2018'!I$4</f>
        <v>3.5600648424682309E-2</v>
      </c>
      <c r="J20" s="26">
        <f>'Jan to October 2007 to 2018'!J20/'Jan to October 2007 to 2018'!J$4</f>
        <v>3.5204533863169844E-2</v>
      </c>
      <c r="K20" s="26">
        <f>'Jan to October 2007 to 2018'!K20/'Jan to October 2007 to 2018'!K$4</f>
        <v>1.4027304000000001E-2</v>
      </c>
      <c r="L20" s="26">
        <f>'Jan to October 2007 to 2018'!L20/'Jan to October 2007 to 2018'!L$4</f>
        <v>1.3829989131989132E-2</v>
      </c>
      <c r="M20" s="26">
        <f>'Jan to October 2007 to 2018'!M20/'Jan to October 2007 to 2018'!M$4</f>
        <v>1.4521488631488633E-2</v>
      </c>
    </row>
    <row r="21" spans="1:13" x14ac:dyDescent="0.25">
      <c r="A21" s="13" t="s">
        <v>31</v>
      </c>
      <c r="B21" s="26">
        <f>'Jan to October 2007 to 2018'!B21/'Jan to October 2007 to 2018'!B$4</f>
        <v>2.1441999999999999E-2</v>
      </c>
      <c r="C21" s="26">
        <f>'Jan to October 2007 to 2018'!C21/'Jan to October 2007 to 2018'!C$4</f>
        <v>2.1355333333333334E-2</v>
      </c>
      <c r="D21" s="26">
        <f>'Jan to October 2007 to 2018'!D21/'Jan to October 2007 to 2018'!D$4</f>
        <v>2.135539247117273E-2</v>
      </c>
      <c r="E21" s="26">
        <f>'Jan to October 2007 to 2018'!E21/'Jan to October 2007 to 2018'!E$4</f>
        <v>2.1355794442516771E-2</v>
      </c>
      <c r="F21" s="26">
        <f>'Jan to October 2007 to 2018'!F21/'Jan to October 2007 to 2018'!F$4</f>
        <v>2.1564817175020706E-2</v>
      </c>
      <c r="G21" s="26">
        <f>'Jan to October 2007 to 2018'!G21/'Jan to October 2007 to 2018'!G$4</f>
        <v>2.1427644014318282E-2</v>
      </c>
      <c r="H21" s="26">
        <f>'Jan to October 2007 to 2018'!H21/'Jan to October 2007 to 2018'!H$4</f>
        <v>2.170413484953608E-2</v>
      </c>
      <c r="I21" s="26">
        <f>'Jan to October 2007 to 2018'!I21/'Jan to October 2007 to 2018'!I$4</f>
        <v>2.2258906991814743E-2</v>
      </c>
      <c r="J21" s="26">
        <f>'Jan to October 2007 to 2018'!J21/'Jan to October 2007 to 2018'!J$4</f>
        <v>2.3033939334255002E-2</v>
      </c>
      <c r="K21" s="26">
        <f>'Jan to October 2007 to 2018'!K21/'Jan to October 2007 to 2018'!K$4</f>
        <v>1.8965191714285713E-2</v>
      </c>
      <c r="L21" s="26">
        <f>'Jan to October 2007 to 2018'!L21/'Jan to October 2007 to 2018'!L$4</f>
        <v>1.89694422994423E-2</v>
      </c>
      <c r="M21" s="26">
        <f>'Jan to October 2007 to 2018'!M21/'Jan to October 2007 to 2018'!M$4</f>
        <v>1.9917914342914345E-2</v>
      </c>
    </row>
    <row r="22" spans="1:13" x14ac:dyDescent="0.25">
      <c r="A22" s="15" t="s">
        <v>32</v>
      </c>
      <c r="B22" s="26">
        <f>'Jan to October 2007 to 2018'!B22/'Jan to October 2007 to 2018'!B$4</f>
        <v>1.9231999999999999E-2</v>
      </c>
      <c r="C22" s="26">
        <f>'Jan to October 2007 to 2018'!C22/'Jan to October 2007 to 2018'!C$4</f>
        <v>1.9273999999999999E-2</v>
      </c>
      <c r="D22" s="26">
        <f>'Jan to October 2007 to 2018'!D22/'Jan to October 2007 to 2018'!D$4</f>
        <v>1.9275818402177538E-2</v>
      </c>
      <c r="E22" s="26">
        <f>'Jan to October 2007 to 2018'!E22/'Jan to October 2007 to 2018'!E$4</f>
        <v>1.9274482708767061E-2</v>
      </c>
      <c r="F22" s="26">
        <f>'Jan to October 2007 to 2018'!F22/'Jan to October 2007 to 2018'!F$4</f>
        <v>1.9129096051541904E-2</v>
      </c>
      <c r="G22" s="26">
        <f>'Jan to October 2007 to 2018'!G22/'Jan to October 2007 to 2018'!G$4</f>
        <v>1.9234068796724228E-2</v>
      </c>
      <c r="H22" s="26">
        <f>'Jan to October 2007 to 2018'!H22/'Jan to October 2007 to 2018'!H$4</f>
        <v>1.9176027173100171E-2</v>
      </c>
      <c r="I22" s="26">
        <f>'Jan to October 2007 to 2018'!I22/'Jan to October 2007 to 2018'!I$4</f>
        <v>1.9273950243056701E-2</v>
      </c>
      <c r="J22" s="26">
        <f>'Jan to October 2007 to 2018'!J22/'Jan to October 2007 to 2018'!J$4</f>
        <v>1.9623446198235479E-2</v>
      </c>
      <c r="K22" s="26">
        <f>'Jan to October 2007 to 2018'!K22/'Jan to October 2007 to 2018'!K$4</f>
        <v>1.7198887428571428E-2</v>
      </c>
      <c r="L22" s="26">
        <f>'Jan to October 2007 to 2018'!L22/'Jan to October 2007 to 2018'!L$4</f>
        <v>1.7855768911768911E-2</v>
      </c>
      <c r="M22" s="26">
        <f>'Jan to October 2007 to 2018'!M22/'Jan to October 2007 to 2018'!M$4</f>
        <v>1.8748557414557415E-2</v>
      </c>
    </row>
    <row r="23" spans="1:13" x14ac:dyDescent="0.25">
      <c r="A23" s="13" t="s">
        <v>33</v>
      </c>
      <c r="B23" s="26">
        <f>'Jan to October 2007 to 2018'!B23/'Jan to October 2007 to 2018'!B$4</f>
        <v>3.8628599999999999E-2</v>
      </c>
      <c r="C23" s="26">
        <f>'Jan to October 2007 to 2018'!C23/'Jan to October 2007 to 2018'!C$4</f>
        <v>3.832633333333333E-2</v>
      </c>
      <c r="D23" s="26">
        <f>'Jan to October 2007 to 2018'!D23/'Jan to October 2007 to 2018'!D$4</f>
        <v>3.8325520713983235E-2</v>
      </c>
      <c r="E23" s="26">
        <f>'Jan to October 2007 to 2018'!E23/'Jan to October 2007 to 2018'!E$4</f>
        <v>3.83251442863752E-2</v>
      </c>
      <c r="F23" s="26">
        <f>'Jan to October 2007 to 2018'!F23/'Jan to October 2007 to 2018'!F$4</f>
        <v>3.8272150386704659E-2</v>
      </c>
      <c r="G23" s="26">
        <f>'Jan to October 2007 to 2018'!G23/'Jan to October 2007 to 2018'!G$4</f>
        <v>3.8404807225403487E-2</v>
      </c>
      <c r="H23" s="26">
        <f>'Jan to October 2007 to 2018'!H23/'Jan to October 2007 to 2018'!H$4</f>
        <v>3.8607576637515871E-2</v>
      </c>
      <c r="I23" s="26">
        <f>'Jan to October 2007 to 2018'!I23/'Jan to October 2007 to 2018'!I$4</f>
        <v>3.817594990534158E-2</v>
      </c>
      <c r="J23" s="26">
        <f>'Jan to October 2007 to 2018'!J23/'Jan to October 2007 to 2018'!J$4</f>
        <v>3.7536762398641302E-2</v>
      </c>
      <c r="K23" s="26">
        <f>'Jan to October 2007 to 2018'!K23/'Jan to October 2007 to 2018'!K$4</f>
        <v>4.0627720142857142E-2</v>
      </c>
      <c r="L23" s="26">
        <f>'Jan to October 2007 to 2018'!L23/'Jan to October 2007 to 2018'!L$4</f>
        <v>4.0216320606320605E-2</v>
      </c>
      <c r="M23" s="26">
        <f>'Jan to October 2007 to 2018'!M23/'Jan to October 2007 to 2018'!M$4</f>
        <v>3.8205504504504502E-2</v>
      </c>
    </row>
    <row r="24" spans="1:13" x14ac:dyDescent="0.25">
      <c r="A24" s="15" t="s">
        <v>34</v>
      </c>
      <c r="B24" s="26">
        <f>'Jan to October 2007 to 2018'!B24/'Jan to October 2007 to 2018'!B$4</f>
        <v>3.2080000000000004E-2</v>
      </c>
      <c r="C24" s="26">
        <f>'Jan to October 2007 to 2018'!C24/'Jan to October 2007 to 2018'!C$4</f>
        <v>3.1572666666666666E-2</v>
      </c>
      <c r="D24" s="26">
        <f>'Jan to October 2007 to 2018'!D24/'Jan to October 2007 to 2018'!D$4</f>
        <v>3.1571097679404109E-2</v>
      </c>
      <c r="E24" s="26">
        <f>'Jan to October 2007 to 2018'!E24/'Jan to October 2007 to 2018'!E$4</f>
        <v>3.1572713248901228E-2</v>
      </c>
      <c r="F24" s="26">
        <f>'Jan to October 2007 to 2018'!F24/'Jan to October 2007 to 2018'!F$4</f>
        <v>3.1693640217284505E-2</v>
      </c>
      <c r="G24" s="26">
        <f>'Jan to October 2007 to 2018'!G24/'Jan to October 2007 to 2018'!G$4</f>
        <v>3.1786586576079245E-2</v>
      </c>
      <c r="H24" s="26">
        <f>'Jan to October 2007 to 2018'!H24/'Jan to October 2007 to 2018'!H$4</f>
        <v>3.1892589819811273E-2</v>
      </c>
      <c r="I24" s="26">
        <f>'Jan to October 2007 to 2018'!I24/'Jan to October 2007 to 2018'!I$4</f>
        <v>3.2026176706307696E-2</v>
      </c>
      <c r="J24" s="26">
        <f>'Jan to October 2007 to 2018'!J24/'Jan to October 2007 to 2018'!J$4</f>
        <v>3.1751940190330015E-2</v>
      </c>
      <c r="K24" s="26">
        <f>'Jan to October 2007 to 2018'!K24/'Jan to October 2007 to 2018'!K$4</f>
        <v>3.1619809285714284E-2</v>
      </c>
      <c r="L24" s="26">
        <f>'Jan to October 2007 to 2018'!L24/'Jan to October 2007 to 2018'!L$4</f>
        <v>3.1768764764764763E-2</v>
      </c>
      <c r="M24" s="26">
        <f>'Jan to October 2007 to 2018'!M24/'Jan to October 2007 to 2018'!M$4</f>
        <v>3.2719796367796372E-2</v>
      </c>
    </row>
    <row r="25" spans="1:13" x14ac:dyDescent="0.25">
      <c r="A25" s="13" t="s">
        <v>35</v>
      </c>
      <c r="B25" s="26">
        <f>'Jan to October 2007 to 2018'!B25/'Jan to October 2007 to 2018'!B$4</f>
        <v>3.8279199999999999E-2</v>
      </c>
      <c r="C25" s="26">
        <f>'Jan to October 2007 to 2018'!C25/'Jan to October 2007 to 2018'!C$4</f>
        <v>3.7966666666666669E-2</v>
      </c>
      <c r="D25" s="26">
        <f>'Jan to October 2007 to 2018'!D25/'Jan to October 2007 to 2018'!D$4</f>
        <v>3.7966395158686793E-2</v>
      </c>
      <c r="E25" s="26">
        <f>'Jan to October 2007 to 2018'!E25/'Jan to October 2007 to 2018'!E$4</f>
        <v>3.7967134513069628E-2</v>
      </c>
      <c r="F25" s="26">
        <f>'Jan to October 2007 to 2018'!F25/'Jan to October 2007 to 2018'!F$4</f>
        <v>3.7905296801089228E-2</v>
      </c>
      <c r="G25" s="26">
        <f>'Jan to October 2007 to 2018'!G25/'Jan to October 2007 to 2018'!G$4</f>
        <v>3.8191960684873794E-2</v>
      </c>
      <c r="H25" s="26">
        <f>'Jan to October 2007 to 2018'!H25/'Jan to October 2007 to 2018'!H$4</f>
        <v>3.8180430124920943E-2</v>
      </c>
      <c r="I25" s="26">
        <f>'Jan to October 2007 to 2018'!I25/'Jan to October 2007 to 2018'!I$4</f>
        <v>3.830919552824643E-2</v>
      </c>
      <c r="J25" s="26">
        <f>'Jan to October 2007 to 2018'!J25/'Jan to October 2007 to 2018'!J$4</f>
        <v>3.8446947524533509E-2</v>
      </c>
      <c r="K25" s="26">
        <f>'Jan to October 2007 to 2018'!K25/'Jan to October 2007 to 2018'!K$4</f>
        <v>3.9061107999999997E-2</v>
      </c>
      <c r="L25" s="26">
        <f>'Jan to October 2007 to 2018'!L25/'Jan to October 2007 to 2018'!L$4</f>
        <v>3.9337581295581299E-2</v>
      </c>
      <c r="M25" s="26">
        <f>'Jan to October 2007 to 2018'!M25/'Jan to October 2007 to 2018'!M$4</f>
        <v>3.7370702273702275E-2</v>
      </c>
    </row>
    <row r="26" spans="1:13" x14ac:dyDescent="0.25">
      <c r="A26" s="15" t="s">
        <v>36</v>
      </c>
      <c r="B26" s="26">
        <f>'Jan to October 2007 to 2018'!B26/'Jan to October 2007 to 2018'!B$4</f>
        <v>1.8721000000000002E-2</v>
      </c>
      <c r="C26" s="26">
        <f>'Jan to October 2007 to 2018'!C26/'Jan to October 2007 to 2018'!C$4</f>
        <v>1.9088000000000001E-2</v>
      </c>
      <c r="D26" s="26">
        <f>'Jan to October 2007 to 2018'!D26/'Jan to October 2007 to 2018'!D$4</f>
        <v>1.9088303971734909E-2</v>
      </c>
      <c r="E26" s="26">
        <f>'Jan to October 2007 to 2018'!E26/'Jan to October 2007 to 2018'!E$4</f>
        <v>1.9087452723802915E-2</v>
      </c>
      <c r="F26" s="26">
        <f>'Jan to October 2007 to 2018'!F26/'Jan to October 2007 to 2018'!F$4</f>
        <v>1.9135189562483331E-2</v>
      </c>
      <c r="G26" s="26">
        <f>'Jan to October 2007 to 2018'!G26/'Jan to October 2007 to 2018'!G$4</f>
        <v>1.9051866507640958E-2</v>
      </c>
      <c r="H26" s="26">
        <f>'Jan to October 2007 to 2018'!H26/'Jan to October 2007 to 2018'!H$4</f>
        <v>1.9029437148467224E-2</v>
      </c>
      <c r="I26" s="26">
        <f>'Jan to October 2007 to 2018'!I26/'Jan to October 2007 to 2018'!I$4</f>
        <v>1.9766404011296913E-2</v>
      </c>
      <c r="J26" s="26">
        <f>'Jan to October 2007 to 2018'!J26/'Jan to October 2007 to 2018'!J$4</f>
        <v>1.940349639706164E-2</v>
      </c>
      <c r="K26" s="26">
        <f>'Jan to October 2007 to 2018'!K26/'Jan to October 2007 to 2018'!K$4</f>
        <v>2.1919763571428569E-2</v>
      </c>
      <c r="L26" s="26">
        <f>'Jan to October 2007 to 2018'!L26/'Jan to October 2007 to 2018'!L$4</f>
        <v>2.2091439010439012E-2</v>
      </c>
      <c r="M26" s="26">
        <f>'Jan to October 2007 to 2018'!M26/'Jan to October 2007 to 2018'!M$4</f>
        <v>2.3196011011011014E-2</v>
      </c>
    </row>
    <row r="27" spans="1:13" x14ac:dyDescent="0.25">
      <c r="A27" s="13" t="s">
        <v>37</v>
      </c>
      <c r="B27" s="26">
        <f>'Jan to October 2007 to 2018'!B27/'Jan to October 2007 to 2018'!B$4</f>
        <v>1.8423200000000001E-2</v>
      </c>
      <c r="C27" s="26">
        <f>'Jan to October 2007 to 2018'!C27/'Jan to October 2007 to 2018'!C$4</f>
        <v>2.036E-2</v>
      </c>
      <c r="D27" s="26">
        <f>'Jan to October 2007 to 2018'!D27/'Jan to October 2007 to 2018'!D$4</f>
        <v>2.0360568418839865E-2</v>
      </c>
      <c r="E27" s="26">
        <f>'Jan to October 2007 to 2018'!E27/'Jan to October 2007 to 2018'!E$4</f>
        <v>2.0360379077029839E-2</v>
      </c>
      <c r="F27" s="26">
        <f>'Jan to October 2007 to 2018'!F27/'Jan to October 2007 to 2018'!F$4</f>
        <v>2.0382077256712941E-2</v>
      </c>
      <c r="G27" s="26">
        <f>'Jan to October 2007 to 2018'!G27/'Jan to October 2007 to 2018'!G$4</f>
        <v>2.0687169130134388E-2</v>
      </c>
      <c r="H27" s="26">
        <f>'Jan to October 2007 to 2018'!H27/'Jan to October 2007 to 2018'!H$4</f>
        <v>2.073068753914132E-2</v>
      </c>
      <c r="I27" s="26">
        <f>'Jan to October 2007 to 2018'!I27/'Jan to October 2007 to 2018'!I$4</f>
        <v>2.1491864665685138E-2</v>
      </c>
      <c r="J27" s="26">
        <f>'Jan to October 2007 to 2018'!J27/'Jan to October 2007 to 2018'!J$4</f>
        <v>2.244900870305817E-2</v>
      </c>
      <c r="K27" s="26">
        <f>'Jan to October 2007 to 2018'!K27/'Jan to October 2007 to 2018'!K$4</f>
        <v>2.3437218857142856E-2</v>
      </c>
      <c r="L27" s="26">
        <f>'Jan to October 2007 to 2018'!L27/'Jan to October 2007 to 2018'!L$4</f>
        <v>2.3946902473902475E-2</v>
      </c>
      <c r="M27" s="26">
        <f>'Jan to October 2007 to 2018'!M27/'Jan to October 2007 to 2018'!M$4</f>
        <v>2.5144247533247531E-2</v>
      </c>
    </row>
    <row r="28" spans="1:13" x14ac:dyDescent="0.25">
      <c r="A28" s="15" t="s">
        <v>38</v>
      </c>
      <c r="B28" s="26">
        <f>'Jan to October 2007 to 2018'!B28/'Jan to October 2007 to 2018'!B$4</f>
        <v>2.9448000000000002E-2</v>
      </c>
      <c r="C28" s="26">
        <f>'Jan to October 2007 to 2018'!C28/'Jan to October 2007 to 2018'!C$4</f>
        <v>2.8795000000000001E-2</v>
      </c>
      <c r="D28" s="26">
        <f>'Jan to October 2007 to 2018'!D28/'Jan to October 2007 to 2018'!D$4</f>
        <v>2.8794669674608246E-2</v>
      </c>
      <c r="E28" s="26">
        <f>'Jan to October 2007 to 2018'!E28/'Jan to October 2007 to 2018'!E$4</f>
        <v>2.8794062138561182E-2</v>
      </c>
      <c r="F28" s="26">
        <f>'Jan to October 2007 to 2018'!F28/'Jan to October 2007 to 2018'!F$4</f>
        <v>2.8515815869629296E-2</v>
      </c>
      <c r="G28" s="26">
        <f>'Jan to October 2007 to 2018'!G28/'Jan to October 2007 to 2018'!G$4</f>
        <v>2.8254249913255314E-2</v>
      </c>
      <c r="H28" s="26">
        <f>'Jan to October 2007 to 2018'!H28/'Jan to October 2007 to 2018'!H$4</f>
        <v>2.8180999816520062E-2</v>
      </c>
      <c r="I28" s="26">
        <f>'Jan to October 2007 to 2018'!I28/'Jan to October 2007 to 2018'!I$4</f>
        <v>2.8311584905625589E-2</v>
      </c>
      <c r="J28" s="26">
        <f>'Jan to October 2007 to 2018'!J28/'Jan to October 2007 to 2018'!J$4</f>
        <v>2.8225383798638492E-2</v>
      </c>
      <c r="K28" s="26">
        <f>'Jan to October 2007 to 2018'!K28/'Jan to October 2007 to 2018'!K$4</f>
        <v>3.1583997857142859E-2</v>
      </c>
      <c r="L28" s="26">
        <f>'Jan to October 2007 to 2018'!L28/'Jan to October 2007 to 2018'!L$4</f>
        <v>3.150170055770056E-2</v>
      </c>
      <c r="M28" s="26">
        <f>'Jan to October 2007 to 2018'!M28/'Jan to October 2007 to 2018'!M$4</f>
        <v>2.9926615472615475E-2</v>
      </c>
    </row>
    <row r="29" spans="1:13" x14ac:dyDescent="0.25">
      <c r="A29" s="13" t="s">
        <v>39</v>
      </c>
      <c r="B29" s="26">
        <f>'Jan to October 2007 to 2018'!B29/'Jan to October 2007 to 2018'!B$4</f>
        <v>2.8801999999999998E-2</v>
      </c>
      <c r="C29" s="26">
        <f>'Jan to October 2007 to 2018'!C29/'Jan to October 2007 to 2018'!C$4</f>
        <v>2.8445333333333333E-2</v>
      </c>
      <c r="D29" s="26">
        <f>'Jan to October 2007 to 2018'!D29/'Jan to October 2007 to 2018'!D$4</f>
        <v>2.8446676433223968E-2</v>
      </c>
      <c r="E29" s="26">
        <f>'Jan to October 2007 to 2018'!E29/'Jan to October 2007 to 2018'!E$4</f>
        <v>2.8446084605597964E-2</v>
      </c>
      <c r="F29" s="26">
        <f>'Jan to October 2007 to 2018'!F29/'Jan to October 2007 to 2018'!F$4</f>
        <v>2.8606670269359796E-2</v>
      </c>
      <c r="G29" s="26">
        <f>'Jan to October 2007 to 2018'!G29/'Jan to October 2007 to 2018'!G$4</f>
        <v>2.8569527400301928E-2</v>
      </c>
      <c r="H29" s="26">
        <f>'Jan to October 2007 to 2018'!H29/'Jan to October 2007 to 2018'!H$4</f>
        <v>2.8783209730522511E-2</v>
      </c>
      <c r="I29" s="26">
        <f>'Jan to October 2007 to 2018'!I29/'Jan to October 2007 to 2018'!I$4</f>
        <v>2.8397064415899675E-2</v>
      </c>
      <c r="J29" s="26">
        <f>'Jan to October 2007 to 2018'!J29/'Jan to October 2007 to 2018'!J$4</f>
        <v>2.8482456822874449E-2</v>
      </c>
      <c r="K29" s="26">
        <f>'Jan to October 2007 to 2018'!K29/'Jan to October 2007 to 2018'!K$4</f>
        <v>3.1275002999999996E-2</v>
      </c>
      <c r="L29" s="26">
        <f>'Jan to October 2007 to 2018'!L29/'Jan to October 2007 to 2018'!L$4</f>
        <v>3.0819233233233233E-2</v>
      </c>
      <c r="M29" s="26">
        <f>'Jan to October 2007 to 2018'!M29/'Jan to October 2007 to 2018'!M$4</f>
        <v>2.9278271557271557E-2</v>
      </c>
    </row>
    <row r="30" spans="1:13" x14ac:dyDescent="0.25">
      <c r="A30" s="15" t="s">
        <v>40</v>
      </c>
      <c r="B30" s="26">
        <f>'Jan to October 2007 to 2018'!B30/'Jan to October 2007 to 2018'!B$4</f>
        <v>4.1260000000000005E-2</v>
      </c>
      <c r="C30" s="26">
        <f>'Jan to October 2007 to 2018'!C30/'Jan to October 2007 to 2018'!C$4</f>
        <v>4.0569000000000001E-2</v>
      </c>
      <c r="D30" s="26">
        <f>'Jan to October 2007 to 2018'!D30/'Jan to October 2007 to 2018'!D$4</f>
        <v>4.0568175953016428E-2</v>
      </c>
      <c r="E30" s="26">
        <f>'Jan to October 2007 to 2018'!E30/'Jan to October 2007 to 2018'!E$4</f>
        <v>4.0569181268794816E-2</v>
      </c>
      <c r="F30" s="26">
        <f>'Jan to October 2007 to 2018'!F30/'Jan to October 2007 to 2018'!F$4</f>
        <v>4.0088550594444369E-2</v>
      </c>
      <c r="G30" s="26">
        <f>'Jan to October 2007 to 2018'!G30/'Jan to October 2007 to 2018'!G$4</f>
        <v>3.9514202768357411E-2</v>
      </c>
      <c r="H30" s="26">
        <f>'Jan to October 2007 to 2018'!H30/'Jan to October 2007 to 2018'!H$4</f>
        <v>3.9009696422251917E-2</v>
      </c>
      <c r="I30" s="26">
        <f>'Jan to October 2007 to 2018'!I30/'Jan to October 2007 to 2018'!I$4</f>
        <v>3.9080842329589721E-2</v>
      </c>
      <c r="J30" s="26">
        <f>'Jan to October 2007 to 2018'!J30/'Jan to October 2007 to 2018'!J$4</f>
        <v>3.8741035359689584E-2</v>
      </c>
      <c r="K30" s="26">
        <f>'Jan to October 2007 to 2018'!K30/'Jan to October 2007 to 2018'!K$4</f>
        <v>4.281806642857143E-2</v>
      </c>
      <c r="L30" s="26">
        <f>'Jan to October 2007 to 2018'!L30/'Jan to October 2007 to 2018'!L$4</f>
        <v>4.3104201058201064E-2</v>
      </c>
      <c r="M30" s="26">
        <f>'Jan to October 2007 to 2018'!M30/'Jan to October 2007 to 2018'!M$4</f>
        <v>4.0948990990990988E-2</v>
      </c>
    </row>
    <row r="31" spans="1:13" x14ac:dyDescent="0.25">
      <c r="A31" s="13" t="s">
        <v>41</v>
      </c>
      <c r="B31" s="26">
        <f>'Jan to October 2007 to 2018'!B31/'Jan to October 2007 to 2018'!B$4</f>
        <v>2.3531400000000001E-2</v>
      </c>
      <c r="C31" s="26">
        <f>'Jan to October 2007 to 2018'!C31/'Jan to October 2007 to 2018'!C$4</f>
        <v>2.3233333333333335E-2</v>
      </c>
      <c r="D31" s="26">
        <f>'Jan to October 2007 to 2018'!D31/'Jan to October 2007 to 2018'!D$4</f>
        <v>2.3233862012222124E-2</v>
      </c>
      <c r="E31" s="26">
        <f>'Jan to October 2007 to 2018'!E31/'Jan to October 2007 to 2018'!E$4</f>
        <v>2.3234968193384224E-2</v>
      </c>
      <c r="F31" s="26">
        <f>'Jan to October 2007 to 2018'!F31/'Jan to October 2007 to 2018'!F$4</f>
        <v>2.3162418483219403E-2</v>
      </c>
      <c r="G31" s="26">
        <f>'Jan to October 2007 to 2018'!G31/'Jan to October 2007 to 2018'!G$4</f>
        <v>2.3160998612559679E-2</v>
      </c>
      <c r="H31" s="26">
        <f>'Jan to October 2007 to 2018'!H31/'Jan to October 2007 to 2018'!H$4</f>
        <v>2.3448494688959903E-2</v>
      </c>
      <c r="I31" s="26">
        <f>'Jan to October 2007 to 2018'!I31/'Jan to October 2007 to 2018'!I$4</f>
        <v>2.389452022785846E-2</v>
      </c>
      <c r="J31" s="26">
        <f>'Jan to October 2007 to 2018'!J31/'Jan to October 2007 to 2018'!J$4</f>
        <v>2.362024318591719E-2</v>
      </c>
      <c r="K31" s="26">
        <f>'Jan to October 2007 to 2018'!K31/'Jan to October 2007 to 2018'!K$4</f>
        <v>2.2400465999999997E-2</v>
      </c>
      <c r="L31" s="26">
        <f>'Jan to October 2007 to 2018'!L31/'Jan to October 2007 to 2018'!L$4</f>
        <v>2.2483232375232375E-2</v>
      </c>
      <c r="M31" s="26">
        <f>'Jan to October 2007 to 2018'!M31/'Jan to October 2007 to 2018'!M$4</f>
        <v>2.3607393965393967E-2</v>
      </c>
    </row>
    <row r="32" spans="1:13" x14ac:dyDescent="0.25">
      <c r="A32" s="15" t="s">
        <v>42</v>
      </c>
      <c r="B32" s="26">
        <f>'Jan to October 2007 to 2018'!B32/'Jan to October 2007 to 2018'!B$4</f>
        <v>3.7614599999999998E-2</v>
      </c>
      <c r="C32" s="26">
        <f>'Jan to October 2007 to 2018'!C32/'Jan to October 2007 to 2018'!C$4</f>
        <v>3.7040000000000003E-2</v>
      </c>
      <c r="D32" s="26">
        <f>'Jan to October 2007 to 2018'!D32/'Jan to October 2007 to 2018'!D$4</f>
        <v>3.7040244471396526E-2</v>
      </c>
      <c r="E32" s="26">
        <f>'Jan to October 2007 to 2018'!E32/'Jan to October 2007 to 2018'!E$4</f>
        <v>3.7040440955355081E-2</v>
      </c>
      <c r="F32" s="26">
        <f>'Jan to October 2007 to 2018'!F32/'Jan to October 2007 to 2018'!F$4</f>
        <v>3.6877894249259573E-2</v>
      </c>
      <c r="G32" s="26">
        <f>'Jan to October 2007 to 2018'!G32/'Jan to October 2007 to 2018'!G$4</f>
        <v>3.673820816432783E-2</v>
      </c>
      <c r="H32" s="26">
        <f>'Jan to October 2007 to 2018'!H32/'Jan to October 2007 to 2018'!H$4</f>
        <v>3.6944741890183271E-2</v>
      </c>
      <c r="I32" s="26">
        <f>'Jan to October 2007 to 2018'!I32/'Jan to October 2007 to 2018'!I$4</f>
        <v>3.608947605034505E-2</v>
      </c>
      <c r="J32" s="26">
        <f>'Jan to October 2007 to 2018'!J32/'Jan to October 2007 to 2018'!J$4</f>
        <v>3.5998844966295566E-2</v>
      </c>
      <c r="K32" s="26">
        <f>'Jan to October 2007 to 2018'!K32/'Jan to October 2007 to 2018'!K$4</f>
        <v>3.7440240571428571E-2</v>
      </c>
      <c r="L32" s="26">
        <f>'Jan to October 2007 to 2018'!L32/'Jan to October 2007 to 2018'!L$4</f>
        <v>3.7996927784927782E-2</v>
      </c>
      <c r="M32" s="26">
        <f>'Jan to October 2007 to 2018'!M32/'Jan to October 2007 to 2018'!M$4</f>
        <v>3.6097081367081368E-2</v>
      </c>
    </row>
    <row r="33" spans="1:13" x14ac:dyDescent="0.25">
      <c r="A33" s="13" t="s">
        <v>43</v>
      </c>
      <c r="B33" s="26">
        <f>'Jan to October 2007 to 2018'!B33/'Jan to October 2007 to 2018'!B$4</f>
        <v>1.3181999999999999E-2</v>
      </c>
      <c r="C33" s="26">
        <f>'Jan to October 2007 to 2018'!C33/'Jan to October 2007 to 2018'!C$4</f>
        <v>1.85735E-2</v>
      </c>
      <c r="D33" s="26">
        <f>'Jan to October 2007 to 2018'!D33/'Jan to October 2007 to 2018'!D$4</f>
        <v>1.8574482625710931E-2</v>
      </c>
      <c r="E33" s="26">
        <f>'Jan to October 2007 to 2018'!E33/'Jan to October 2007 to 2018'!E$4</f>
        <v>1.8574912242655561E-2</v>
      </c>
      <c r="F33" s="26">
        <f>'Jan to October 2007 to 2018'!F33/'Jan to October 2007 to 2018'!F$4</f>
        <v>1.8513822129893463E-2</v>
      </c>
      <c r="G33" s="26">
        <f>'Jan to October 2007 to 2018'!G33/'Jan to October 2007 to 2018'!G$4</f>
        <v>1.8547581282839485E-2</v>
      </c>
      <c r="H33" s="26">
        <f>'Jan to October 2007 to 2018'!H33/'Jan to October 2007 to 2018'!H$4</f>
        <v>1.8334734686439383E-2</v>
      </c>
      <c r="I33" s="26">
        <f>'Jan to October 2007 to 2018'!I33/'Jan to October 2007 to 2018'!I$4</f>
        <v>1.9086062533280802E-2</v>
      </c>
      <c r="J33" s="26">
        <f>'Jan to October 2007 to 2018'!J33/'Jan to October 2007 to 2018'!J$4</f>
        <v>1.9699900931324274E-2</v>
      </c>
      <c r="K33" s="26">
        <f>'Jan to October 2007 to 2018'!K33/'Jan to October 2007 to 2018'!K$4</f>
        <v>1.6836921714285715E-2</v>
      </c>
      <c r="L33" s="26">
        <f>'Jan to October 2007 to 2018'!L33/'Jan to October 2007 to 2018'!L$4</f>
        <v>1.7000979264979267E-2</v>
      </c>
      <c r="M33" s="26">
        <f>'Jan to October 2007 to 2018'!M33/'Jan to October 2007 to 2018'!M$4</f>
        <v>1.7519595166595167E-2</v>
      </c>
    </row>
    <row r="34" spans="1:13" x14ac:dyDescent="0.25">
      <c r="A34" s="15" t="s">
        <v>44</v>
      </c>
      <c r="B34" s="26">
        <f>'Jan to October 2007 to 2018'!B34/'Jan to October 2007 to 2018'!B$4</f>
        <v>4.9171399999999997E-2</v>
      </c>
      <c r="C34" s="26">
        <f>'Jan to October 2007 to 2018'!C34/'Jan to October 2007 to 2018'!C$4</f>
        <v>4.808833333333333E-2</v>
      </c>
      <c r="D34" s="26">
        <f>'Jan to October 2007 to 2018'!D34/'Jan to October 2007 to 2018'!D$4</f>
        <v>4.8086102231363885E-2</v>
      </c>
      <c r="E34" s="26">
        <f>'Jan to October 2007 to 2018'!E34/'Jan to October 2007 to 2018'!E$4</f>
        <v>4.8086755146888732E-2</v>
      </c>
      <c r="F34" s="26">
        <f>'Jan to October 2007 to 2018'!F34/'Jan to October 2007 to 2018'!F$4</f>
        <v>4.7987328439285264E-2</v>
      </c>
      <c r="G34" s="26">
        <f>'Jan to October 2007 to 2018'!G34/'Jan to October 2007 to 2018'!G$4</f>
        <v>4.8385513661109922E-2</v>
      </c>
      <c r="H34" s="26">
        <f>'Jan to October 2007 to 2018'!H34/'Jan to October 2007 to 2018'!H$4</f>
        <v>4.7880589391247008E-2</v>
      </c>
      <c r="I34" s="26">
        <f>'Jan to October 2007 to 2018'!I34/'Jan to October 2007 to 2018'!I$4</f>
        <v>4.7294023329733342E-2</v>
      </c>
      <c r="J34" s="26">
        <f>'Jan to October 2007 to 2018'!J34/'Jan to October 2007 to 2018'!J$4</f>
        <v>4.7249787840612331E-2</v>
      </c>
      <c r="K34" s="26">
        <f>'Jan to October 2007 to 2018'!K34/'Jan to October 2007 to 2018'!K$4</f>
        <v>4.2682269285714287E-2</v>
      </c>
      <c r="L34" s="26">
        <f>'Jan to October 2007 to 2018'!L34/'Jan to October 2007 to 2018'!L$4</f>
        <v>4.2955580151580151E-2</v>
      </c>
      <c r="M34" s="26">
        <f>'Jan to October 2007 to 2018'!M34/'Jan to October 2007 to 2018'!M$4</f>
        <v>4.4113402974402978E-2</v>
      </c>
    </row>
    <row r="35" spans="1:13" x14ac:dyDescent="0.25">
      <c r="A35" s="13" t="s">
        <v>45</v>
      </c>
      <c r="B35" s="26">
        <f>'Jan to October 2007 to 2018'!B35/'Jan to October 2007 to 2018'!B$4</f>
        <v>2.0886399999999999E-2</v>
      </c>
      <c r="C35" s="26">
        <f>'Jan to October 2007 to 2018'!C35/'Jan to October 2007 to 2018'!C$4</f>
        <v>2.1628333333333336E-2</v>
      </c>
      <c r="D35" s="26">
        <f>'Jan to October 2007 to 2018'!D35/'Jan to October 2007 to 2018'!D$4</f>
        <v>2.1628640176289588E-2</v>
      </c>
      <c r="E35" s="26">
        <f>'Jan to October 2007 to 2018'!E35/'Jan to October 2007 to 2018'!E$4</f>
        <v>2.1628944887809389E-2</v>
      </c>
      <c r="F35" s="26">
        <f>'Jan to October 2007 to 2018'!F35/'Jan to October 2007 to 2018'!F$4</f>
        <v>2.1404572379040747E-2</v>
      </c>
      <c r="G35" s="26">
        <f>'Jan to October 2007 to 2018'!G35/'Jan to October 2007 to 2018'!G$4</f>
        <v>2.1688900226556711E-2</v>
      </c>
      <c r="H35" s="26">
        <f>'Jan to October 2007 to 2018'!H35/'Jan to October 2007 to 2018'!H$4</f>
        <v>2.1671160676547806E-2</v>
      </c>
      <c r="I35" s="26">
        <f>'Jan to October 2007 to 2018'!I35/'Jan to October 2007 to 2018'!I$4</f>
        <v>2.2424334204046562E-2</v>
      </c>
      <c r="J35" s="26">
        <f>'Jan to October 2007 to 2018'!J35/'Jan to October 2007 to 2018'!J$4</f>
        <v>2.3162143040630759E-2</v>
      </c>
      <c r="K35" s="26">
        <f>'Jan to October 2007 to 2018'!K35/'Jan to October 2007 to 2018'!K$4</f>
        <v>2.5546789714285714E-2</v>
      </c>
      <c r="L35" s="26">
        <f>'Jan to October 2007 to 2018'!L35/'Jan to October 2007 to 2018'!L$4</f>
        <v>2.5337451594451593E-2</v>
      </c>
      <c r="M35" s="26">
        <f>'Jan to October 2007 to 2018'!M35/'Jan to October 2007 to 2018'!M$4</f>
        <v>2.657935077935078E-2</v>
      </c>
    </row>
    <row r="36" spans="1:13" x14ac:dyDescent="0.25">
      <c r="A36" s="15" t="s">
        <v>46</v>
      </c>
      <c r="B36" s="26">
        <f>'Jan to October 2007 to 2018'!B36/'Jan to October 2007 to 2018'!B$4</f>
        <v>1.6274E-2</v>
      </c>
      <c r="C36" s="26">
        <f>'Jan to October 2007 to 2018'!C36/'Jan to October 2007 to 2018'!C$4</f>
        <v>1.6278333333333332E-2</v>
      </c>
      <c r="D36" s="26">
        <f>'Jan to October 2007 to 2018'!D36/'Jan to October 2007 to 2018'!D$4</f>
        <v>1.6278479025202547E-2</v>
      </c>
      <c r="E36" s="26">
        <f>'Jan to October 2007 to 2018'!E36/'Jan to October 2007 to 2018'!E$4</f>
        <v>1.6278037531806615E-2</v>
      </c>
      <c r="F36" s="26">
        <f>'Jan to October 2007 to 2018'!F36/'Jan to October 2007 to 2018'!F$4</f>
        <v>1.6163734823070337E-2</v>
      </c>
      <c r="G36" s="26">
        <f>'Jan to October 2007 to 2018'!G36/'Jan to October 2007 to 2018'!G$4</f>
        <v>1.641657358183711E-2</v>
      </c>
      <c r="H36" s="26">
        <f>'Jan to October 2007 to 2018'!H36/'Jan to October 2007 to 2018'!H$4</f>
        <v>1.6414867642388857E-2</v>
      </c>
      <c r="I36" s="26">
        <f>'Jan to October 2007 to 2018'!I36/'Jan to October 2007 to 2018'!I$4</f>
        <v>1.7022433565877036E-2</v>
      </c>
      <c r="J36" s="26">
        <f>'Jan to October 2007 to 2018'!J36/'Jan to October 2007 to 2018'!J$4</f>
        <v>1.7167881881318483E-2</v>
      </c>
      <c r="K36" s="26">
        <f>'Jan to October 2007 to 2018'!K36/'Jan to October 2007 to 2018'!K$4</f>
        <v>1.9983835142857141E-2</v>
      </c>
      <c r="L36" s="26">
        <f>'Jan to October 2007 to 2018'!L36/'Jan to October 2007 to 2018'!L$4</f>
        <v>1.9753112398112397E-2</v>
      </c>
      <c r="M36" s="26">
        <f>'Jan to October 2007 to 2018'!M36/'Jan to October 2007 to 2018'!M$4</f>
        <v>2.0740768053768052E-2</v>
      </c>
    </row>
    <row r="37" spans="1:13" x14ac:dyDescent="0.25">
      <c r="A37" s="13" t="s">
        <v>47</v>
      </c>
      <c r="B37" s="26">
        <f>'Jan to October 2007 to 2018'!B37/'Jan to October 2007 to 2018'!B$4</f>
        <v>0</v>
      </c>
      <c r="C37" s="26">
        <f>'Jan to October 2007 to 2018'!C37/'Jan to October 2007 to 2018'!C$4</f>
        <v>0</v>
      </c>
      <c r="D37" s="26">
        <f>'Jan to October 2007 to 2018'!D37/'Jan to October 2007 to 2018'!D$4</f>
        <v>0</v>
      </c>
      <c r="E37" s="26">
        <f>'Jan to October 2007 to 2018'!E37/'Jan to October 2007 to 2018'!E$4</f>
        <v>0</v>
      </c>
      <c r="F37" s="26">
        <f>'Jan to October 2007 to 2018'!F37/'Jan to October 2007 to 2018'!F$4</f>
        <v>0</v>
      </c>
      <c r="G37" s="26">
        <f>'Jan to October 2007 to 2018'!G37/'Jan to October 2007 to 2018'!G$4</f>
        <v>0</v>
      </c>
      <c r="H37" s="26">
        <f>'Jan to October 2007 to 2018'!H37/'Jan to October 2007 to 2018'!H$4</f>
        <v>0</v>
      </c>
      <c r="I37" s="26">
        <f>'Jan to October 2007 to 2018'!I37/'Jan to October 2007 to 2018'!I$4</f>
        <v>0</v>
      </c>
      <c r="J37" s="26">
        <f>'Jan to October 2007 to 2018'!J37/'Jan to October 2007 to 2018'!J$4</f>
        <v>0</v>
      </c>
      <c r="K37" s="26">
        <f>'Jan to October 2007 to 2018'!K37/'Jan to October 2007 to 2018'!K$4</f>
        <v>0</v>
      </c>
      <c r="L37" s="26">
        <f>'Jan to October 2007 to 2018'!L37/'Jan to October 2007 to 2018'!L$4</f>
        <v>5.005005005005005E-4</v>
      </c>
      <c r="M37" s="26">
        <f>'Jan to October 2007 to 2018'!M37/'Jan to October 2007 to 2018'!M$4</f>
        <v>5.005005005005005E-4</v>
      </c>
    </row>
    <row r="38" spans="1:13" x14ac:dyDescent="0.25">
      <c r="B38" s="27">
        <f>SUM(B5:B37)</f>
        <v>0.99999999999999978</v>
      </c>
      <c r="C38" s="27">
        <f t="shared" ref="C38:M38" si="0">SUM(C5:C37)</f>
        <v>1</v>
      </c>
      <c r="D38" s="27">
        <f t="shared" si="0"/>
        <v>0.99999999999999978</v>
      </c>
      <c r="E38" s="27">
        <f t="shared" si="0"/>
        <v>1</v>
      </c>
      <c r="F38" s="27">
        <f t="shared" si="0"/>
        <v>0.99999999999999978</v>
      </c>
      <c r="G38" s="27">
        <f t="shared" si="0"/>
        <v>0.99999999999999989</v>
      </c>
      <c r="H38" s="27">
        <f t="shared" si="0"/>
        <v>1</v>
      </c>
      <c r="I38" s="27">
        <f t="shared" si="0"/>
        <v>0.99999999999999989</v>
      </c>
      <c r="J38" s="27">
        <f t="shared" si="0"/>
        <v>1</v>
      </c>
      <c r="K38" s="27">
        <f t="shared" si="0"/>
        <v>0.99999999999999989</v>
      </c>
      <c r="L38" s="27">
        <f t="shared" si="0"/>
        <v>1.0000000000000002</v>
      </c>
      <c r="M38" s="27">
        <f t="shared" si="0"/>
        <v>1</v>
      </c>
    </row>
  </sheetData>
  <mergeCells count="3">
    <mergeCell ref="A1:M1"/>
    <mergeCell ref="A2:A3"/>
    <mergeCell ref="B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Jan to Dec 2007 to 2017</vt:lpstr>
      <vt:lpstr>Jan to October 2007 to 2018</vt:lpstr>
      <vt:lpstr>No Difference (Nov - Dec)</vt:lpstr>
      <vt:lpstr>State_weight</vt:lpstr>
      <vt:lpstr>'Jan to Dec 2007 to 2017'!Print_Titles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[object Object]</dc:title>
  <dc:creator>Harrison Bardwell</dc:creator>
  <cp:lastModifiedBy>Harrison Bardwell</cp:lastModifiedBy>
  <dcterms:created xsi:type="dcterms:W3CDTF">2018-12-19T00:33:19Z</dcterms:created>
  <dcterms:modified xsi:type="dcterms:W3CDTF">2018-12-19T06:19:08Z</dcterms:modified>
</cp:coreProperties>
</file>