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 CAU\1. Semester\Programmierung\Aufgaben\project-vacman\"/>
    </mc:Choice>
  </mc:AlternateContent>
  <xr:revisionPtr revIDLastSave="0" documentId="8_{5928C5D5-9359-4990-9DC3-FE96DF4790EB}" xr6:coauthVersionLast="46" xr6:coauthVersionMax="46" xr10:uidLastSave="{00000000-0000-0000-0000-000000000000}"/>
  <bookViews>
    <workbookView xWindow="-120" yWindow="-120" windowWidth="29040" windowHeight="15840" activeTab="1" xr2:uid="{81713A4F-1AC3-49BF-ABCE-F769E6B93D5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S2" i="1" s="1"/>
  <c r="P2" i="1"/>
  <c r="R2" i="1" s="1"/>
  <c r="P3" i="1"/>
  <c r="R3" i="1" s="1"/>
  <c r="Q3" i="1"/>
  <c r="S3" i="1" s="1"/>
  <c r="T3" i="1"/>
  <c r="P4" i="1"/>
  <c r="Q4" i="1"/>
  <c r="R4" i="1"/>
  <c r="U4" i="1" s="1"/>
  <c r="S4" i="1"/>
  <c r="T4" i="1"/>
  <c r="P5" i="1"/>
  <c r="R5" i="1" s="1"/>
  <c r="Q5" i="1"/>
  <c r="S5" i="1" s="1"/>
  <c r="T5" i="1"/>
  <c r="P6" i="1"/>
  <c r="Q6" i="1"/>
  <c r="R6" i="1"/>
  <c r="U6" i="1" s="1"/>
  <c r="S6" i="1"/>
  <c r="T6" i="1"/>
  <c r="P7" i="1"/>
  <c r="R7" i="1" s="1"/>
  <c r="Q7" i="1"/>
  <c r="S7" i="1" s="1"/>
  <c r="T7" i="1"/>
  <c r="P8" i="1"/>
  <c r="Q8" i="1"/>
  <c r="R8" i="1"/>
  <c r="U8" i="1" s="1"/>
  <c r="S8" i="1"/>
  <c r="T8" i="1"/>
  <c r="P9" i="1"/>
  <c r="R9" i="1" s="1"/>
  <c r="Q9" i="1"/>
  <c r="S9" i="1" s="1"/>
  <c r="T9" i="1"/>
  <c r="P10" i="1"/>
  <c r="Q10" i="1"/>
  <c r="R10" i="1"/>
  <c r="U10" i="1" s="1"/>
  <c r="S10" i="1"/>
  <c r="T10" i="1"/>
  <c r="P11" i="1"/>
  <c r="R11" i="1" s="1"/>
  <c r="Q11" i="1"/>
  <c r="S11" i="1" s="1"/>
  <c r="T11" i="1"/>
  <c r="P12" i="1"/>
  <c r="Q12" i="1"/>
  <c r="R12" i="1"/>
  <c r="U12" i="1" s="1"/>
  <c r="S12" i="1"/>
  <c r="T12" i="1"/>
  <c r="P13" i="1"/>
  <c r="R13" i="1" s="1"/>
  <c r="Q13" i="1"/>
  <c r="S13" i="1" s="1"/>
  <c r="T13" i="1"/>
  <c r="P14" i="1"/>
  <c r="Q14" i="1"/>
  <c r="R14" i="1"/>
  <c r="U14" i="1" s="1"/>
  <c r="S14" i="1"/>
  <c r="T14" i="1"/>
  <c r="P15" i="1"/>
  <c r="R15" i="1" s="1"/>
  <c r="Q15" i="1"/>
  <c r="S15" i="1" s="1"/>
  <c r="T15" i="1"/>
  <c r="P16" i="1"/>
  <c r="Q16" i="1"/>
  <c r="R16" i="1"/>
  <c r="U16" i="1" s="1"/>
  <c r="S16" i="1"/>
  <c r="T16" i="1"/>
  <c r="P17" i="1"/>
  <c r="R17" i="1" s="1"/>
  <c r="Q17" i="1"/>
  <c r="S17" i="1" s="1"/>
  <c r="T17" i="1"/>
  <c r="P18" i="1"/>
  <c r="Q18" i="1"/>
  <c r="R18" i="1"/>
  <c r="U18" i="1" s="1"/>
  <c r="S18" i="1"/>
  <c r="T18" i="1"/>
  <c r="P19" i="1"/>
  <c r="R19" i="1" s="1"/>
  <c r="Q19" i="1"/>
  <c r="S19" i="1" s="1"/>
  <c r="T19" i="1"/>
  <c r="P20" i="1"/>
  <c r="Q20" i="1"/>
  <c r="R20" i="1"/>
  <c r="S20" i="1"/>
  <c r="U20" i="1" s="1"/>
  <c r="T20" i="1"/>
  <c r="P21" i="1"/>
  <c r="R21" i="1" s="1"/>
  <c r="Q21" i="1"/>
  <c r="S21" i="1" s="1"/>
  <c r="T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F2" i="1"/>
  <c r="G2" i="1" s="1"/>
  <c r="F3" i="1"/>
  <c r="G3" i="1" s="1"/>
  <c r="F4" i="1"/>
  <c r="G4" i="1" s="1"/>
  <c r="F5" i="1"/>
  <c r="G5" i="1" s="1"/>
  <c r="F6" i="1"/>
  <c r="G6" i="1"/>
  <c r="I6" i="1" s="1"/>
  <c r="F7" i="1"/>
  <c r="G7" i="1" s="1"/>
  <c r="F8" i="1"/>
  <c r="G8" i="1" s="1"/>
  <c r="F9" i="1"/>
  <c r="G9" i="1"/>
  <c r="H9" i="1" s="1"/>
  <c r="I9" i="1"/>
  <c r="L9" i="1" s="1"/>
  <c r="J9" i="1"/>
  <c r="K9" i="1"/>
  <c r="F10" i="1"/>
  <c r="G10" i="1"/>
  <c r="H10" i="1" s="1"/>
  <c r="I10" i="1"/>
  <c r="F11" i="1"/>
  <c r="G11" i="1"/>
  <c r="J11" i="1" s="1"/>
  <c r="H11" i="1"/>
  <c r="I11" i="1"/>
  <c r="F12" i="1"/>
  <c r="G12" i="1"/>
  <c r="H12" i="1" s="1"/>
  <c r="F13" i="1"/>
  <c r="G13" i="1"/>
  <c r="H13" i="1" s="1"/>
  <c r="F14" i="1"/>
  <c r="G14" i="1" s="1"/>
  <c r="F15" i="1"/>
  <c r="G15" i="1" s="1"/>
  <c r="F16" i="1"/>
  <c r="G16" i="1"/>
  <c r="K16" i="1" s="1"/>
  <c r="H16" i="1"/>
  <c r="I16" i="1"/>
  <c r="L16" i="1" s="1"/>
  <c r="J16" i="1"/>
  <c r="F17" i="1"/>
  <c r="G17" i="1" s="1"/>
  <c r="F18" i="1"/>
  <c r="G18" i="1"/>
  <c r="I18" i="1" s="1"/>
  <c r="H18" i="1"/>
  <c r="F19" i="1"/>
  <c r="G19" i="1" s="1"/>
  <c r="F20" i="1"/>
  <c r="G20" i="1" s="1"/>
  <c r="F21" i="1"/>
  <c r="G21" i="1"/>
  <c r="H21" i="1"/>
  <c r="I21" i="1"/>
  <c r="L21" i="1" s="1"/>
  <c r="J21" i="1"/>
  <c r="K21" i="1"/>
  <c r="T2" i="1" l="1"/>
  <c r="U2" i="1" s="1"/>
  <c r="U11" i="1"/>
  <c r="U17" i="1"/>
  <c r="U5" i="1"/>
  <c r="U13" i="1"/>
  <c r="U19" i="1"/>
  <c r="U7" i="1"/>
  <c r="U21" i="1"/>
  <c r="U15" i="1"/>
  <c r="U9" i="1"/>
  <c r="U3" i="1"/>
  <c r="K2" i="1"/>
  <c r="H2" i="1"/>
  <c r="J14" i="1"/>
  <c r="K14" i="1"/>
  <c r="H14" i="1"/>
  <c r="I14" i="1"/>
  <c r="L14" i="1" s="1"/>
  <c r="H7" i="1"/>
  <c r="I7" i="1"/>
  <c r="K7" i="1"/>
  <c r="J7" i="1"/>
  <c r="K19" i="1"/>
  <c r="J19" i="1"/>
  <c r="H19" i="1"/>
  <c r="I19" i="1"/>
  <c r="L10" i="1"/>
  <c r="H5" i="1"/>
  <c r="I5" i="1"/>
  <c r="J5" i="1"/>
  <c r="K5" i="1"/>
  <c r="K4" i="1"/>
  <c r="H4" i="1"/>
  <c r="I4" i="1"/>
  <c r="J4" i="1"/>
  <c r="H20" i="1"/>
  <c r="I20" i="1"/>
  <c r="K20" i="1"/>
  <c r="J20" i="1"/>
  <c r="H17" i="1"/>
  <c r="I17" i="1"/>
  <c r="J17" i="1"/>
  <c r="K17" i="1"/>
  <c r="H8" i="1"/>
  <c r="I8" i="1"/>
  <c r="J8" i="1"/>
  <c r="K8" i="1"/>
  <c r="H15" i="1"/>
  <c r="I15" i="1"/>
  <c r="J15" i="1"/>
  <c r="K15" i="1"/>
  <c r="H3" i="1"/>
  <c r="I3" i="1"/>
  <c r="J3" i="1"/>
  <c r="K3" i="1"/>
  <c r="H6" i="1"/>
  <c r="K12" i="1"/>
  <c r="J12" i="1"/>
  <c r="I12" i="1"/>
  <c r="L12" i="1" s="1"/>
  <c r="K10" i="1"/>
  <c r="J10" i="1"/>
  <c r="K13" i="1"/>
  <c r="K6" i="1"/>
  <c r="K18" i="1"/>
  <c r="J13" i="1"/>
  <c r="J18" i="1"/>
  <c r="L18" i="1" s="1"/>
  <c r="I13" i="1"/>
  <c r="L13" i="1" s="1"/>
  <c r="K11" i="1"/>
  <c r="L11" i="1" s="1"/>
  <c r="J6" i="1"/>
  <c r="L6" i="1" s="1"/>
  <c r="J2" i="1"/>
  <c r="I2" i="1"/>
  <c r="L2" i="1" s="1"/>
  <c r="L4" i="1" l="1"/>
  <c r="L8" i="1"/>
  <c r="L7" i="1"/>
  <c r="L3" i="1"/>
  <c r="L17" i="1"/>
  <c r="L5" i="1"/>
  <c r="L19" i="1"/>
  <c r="L15" i="1"/>
  <c r="L20" i="1"/>
</calcChain>
</file>

<file path=xl/sharedStrings.xml><?xml version="1.0" encoding="utf-8"?>
<sst xmlns="http://schemas.openxmlformats.org/spreadsheetml/2006/main" count="19" uniqueCount="15">
  <si>
    <t>posX</t>
  </si>
  <si>
    <t>posY</t>
  </si>
  <si>
    <t>obj.posX</t>
  </si>
  <si>
    <t>obj.posY</t>
  </si>
  <si>
    <t>dist</t>
  </si>
  <si>
    <t>angle</t>
  </si>
  <si>
    <t>RIGHT</t>
  </si>
  <si>
    <t>BOTTOM</t>
  </si>
  <si>
    <t>LEFT</t>
  </si>
  <si>
    <t>angleW</t>
  </si>
  <si>
    <t>Steigung</t>
  </si>
  <si>
    <t>Steigung&gt;1?</t>
  </si>
  <si>
    <t>TOP</t>
  </si>
  <si>
    <t>Left?</t>
  </si>
  <si>
    <t>Top?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</si>
</sst>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CC8F-E960-40F2-AE64-4FDBDA8650A2}">
  <dimension ref="B1:U21"/>
  <sheetViews>
    <sheetView topLeftCell="A13" workbookViewId="0">
      <selection activeCell="B25" sqref="B25"/>
    </sheetView>
  </sheetViews>
  <sheetFormatPr baseColWidth="10" defaultRowHeight="15" x14ac:dyDescent="0.25"/>
  <sheetData>
    <row r="1" spans="2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6</v>
      </c>
      <c r="J1" t="s">
        <v>7</v>
      </c>
      <c r="K1" t="s">
        <v>8</v>
      </c>
      <c r="L1" t="s">
        <v>12</v>
      </c>
      <c r="N1" t="s">
        <v>10</v>
      </c>
      <c r="O1" t="s">
        <v>11</v>
      </c>
      <c r="P1" t="s">
        <v>13</v>
      </c>
      <c r="Q1" t="s">
        <v>14</v>
      </c>
      <c r="R1" t="s">
        <v>6</v>
      </c>
      <c r="S1" t="s">
        <v>7</v>
      </c>
      <c r="T1" t="s">
        <v>8</v>
      </c>
      <c r="U1" t="s">
        <v>12</v>
      </c>
    </row>
    <row r="2" spans="2:21" x14ac:dyDescent="0.25">
      <c r="B2">
        <v>5</v>
      </c>
      <c r="C2">
        <v>3</v>
      </c>
      <c r="D2">
        <v>5</v>
      </c>
      <c r="E2">
        <v>1</v>
      </c>
      <c r="F2">
        <f>SQRT(ABS(C2-E2)^2+ABS(B2-D2)^2)</f>
        <v>2</v>
      </c>
      <c r="G2">
        <f>ASIN(ABS(C2-E2)/F2)</f>
        <v>1.5707963267948966</v>
      </c>
      <c r="H2">
        <f>DEGREES(G2)</f>
        <v>90</v>
      </c>
      <c r="I2" t="str">
        <f>IF(OR(G2&gt;=2*PI() - PI() / 4, G2 &lt;= PI()/4),"X","O")</f>
        <v>O</v>
      </c>
      <c r="J2" t="str">
        <f>IF(AND(G2&gt;PI() / 4, G2 &lt; PI()/2 + PI()/4),"X","O")</f>
        <v>X</v>
      </c>
      <c r="K2" t="str">
        <f>IF(AND(G2&gt;=PI()/2 + PI() / 4, G2 &lt;= PI() + PI()/4),"X","O")</f>
        <v>O</v>
      </c>
      <c r="L2" t="str">
        <f>IF(AND(I2="O", J2="O", K2="O"), "X", "O")</f>
        <v>O</v>
      </c>
      <c r="N2">
        <f>IF(B2-D2 &lt;&gt; 0, ABS(C2-E2)/ABS(B2-D2),-1)</f>
        <v>-1</v>
      </c>
      <c r="O2">
        <f>IF(OR(N2&gt;1, N2=-1),1,0)</f>
        <v>1</v>
      </c>
      <c r="P2">
        <f>IF(B2&lt;D2,1,0)</f>
        <v>0</v>
      </c>
      <c r="Q2">
        <f>IF(C2&lt;E2,1,0)</f>
        <v>0</v>
      </c>
      <c r="R2" t="str">
        <f>IF(AND(O2=0, P2=1),"X","O")</f>
        <v>O</v>
      </c>
      <c r="S2" t="str">
        <f>IF(AND(O2=1, Q2=1),"X","O")</f>
        <v>O</v>
      </c>
      <c r="T2" t="str">
        <f>IF(AND(O2=0, P2=0),"X","O")</f>
        <v>O</v>
      </c>
      <c r="U2" t="str">
        <f>IF(AND(R2="O", S2="O", T2="O"), "X", "O")</f>
        <v>X</v>
      </c>
    </row>
    <row r="3" spans="2:21" x14ac:dyDescent="0.25">
      <c r="B3">
        <v>5</v>
      </c>
      <c r="C3">
        <v>3</v>
      </c>
      <c r="D3">
        <v>5.5</v>
      </c>
      <c r="E3">
        <v>1</v>
      </c>
      <c r="F3">
        <f t="shared" ref="F3:F21" si="0">SQRT(ABS(C3-E3)^2+ABS(B3-D3)^2)</f>
        <v>2.0615528128088303</v>
      </c>
      <c r="G3">
        <f t="shared" ref="G3:G21" si="1">ASIN(ABS(C3-E3)/F3)</f>
        <v>1.3258176636680323</v>
      </c>
      <c r="H3">
        <f t="shared" ref="H3:H21" si="2">DEGREES(G3)</f>
        <v>75.963756532073518</v>
      </c>
      <c r="I3" t="str">
        <f t="shared" ref="I3:I21" si="3">IF(OR(G3&gt;=2*PI() - PI() / 4, G3 &lt;= PI()/4),"X","O")</f>
        <v>O</v>
      </c>
      <c r="J3" t="str">
        <f t="shared" ref="J3:J21" si="4">IF(AND(G3&gt;PI() / 4, G3 &lt; PI()/2 + PI()/4),"X","O")</f>
        <v>X</v>
      </c>
      <c r="K3" t="str">
        <f t="shared" ref="K3:K21" si="5">IF(AND(G3&gt;=PI()/2 + PI() / 4, G3 &lt;= PI() + PI()/4),"X","O")</f>
        <v>O</v>
      </c>
      <c r="L3" t="str">
        <f t="shared" ref="L3:L21" si="6">IF(AND(I3="O", J3="O", K3="O"), "X", "O")</f>
        <v>O</v>
      </c>
      <c r="N3">
        <f t="shared" ref="N3:N21" si="7">IF(B3-D3 &lt;&gt; 0, ABS(C3-E3)/ABS(B3-D3),-1)</f>
        <v>4</v>
      </c>
      <c r="O3">
        <f t="shared" ref="O3:O21" si="8">IF(OR(N3&gt;1, N3=-1),1,0)</f>
        <v>1</v>
      </c>
      <c r="P3">
        <f t="shared" ref="P3:P21" si="9">IF(B3&lt;D3,1,0)</f>
        <v>1</v>
      </c>
      <c r="Q3">
        <f t="shared" ref="Q3:Q21" si="10">IF(C3&lt;E3,1,0)</f>
        <v>0</v>
      </c>
      <c r="R3" t="str">
        <f t="shared" ref="R3:R21" si="11">IF(AND(O3=0, P3=1),"X","O")</f>
        <v>O</v>
      </c>
      <c r="S3" t="str">
        <f t="shared" ref="S3:S21" si="12">IF(AND(O3=1, Q3=1),"X","O")</f>
        <v>O</v>
      </c>
      <c r="T3" t="str">
        <f t="shared" ref="T3:T21" si="13">IF(AND(O3=0, P3=0),"X","O")</f>
        <v>O</v>
      </c>
      <c r="U3" t="str">
        <f t="shared" ref="U3:U21" si="14">IF(AND(R3="O", S3="O", T3="O"), "X", "O")</f>
        <v>X</v>
      </c>
    </row>
    <row r="4" spans="2:21" x14ac:dyDescent="0.25">
      <c r="B4">
        <v>5</v>
      </c>
      <c r="C4">
        <v>3</v>
      </c>
      <c r="D4">
        <v>6</v>
      </c>
      <c r="E4">
        <v>1</v>
      </c>
      <c r="F4">
        <f t="shared" si="0"/>
        <v>2.2360679774997898</v>
      </c>
      <c r="G4">
        <f t="shared" si="1"/>
        <v>1.1071487177940904</v>
      </c>
      <c r="H4">
        <f t="shared" si="2"/>
        <v>63.43494882292201</v>
      </c>
      <c r="I4" t="str">
        <f t="shared" si="3"/>
        <v>O</v>
      </c>
      <c r="J4" t="str">
        <f t="shared" si="4"/>
        <v>X</v>
      </c>
      <c r="K4" t="str">
        <f t="shared" si="5"/>
        <v>O</v>
      </c>
      <c r="L4" t="str">
        <f t="shared" si="6"/>
        <v>O</v>
      </c>
      <c r="N4">
        <f t="shared" si="7"/>
        <v>2</v>
      </c>
      <c r="O4">
        <f t="shared" si="8"/>
        <v>1</v>
      </c>
      <c r="P4">
        <f t="shared" si="9"/>
        <v>1</v>
      </c>
      <c r="Q4">
        <f t="shared" si="10"/>
        <v>0</v>
      </c>
      <c r="R4" t="str">
        <f t="shared" si="11"/>
        <v>O</v>
      </c>
      <c r="S4" t="str">
        <f t="shared" si="12"/>
        <v>O</v>
      </c>
      <c r="T4" t="str">
        <f t="shared" si="13"/>
        <v>O</v>
      </c>
      <c r="U4" t="str">
        <f t="shared" si="14"/>
        <v>X</v>
      </c>
    </row>
    <row r="5" spans="2:21" x14ac:dyDescent="0.25">
      <c r="B5">
        <v>5</v>
      </c>
      <c r="C5">
        <v>3</v>
      </c>
      <c r="D5">
        <v>7</v>
      </c>
      <c r="E5">
        <v>1</v>
      </c>
      <c r="F5">
        <f t="shared" si="0"/>
        <v>2.8284271247461903</v>
      </c>
      <c r="G5">
        <f t="shared" si="1"/>
        <v>0.78539816339744828</v>
      </c>
      <c r="H5">
        <f t="shared" si="2"/>
        <v>45</v>
      </c>
      <c r="I5" t="str">
        <f t="shared" si="3"/>
        <v>X</v>
      </c>
      <c r="J5" t="str">
        <f t="shared" si="4"/>
        <v>O</v>
      </c>
      <c r="K5" t="str">
        <f t="shared" si="5"/>
        <v>O</v>
      </c>
      <c r="L5" t="str">
        <f t="shared" si="6"/>
        <v>O</v>
      </c>
      <c r="N5">
        <f t="shared" si="7"/>
        <v>1</v>
      </c>
      <c r="O5">
        <f t="shared" si="8"/>
        <v>0</v>
      </c>
      <c r="P5">
        <f t="shared" si="9"/>
        <v>1</v>
      </c>
      <c r="Q5">
        <f t="shared" si="10"/>
        <v>0</v>
      </c>
      <c r="R5" t="str">
        <f t="shared" si="11"/>
        <v>X</v>
      </c>
      <c r="S5" t="str">
        <f t="shared" si="12"/>
        <v>O</v>
      </c>
      <c r="T5" t="str">
        <f t="shared" si="13"/>
        <v>O</v>
      </c>
      <c r="U5" t="str">
        <f t="shared" si="14"/>
        <v>O</v>
      </c>
    </row>
    <row r="6" spans="2:21" x14ac:dyDescent="0.25">
      <c r="B6">
        <v>5</v>
      </c>
      <c r="C6">
        <v>3</v>
      </c>
      <c r="D6">
        <v>7</v>
      </c>
      <c r="E6">
        <v>1.5</v>
      </c>
      <c r="F6">
        <f t="shared" si="0"/>
        <v>2.5</v>
      </c>
      <c r="G6">
        <f t="shared" si="1"/>
        <v>0.64350110879328437</v>
      </c>
      <c r="H6">
        <f t="shared" si="2"/>
        <v>36.86989764584402</v>
      </c>
      <c r="I6" t="str">
        <f t="shared" si="3"/>
        <v>X</v>
      </c>
      <c r="J6" t="str">
        <f t="shared" si="4"/>
        <v>O</v>
      </c>
      <c r="K6" t="str">
        <f t="shared" si="5"/>
        <v>O</v>
      </c>
      <c r="L6" t="str">
        <f t="shared" si="6"/>
        <v>O</v>
      </c>
      <c r="N6">
        <f t="shared" si="7"/>
        <v>0.75</v>
      </c>
      <c r="O6">
        <f t="shared" si="8"/>
        <v>0</v>
      </c>
      <c r="P6">
        <f t="shared" si="9"/>
        <v>1</v>
      </c>
      <c r="Q6">
        <f t="shared" si="10"/>
        <v>0</v>
      </c>
      <c r="R6" t="str">
        <f t="shared" si="11"/>
        <v>X</v>
      </c>
      <c r="S6" t="str">
        <f t="shared" si="12"/>
        <v>O</v>
      </c>
      <c r="T6" t="str">
        <f t="shared" si="13"/>
        <v>O</v>
      </c>
      <c r="U6" t="str">
        <f t="shared" si="14"/>
        <v>O</v>
      </c>
    </row>
    <row r="7" spans="2:21" x14ac:dyDescent="0.25">
      <c r="B7">
        <v>5</v>
      </c>
      <c r="C7">
        <v>3</v>
      </c>
      <c r="D7">
        <v>7</v>
      </c>
      <c r="E7">
        <v>2</v>
      </c>
      <c r="F7">
        <f t="shared" si="0"/>
        <v>2.2360679774997898</v>
      </c>
      <c r="G7">
        <f t="shared" si="1"/>
        <v>0.46364760900080609</v>
      </c>
      <c r="H7">
        <f t="shared" si="2"/>
        <v>26.56505117707799</v>
      </c>
      <c r="I7" t="str">
        <f t="shared" si="3"/>
        <v>X</v>
      </c>
      <c r="J7" t="str">
        <f t="shared" si="4"/>
        <v>O</v>
      </c>
      <c r="K7" t="str">
        <f t="shared" si="5"/>
        <v>O</v>
      </c>
      <c r="L7" t="str">
        <f t="shared" si="6"/>
        <v>O</v>
      </c>
      <c r="N7">
        <f t="shared" si="7"/>
        <v>0.5</v>
      </c>
      <c r="O7">
        <f t="shared" si="8"/>
        <v>0</v>
      </c>
      <c r="P7">
        <f t="shared" si="9"/>
        <v>1</v>
      </c>
      <c r="Q7">
        <f t="shared" si="10"/>
        <v>0</v>
      </c>
      <c r="R7" t="str">
        <f t="shared" si="11"/>
        <v>X</v>
      </c>
      <c r="S7" t="str">
        <f t="shared" si="12"/>
        <v>O</v>
      </c>
      <c r="T7" t="str">
        <f t="shared" si="13"/>
        <v>O</v>
      </c>
      <c r="U7" t="str">
        <f t="shared" si="14"/>
        <v>O</v>
      </c>
    </row>
    <row r="8" spans="2:21" x14ac:dyDescent="0.25">
      <c r="B8">
        <v>5</v>
      </c>
      <c r="C8">
        <v>3</v>
      </c>
      <c r="D8">
        <v>7</v>
      </c>
      <c r="E8">
        <v>2.5</v>
      </c>
      <c r="F8">
        <f t="shared" si="0"/>
        <v>2.0615528128088303</v>
      </c>
      <c r="G8">
        <f t="shared" si="1"/>
        <v>0.24497866312686412</v>
      </c>
      <c r="H8">
        <f t="shared" si="2"/>
        <v>14.036243467926477</v>
      </c>
      <c r="I8" t="str">
        <f t="shared" si="3"/>
        <v>X</v>
      </c>
      <c r="J8" t="str">
        <f t="shared" si="4"/>
        <v>O</v>
      </c>
      <c r="K8" t="str">
        <f t="shared" si="5"/>
        <v>O</v>
      </c>
      <c r="L8" t="str">
        <f t="shared" si="6"/>
        <v>O</v>
      </c>
      <c r="N8">
        <f t="shared" si="7"/>
        <v>0.25</v>
      </c>
      <c r="O8">
        <f t="shared" si="8"/>
        <v>0</v>
      </c>
      <c r="P8">
        <f t="shared" si="9"/>
        <v>1</v>
      </c>
      <c r="Q8">
        <f t="shared" si="10"/>
        <v>0</v>
      </c>
      <c r="R8" t="str">
        <f t="shared" si="11"/>
        <v>X</v>
      </c>
      <c r="S8" t="str">
        <f t="shared" si="12"/>
        <v>O</v>
      </c>
      <c r="T8" t="str">
        <f t="shared" si="13"/>
        <v>O</v>
      </c>
      <c r="U8" t="str">
        <f t="shared" si="14"/>
        <v>O</v>
      </c>
    </row>
    <row r="9" spans="2:21" x14ac:dyDescent="0.25">
      <c r="B9">
        <v>5</v>
      </c>
      <c r="C9">
        <v>3</v>
      </c>
      <c r="D9">
        <v>7</v>
      </c>
      <c r="E9">
        <v>3</v>
      </c>
      <c r="F9">
        <f t="shared" si="0"/>
        <v>2</v>
      </c>
      <c r="G9">
        <f t="shared" si="1"/>
        <v>0</v>
      </c>
      <c r="H9">
        <f t="shared" si="2"/>
        <v>0</v>
      </c>
      <c r="I9" t="str">
        <f t="shared" si="3"/>
        <v>X</v>
      </c>
      <c r="J9" t="str">
        <f t="shared" si="4"/>
        <v>O</v>
      </c>
      <c r="K9" t="str">
        <f t="shared" si="5"/>
        <v>O</v>
      </c>
      <c r="L9" t="str">
        <f t="shared" si="6"/>
        <v>O</v>
      </c>
      <c r="N9">
        <f t="shared" si="7"/>
        <v>0</v>
      </c>
      <c r="O9">
        <f t="shared" si="8"/>
        <v>0</v>
      </c>
      <c r="P9">
        <f t="shared" si="9"/>
        <v>1</v>
      </c>
      <c r="Q9">
        <f t="shared" si="10"/>
        <v>0</v>
      </c>
      <c r="R9" t="str">
        <f t="shared" si="11"/>
        <v>X</v>
      </c>
      <c r="S9" t="str">
        <f t="shared" si="12"/>
        <v>O</v>
      </c>
      <c r="T9" t="str">
        <f t="shared" si="13"/>
        <v>O</v>
      </c>
      <c r="U9" t="str">
        <f t="shared" si="14"/>
        <v>O</v>
      </c>
    </row>
    <row r="10" spans="2:21" x14ac:dyDescent="0.25">
      <c r="B10">
        <v>5</v>
      </c>
      <c r="C10">
        <v>3</v>
      </c>
      <c r="D10">
        <v>7</v>
      </c>
      <c r="E10">
        <v>3.5</v>
      </c>
      <c r="F10">
        <f t="shared" si="0"/>
        <v>2.0615528128088303</v>
      </c>
      <c r="G10">
        <f t="shared" si="1"/>
        <v>0.24497866312686412</v>
      </c>
      <c r="H10">
        <f t="shared" si="2"/>
        <v>14.036243467926477</v>
      </c>
      <c r="I10" t="str">
        <f t="shared" si="3"/>
        <v>X</v>
      </c>
      <c r="J10" t="str">
        <f t="shared" si="4"/>
        <v>O</v>
      </c>
      <c r="K10" t="str">
        <f t="shared" si="5"/>
        <v>O</v>
      </c>
      <c r="L10" t="str">
        <f t="shared" si="6"/>
        <v>O</v>
      </c>
      <c r="N10">
        <f t="shared" si="7"/>
        <v>0.25</v>
      </c>
      <c r="O10">
        <f t="shared" si="8"/>
        <v>0</v>
      </c>
      <c r="P10">
        <f t="shared" si="9"/>
        <v>1</v>
      </c>
      <c r="Q10">
        <f t="shared" si="10"/>
        <v>1</v>
      </c>
      <c r="R10" t="str">
        <f t="shared" si="11"/>
        <v>X</v>
      </c>
      <c r="S10" t="str">
        <f t="shared" si="12"/>
        <v>O</v>
      </c>
      <c r="T10" t="str">
        <f t="shared" si="13"/>
        <v>O</v>
      </c>
      <c r="U10" t="str">
        <f t="shared" si="14"/>
        <v>O</v>
      </c>
    </row>
    <row r="11" spans="2:21" x14ac:dyDescent="0.25">
      <c r="B11">
        <v>5</v>
      </c>
      <c r="C11">
        <v>3</v>
      </c>
      <c r="D11">
        <v>7</v>
      </c>
      <c r="E11">
        <v>4</v>
      </c>
      <c r="F11">
        <f t="shared" si="0"/>
        <v>2.2360679774997898</v>
      </c>
      <c r="G11">
        <f t="shared" si="1"/>
        <v>0.46364760900080609</v>
      </c>
      <c r="H11">
        <f t="shared" si="2"/>
        <v>26.56505117707799</v>
      </c>
      <c r="I11" t="str">
        <f t="shared" si="3"/>
        <v>X</v>
      </c>
      <c r="J11" t="str">
        <f t="shared" si="4"/>
        <v>O</v>
      </c>
      <c r="K11" t="str">
        <f t="shared" si="5"/>
        <v>O</v>
      </c>
      <c r="L11" t="str">
        <f t="shared" si="6"/>
        <v>O</v>
      </c>
      <c r="N11">
        <f t="shared" si="7"/>
        <v>0.5</v>
      </c>
      <c r="O11">
        <f t="shared" si="8"/>
        <v>0</v>
      </c>
      <c r="P11">
        <f t="shared" si="9"/>
        <v>1</v>
      </c>
      <c r="Q11">
        <f t="shared" si="10"/>
        <v>1</v>
      </c>
      <c r="R11" t="str">
        <f t="shared" si="11"/>
        <v>X</v>
      </c>
      <c r="S11" t="str">
        <f t="shared" si="12"/>
        <v>O</v>
      </c>
      <c r="T11" t="str">
        <f t="shared" si="13"/>
        <v>O</v>
      </c>
      <c r="U11" t="str">
        <f t="shared" si="14"/>
        <v>O</v>
      </c>
    </row>
    <row r="12" spans="2:21" x14ac:dyDescent="0.25">
      <c r="B12">
        <v>5</v>
      </c>
      <c r="C12">
        <v>3</v>
      </c>
      <c r="D12">
        <v>6</v>
      </c>
      <c r="E12">
        <v>4</v>
      </c>
      <c r="F12">
        <f t="shared" si="0"/>
        <v>1.4142135623730951</v>
      </c>
      <c r="G12">
        <f t="shared" si="1"/>
        <v>0.78539816339744828</v>
      </c>
      <c r="H12">
        <f t="shared" si="2"/>
        <v>45</v>
      </c>
      <c r="I12" t="str">
        <f t="shared" si="3"/>
        <v>X</v>
      </c>
      <c r="J12" t="str">
        <f t="shared" si="4"/>
        <v>O</v>
      </c>
      <c r="K12" t="str">
        <f t="shared" si="5"/>
        <v>O</v>
      </c>
      <c r="L12" t="str">
        <f t="shared" si="6"/>
        <v>O</v>
      </c>
      <c r="N12">
        <f t="shared" si="7"/>
        <v>1</v>
      </c>
      <c r="O12">
        <f t="shared" si="8"/>
        <v>0</v>
      </c>
      <c r="P12">
        <f t="shared" si="9"/>
        <v>1</v>
      </c>
      <c r="Q12">
        <f t="shared" si="10"/>
        <v>1</v>
      </c>
      <c r="R12" t="str">
        <f t="shared" si="11"/>
        <v>X</v>
      </c>
      <c r="S12" t="str">
        <f t="shared" si="12"/>
        <v>O</v>
      </c>
      <c r="T12" t="str">
        <f t="shared" si="13"/>
        <v>O</v>
      </c>
      <c r="U12" t="str">
        <f t="shared" si="14"/>
        <v>O</v>
      </c>
    </row>
    <row r="13" spans="2:21" x14ac:dyDescent="0.25">
      <c r="B13">
        <v>5</v>
      </c>
      <c r="C13">
        <v>3</v>
      </c>
      <c r="D13">
        <v>6</v>
      </c>
      <c r="E13">
        <v>5</v>
      </c>
      <c r="F13">
        <f t="shared" si="0"/>
        <v>2.2360679774997898</v>
      </c>
      <c r="G13">
        <f t="shared" si="1"/>
        <v>1.1071487177940904</v>
      </c>
      <c r="H13">
        <f t="shared" si="2"/>
        <v>63.43494882292201</v>
      </c>
      <c r="I13" t="str">
        <f t="shared" si="3"/>
        <v>O</v>
      </c>
      <c r="J13" t="str">
        <f t="shared" si="4"/>
        <v>X</v>
      </c>
      <c r="K13" t="str">
        <f t="shared" si="5"/>
        <v>O</v>
      </c>
      <c r="L13" t="str">
        <f t="shared" si="6"/>
        <v>O</v>
      </c>
      <c r="N13">
        <f t="shared" si="7"/>
        <v>2</v>
      </c>
      <c r="O13">
        <f t="shared" si="8"/>
        <v>1</v>
      </c>
      <c r="P13">
        <f t="shared" si="9"/>
        <v>1</v>
      </c>
      <c r="Q13">
        <f t="shared" si="10"/>
        <v>1</v>
      </c>
      <c r="R13" t="str">
        <f t="shared" si="11"/>
        <v>O</v>
      </c>
      <c r="S13" t="str">
        <f t="shared" si="12"/>
        <v>X</v>
      </c>
      <c r="T13" t="str">
        <f t="shared" si="13"/>
        <v>O</v>
      </c>
      <c r="U13" t="str">
        <f t="shared" si="14"/>
        <v>O</v>
      </c>
    </row>
    <row r="14" spans="2:21" x14ac:dyDescent="0.25">
      <c r="B14">
        <v>5</v>
      </c>
      <c r="C14">
        <v>3</v>
      </c>
      <c r="D14">
        <v>5.5</v>
      </c>
      <c r="E14">
        <v>5</v>
      </c>
      <c r="F14">
        <f t="shared" si="0"/>
        <v>2.0615528128088303</v>
      </c>
      <c r="G14">
        <f t="shared" si="1"/>
        <v>1.3258176636680323</v>
      </c>
      <c r="H14">
        <f t="shared" si="2"/>
        <v>75.963756532073518</v>
      </c>
      <c r="I14" t="str">
        <f t="shared" si="3"/>
        <v>O</v>
      </c>
      <c r="J14" t="str">
        <f t="shared" si="4"/>
        <v>X</v>
      </c>
      <c r="K14" t="str">
        <f t="shared" si="5"/>
        <v>O</v>
      </c>
      <c r="L14" t="str">
        <f t="shared" si="6"/>
        <v>O</v>
      </c>
      <c r="N14">
        <f t="shared" si="7"/>
        <v>4</v>
      </c>
      <c r="O14">
        <f t="shared" si="8"/>
        <v>1</v>
      </c>
      <c r="P14">
        <f t="shared" si="9"/>
        <v>1</v>
      </c>
      <c r="Q14">
        <f t="shared" si="10"/>
        <v>1</v>
      </c>
      <c r="R14" t="str">
        <f t="shared" si="11"/>
        <v>O</v>
      </c>
      <c r="S14" t="str">
        <f t="shared" si="12"/>
        <v>X</v>
      </c>
      <c r="T14" t="str">
        <f t="shared" si="13"/>
        <v>O</v>
      </c>
      <c r="U14" t="str">
        <f t="shared" si="14"/>
        <v>O</v>
      </c>
    </row>
    <row r="15" spans="2:21" x14ac:dyDescent="0.25">
      <c r="B15">
        <v>5</v>
      </c>
      <c r="C15">
        <v>3</v>
      </c>
      <c r="D15">
        <v>5</v>
      </c>
      <c r="E15">
        <v>5</v>
      </c>
      <c r="F15">
        <f t="shared" si="0"/>
        <v>2</v>
      </c>
      <c r="G15">
        <f t="shared" si="1"/>
        <v>1.5707963267948966</v>
      </c>
      <c r="H15">
        <f t="shared" si="2"/>
        <v>90</v>
      </c>
      <c r="I15" t="str">
        <f t="shared" si="3"/>
        <v>O</v>
      </c>
      <c r="J15" t="str">
        <f t="shared" si="4"/>
        <v>X</v>
      </c>
      <c r="K15" t="str">
        <f t="shared" si="5"/>
        <v>O</v>
      </c>
      <c r="L15" t="str">
        <f t="shared" si="6"/>
        <v>O</v>
      </c>
      <c r="N15">
        <f t="shared" si="7"/>
        <v>-1</v>
      </c>
      <c r="O15">
        <f t="shared" si="8"/>
        <v>1</v>
      </c>
      <c r="P15">
        <f t="shared" si="9"/>
        <v>0</v>
      </c>
      <c r="Q15">
        <f t="shared" si="10"/>
        <v>1</v>
      </c>
      <c r="R15" t="str">
        <f t="shared" si="11"/>
        <v>O</v>
      </c>
      <c r="S15" t="str">
        <f t="shared" si="12"/>
        <v>X</v>
      </c>
      <c r="T15" t="str">
        <f t="shared" si="13"/>
        <v>O</v>
      </c>
      <c r="U15" t="str">
        <f t="shared" si="14"/>
        <v>O</v>
      </c>
    </row>
    <row r="16" spans="2:21" x14ac:dyDescent="0.25">
      <c r="B16">
        <v>5</v>
      </c>
      <c r="C16">
        <v>3</v>
      </c>
      <c r="D16">
        <v>4.5</v>
      </c>
      <c r="E16">
        <v>5</v>
      </c>
      <c r="F16">
        <f t="shared" si="0"/>
        <v>2.0615528128088303</v>
      </c>
      <c r="G16">
        <f t="shared" si="1"/>
        <v>1.3258176636680323</v>
      </c>
      <c r="H16">
        <f t="shared" si="2"/>
        <v>75.963756532073518</v>
      </c>
      <c r="I16" t="str">
        <f t="shared" si="3"/>
        <v>O</v>
      </c>
      <c r="J16" t="str">
        <f t="shared" si="4"/>
        <v>X</v>
      </c>
      <c r="K16" t="str">
        <f t="shared" si="5"/>
        <v>O</v>
      </c>
      <c r="L16" t="str">
        <f t="shared" si="6"/>
        <v>O</v>
      </c>
      <c r="N16">
        <f t="shared" si="7"/>
        <v>4</v>
      </c>
      <c r="O16">
        <f t="shared" si="8"/>
        <v>1</v>
      </c>
      <c r="P16">
        <f t="shared" si="9"/>
        <v>0</v>
      </c>
      <c r="Q16">
        <f t="shared" si="10"/>
        <v>1</v>
      </c>
      <c r="R16" t="str">
        <f t="shared" si="11"/>
        <v>O</v>
      </c>
      <c r="S16" t="str">
        <f t="shared" si="12"/>
        <v>X</v>
      </c>
      <c r="T16" t="str">
        <f t="shared" si="13"/>
        <v>O</v>
      </c>
      <c r="U16" t="str">
        <f t="shared" si="14"/>
        <v>O</v>
      </c>
    </row>
    <row r="17" spans="2:21" x14ac:dyDescent="0.25">
      <c r="B17">
        <v>5</v>
      </c>
      <c r="C17">
        <v>3</v>
      </c>
      <c r="D17">
        <v>4</v>
      </c>
      <c r="E17">
        <v>4</v>
      </c>
      <c r="F17">
        <f t="shared" si="0"/>
        <v>1.4142135623730951</v>
      </c>
      <c r="G17">
        <f t="shared" si="1"/>
        <v>0.78539816339744828</v>
      </c>
      <c r="H17">
        <f t="shared" si="2"/>
        <v>45</v>
      </c>
      <c r="I17" t="str">
        <f t="shared" si="3"/>
        <v>X</v>
      </c>
      <c r="J17" t="str">
        <f t="shared" si="4"/>
        <v>O</v>
      </c>
      <c r="K17" t="str">
        <f t="shared" si="5"/>
        <v>O</v>
      </c>
      <c r="L17" t="str">
        <f t="shared" si="6"/>
        <v>O</v>
      </c>
      <c r="N17">
        <f t="shared" si="7"/>
        <v>1</v>
      </c>
      <c r="O17">
        <f t="shared" si="8"/>
        <v>0</v>
      </c>
      <c r="P17">
        <f t="shared" si="9"/>
        <v>0</v>
      </c>
      <c r="Q17">
        <f t="shared" si="10"/>
        <v>1</v>
      </c>
      <c r="R17" t="str">
        <f t="shared" si="11"/>
        <v>O</v>
      </c>
      <c r="S17" t="str">
        <f t="shared" si="12"/>
        <v>O</v>
      </c>
      <c r="T17" t="str">
        <f t="shared" si="13"/>
        <v>X</v>
      </c>
      <c r="U17" t="str">
        <f t="shared" si="14"/>
        <v>O</v>
      </c>
    </row>
    <row r="18" spans="2:21" x14ac:dyDescent="0.25">
      <c r="B18">
        <v>5</v>
      </c>
      <c r="C18">
        <v>3</v>
      </c>
      <c r="D18">
        <v>4</v>
      </c>
      <c r="E18">
        <v>3.5</v>
      </c>
      <c r="F18">
        <f t="shared" si="0"/>
        <v>1.1180339887498949</v>
      </c>
      <c r="G18">
        <f t="shared" si="1"/>
        <v>0.46364760900080609</v>
      </c>
      <c r="H18">
        <f t="shared" si="2"/>
        <v>26.56505117707799</v>
      </c>
      <c r="I18" t="str">
        <f t="shared" si="3"/>
        <v>X</v>
      </c>
      <c r="J18" t="str">
        <f t="shared" si="4"/>
        <v>O</v>
      </c>
      <c r="K18" t="str">
        <f t="shared" si="5"/>
        <v>O</v>
      </c>
      <c r="L18" t="str">
        <f t="shared" si="6"/>
        <v>O</v>
      </c>
      <c r="N18">
        <f t="shared" si="7"/>
        <v>0.5</v>
      </c>
      <c r="O18">
        <f t="shared" si="8"/>
        <v>0</v>
      </c>
      <c r="P18">
        <f t="shared" si="9"/>
        <v>0</v>
      </c>
      <c r="Q18">
        <f t="shared" si="10"/>
        <v>1</v>
      </c>
      <c r="R18" t="str">
        <f t="shared" si="11"/>
        <v>O</v>
      </c>
      <c r="S18" t="str">
        <f t="shared" si="12"/>
        <v>O</v>
      </c>
      <c r="T18" t="str">
        <f t="shared" si="13"/>
        <v>X</v>
      </c>
      <c r="U18" t="str">
        <f t="shared" si="14"/>
        <v>O</v>
      </c>
    </row>
    <row r="19" spans="2:21" x14ac:dyDescent="0.25">
      <c r="B19">
        <v>5</v>
      </c>
      <c r="C19">
        <v>3</v>
      </c>
      <c r="D19">
        <v>4</v>
      </c>
      <c r="E19">
        <v>3.2</v>
      </c>
      <c r="F19">
        <f t="shared" si="0"/>
        <v>1.019803902718557</v>
      </c>
      <c r="G19">
        <f t="shared" si="1"/>
        <v>0.19739555984988094</v>
      </c>
      <c r="H19">
        <f t="shared" si="2"/>
        <v>11.309932474020224</v>
      </c>
      <c r="I19" t="str">
        <f t="shared" si="3"/>
        <v>X</v>
      </c>
      <c r="J19" t="str">
        <f t="shared" si="4"/>
        <v>O</v>
      </c>
      <c r="K19" t="str">
        <f t="shared" si="5"/>
        <v>O</v>
      </c>
      <c r="L19" t="str">
        <f t="shared" si="6"/>
        <v>O</v>
      </c>
      <c r="N19">
        <f t="shared" si="7"/>
        <v>0.20000000000000018</v>
      </c>
      <c r="O19">
        <f t="shared" si="8"/>
        <v>0</v>
      </c>
      <c r="P19">
        <f t="shared" si="9"/>
        <v>0</v>
      </c>
      <c r="Q19">
        <f t="shared" si="10"/>
        <v>1</v>
      </c>
      <c r="R19" t="str">
        <f t="shared" si="11"/>
        <v>O</v>
      </c>
      <c r="S19" t="str">
        <f t="shared" si="12"/>
        <v>O</v>
      </c>
      <c r="T19" t="str">
        <f t="shared" si="13"/>
        <v>X</v>
      </c>
      <c r="U19" t="str">
        <f t="shared" si="14"/>
        <v>O</v>
      </c>
    </row>
    <row r="20" spans="2:21" x14ac:dyDescent="0.25">
      <c r="B20">
        <v>5</v>
      </c>
      <c r="C20">
        <v>3</v>
      </c>
      <c r="D20">
        <v>4</v>
      </c>
      <c r="E20">
        <v>2</v>
      </c>
      <c r="F20">
        <f t="shared" si="0"/>
        <v>1.4142135623730951</v>
      </c>
      <c r="G20">
        <f t="shared" si="1"/>
        <v>0.78539816339744828</v>
      </c>
      <c r="H20">
        <f t="shared" si="2"/>
        <v>45</v>
      </c>
      <c r="I20" t="str">
        <f t="shared" si="3"/>
        <v>X</v>
      </c>
      <c r="J20" t="str">
        <f t="shared" si="4"/>
        <v>O</v>
      </c>
      <c r="K20" t="str">
        <f t="shared" si="5"/>
        <v>O</v>
      </c>
      <c r="L20" t="str">
        <f t="shared" si="6"/>
        <v>O</v>
      </c>
      <c r="N20">
        <f t="shared" si="7"/>
        <v>1</v>
      </c>
      <c r="O20">
        <f t="shared" si="8"/>
        <v>0</v>
      </c>
      <c r="P20">
        <f t="shared" si="9"/>
        <v>0</v>
      </c>
      <c r="Q20">
        <f t="shared" si="10"/>
        <v>0</v>
      </c>
      <c r="R20" t="str">
        <f t="shared" si="11"/>
        <v>O</v>
      </c>
      <c r="S20" t="str">
        <f t="shared" si="12"/>
        <v>O</v>
      </c>
      <c r="T20" t="str">
        <f t="shared" si="13"/>
        <v>X</v>
      </c>
      <c r="U20" t="str">
        <f t="shared" si="14"/>
        <v>O</v>
      </c>
    </row>
    <row r="21" spans="2:21" x14ac:dyDescent="0.25">
      <c r="B21">
        <v>5</v>
      </c>
      <c r="C21">
        <v>3</v>
      </c>
      <c r="D21">
        <v>4</v>
      </c>
      <c r="E21">
        <v>1</v>
      </c>
      <c r="F21">
        <f t="shared" si="0"/>
        <v>2.2360679774997898</v>
      </c>
      <c r="G21">
        <f t="shared" si="1"/>
        <v>1.1071487177940904</v>
      </c>
      <c r="H21">
        <f t="shared" si="2"/>
        <v>63.43494882292201</v>
      </c>
      <c r="I21" t="str">
        <f t="shared" si="3"/>
        <v>O</v>
      </c>
      <c r="J21" t="str">
        <f t="shared" si="4"/>
        <v>X</v>
      </c>
      <c r="K21" t="str">
        <f t="shared" si="5"/>
        <v>O</v>
      </c>
      <c r="L21" t="str">
        <f t="shared" si="6"/>
        <v>O</v>
      </c>
      <c r="N21">
        <f t="shared" si="7"/>
        <v>2</v>
      </c>
      <c r="O21">
        <f t="shared" si="8"/>
        <v>1</v>
      </c>
      <c r="P21">
        <f t="shared" si="9"/>
        <v>0</v>
      </c>
      <c r="Q21">
        <f t="shared" si="10"/>
        <v>0</v>
      </c>
      <c r="R21" t="str">
        <f t="shared" si="11"/>
        <v>O</v>
      </c>
      <c r="S21" t="str">
        <f t="shared" si="12"/>
        <v>O</v>
      </c>
      <c r="T21" t="str">
        <f t="shared" si="13"/>
        <v>O</v>
      </c>
      <c r="U21" t="str">
        <f t="shared" si="14"/>
        <v>X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3EF1-F716-4EC2-B3AB-BEB13A626C31}">
  <dimension ref="A1:AB44"/>
  <sheetViews>
    <sheetView tabSelected="1" workbookViewId="0">
      <selection activeCell="D12" sqref="D12"/>
    </sheetView>
  </sheetViews>
  <sheetFormatPr baseColWidth="10" defaultRowHeight="15" x14ac:dyDescent="0.25"/>
  <cols>
    <col min="1" max="28" width="2.85546875" customWidth="1"/>
  </cols>
  <sheetData>
    <row r="1" spans="1:28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4"/>
      <c r="D2" s="1"/>
      <c r="E2" s="1"/>
      <c r="F2" s="4"/>
      <c r="G2" s="1"/>
      <c r="H2" s="1"/>
      <c r="I2" s="1"/>
      <c r="J2" s="1"/>
      <c r="K2" s="1"/>
      <c r="L2" s="4"/>
      <c r="M2" s="3"/>
      <c r="N2" s="1"/>
      <c r="O2" s="1"/>
      <c r="P2" s="3"/>
      <c r="Q2" s="3"/>
      <c r="R2" s="1"/>
      <c r="S2" s="1"/>
      <c r="U2" s="4"/>
      <c r="V2" s="1"/>
      <c r="W2" s="1"/>
      <c r="X2" s="1"/>
      <c r="Y2" s="1"/>
      <c r="Z2" s="1"/>
      <c r="AA2" s="4"/>
      <c r="AB2" s="4"/>
    </row>
    <row r="3" spans="1:28" x14ac:dyDescent="0.25">
      <c r="A3" s="4"/>
      <c r="C3" s="1"/>
      <c r="F3" s="4"/>
      <c r="I3" s="1"/>
      <c r="L3" s="4"/>
      <c r="M3" s="1"/>
      <c r="N3" s="3"/>
      <c r="O3" s="3"/>
      <c r="P3" s="1"/>
      <c r="Q3" s="3"/>
      <c r="R3" s="1"/>
      <c r="T3" s="1"/>
      <c r="U3" s="4"/>
      <c r="X3" s="1"/>
      <c r="AA3" s="4"/>
      <c r="AB3" s="4"/>
    </row>
    <row r="4" spans="1:28" x14ac:dyDescent="0.25">
      <c r="A4" s="4"/>
      <c r="C4" s="3"/>
      <c r="D4" s="1"/>
      <c r="E4" s="3"/>
      <c r="F4" s="4"/>
      <c r="I4" s="1"/>
      <c r="L4" s="4"/>
      <c r="M4" s="1"/>
      <c r="N4" s="1"/>
      <c r="O4" s="1"/>
      <c r="P4" s="1"/>
      <c r="Q4" s="3"/>
      <c r="R4" s="1"/>
      <c r="S4" s="1"/>
      <c r="U4" s="4"/>
      <c r="X4" s="1"/>
      <c r="AA4" s="4"/>
      <c r="AB4" s="4"/>
    </row>
    <row r="5" spans="1:28" x14ac:dyDescent="0.25">
      <c r="A5" s="4"/>
      <c r="C5" s="3"/>
      <c r="D5" s="3"/>
      <c r="E5" s="1"/>
      <c r="F5" s="4"/>
      <c r="I5" s="1"/>
      <c r="L5" s="4"/>
      <c r="M5" s="1"/>
      <c r="N5" s="3"/>
      <c r="O5" s="3"/>
      <c r="P5" s="1"/>
      <c r="Q5" s="3"/>
      <c r="R5" s="1"/>
      <c r="T5" s="1"/>
      <c r="U5" s="4"/>
      <c r="X5" s="1"/>
      <c r="AA5" s="4"/>
      <c r="AB5" s="4"/>
    </row>
    <row r="6" spans="1:28" x14ac:dyDescent="0.25">
      <c r="A6" s="4"/>
      <c r="C6" s="1"/>
      <c r="D6" s="1"/>
      <c r="E6" s="3"/>
      <c r="F6" s="4"/>
      <c r="I6" s="1"/>
      <c r="L6" s="4"/>
      <c r="M6" s="1"/>
      <c r="P6" s="1"/>
      <c r="Q6" s="3"/>
      <c r="R6" s="1"/>
      <c r="T6" s="1"/>
      <c r="U6" s="4"/>
      <c r="X6" s="1"/>
      <c r="AA6" s="4"/>
      <c r="AB6" s="4"/>
    </row>
    <row r="7" spans="1:28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s="4"/>
      <c r="B9" s="4"/>
      <c r="C9" s="4"/>
      <c r="D9" s="4"/>
      <c r="E9" s="4"/>
      <c r="G9" s="1"/>
      <c r="H9" s="1"/>
      <c r="L9" s="1"/>
      <c r="O9" s="1"/>
      <c r="Q9" s="1"/>
      <c r="S9" s="1"/>
      <c r="T9" s="1"/>
      <c r="U9" s="1"/>
      <c r="V9" s="1"/>
      <c r="W9" s="1"/>
      <c r="X9" s="4"/>
      <c r="Y9" s="4"/>
      <c r="Z9" s="4"/>
      <c r="AA9" s="4"/>
      <c r="AB9" s="4"/>
    </row>
    <row r="10" spans="1:28" x14ac:dyDescent="0.25">
      <c r="A10" s="4"/>
      <c r="B10" s="4"/>
      <c r="C10" s="4"/>
      <c r="D10" s="4"/>
      <c r="E10" s="4"/>
      <c r="F10" s="1"/>
      <c r="I10" s="1"/>
      <c r="L10" s="1"/>
      <c r="O10" s="1"/>
      <c r="Q10" s="1"/>
      <c r="U10" s="1"/>
      <c r="X10" s="4"/>
      <c r="Y10" s="4"/>
      <c r="Z10" s="4"/>
      <c r="AA10" s="4"/>
      <c r="AB10" s="4"/>
    </row>
    <row r="11" spans="1:28" x14ac:dyDescent="0.25">
      <c r="A11" s="4"/>
      <c r="B11" s="4"/>
      <c r="C11" s="4"/>
      <c r="D11" s="4"/>
      <c r="E11" s="4"/>
      <c r="F11" s="1"/>
      <c r="I11" s="1"/>
      <c r="L11" s="1"/>
      <c r="O11" s="1"/>
      <c r="Q11" s="1"/>
      <c r="U11" s="1"/>
      <c r="X11" s="4"/>
      <c r="Y11" s="4"/>
      <c r="Z11" s="4"/>
      <c r="AA11" s="4"/>
      <c r="AB11" s="4"/>
    </row>
    <row r="12" spans="1:28" x14ac:dyDescent="0.25">
      <c r="A12" s="4"/>
      <c r="B12" s="4"/>
      <c r="C12" s="4"/>
      <c r="D12" s="4"/>
      <c r="E12" s="4"/>
      <c r="F12" s="1"/>
      <c r="I12" s="1"/>
      <c r="L12" s="1"/>
      <c r="O12" s="1"/>
      <c r="Q12" s="1"/>
      <c r="U12" s="1"/>
      <c r="X12" s="4"/>
      <c r="Y12" s="4"/>
      <c r="Z12" s="4"/>
      <c r="AA12" s="4"/>
      <c r="AB12" s="4"/>
    </row>
    <row r="13" spans="1:28" x14ac:dyDescent="0.25">
      <c r="A13" s="4"/>
      <c r="B13" s="4"/>
      <c r="C13" s="4"/>
      <c r="D13" s="4"/>
      <c r="E13" s="4"/>
      <c r="G13" s="1"/>
      <c r="H13" s="1"/>
      <c r="J13" s="1"/>
      <c r="M13" s="1"/>
      <c r="N13" s="1"/>
      <c r="Q13" s="1"/>
      <c r="U13" s="1"/>
      <c r="X13" s="4"/>
      <c r="Y13" s="4"/>
      <c r="Z13" s="4"/>
      <c r="AA13" s="4"/>
      <c r="AB13" s="4"/>
    </row>
    <row r="14" spans="1:2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N15" s="2"/>
    </row>
    <row r="16" spans="1:28" x14ac:dyDescent="0.25">
      <c r="A16" s="3"/>
      <c r="B16" s="3"/>
      <c r="C16" s="1"/>
      <c r="D16" s="1"/>
      <c r="E16" s="3"/>
      <c r="F16" s="3"/>
      <c r="G16" s="3"/>
      <c r="I16" s="1"/>
      <c r="J16" s="1"/>
      <c r="M16" s="1"/>
      <c r="N16" s="1"/>
      <c r="O16" s="1"/>
      <c r="Q16" s="1"/>
      <c r="R16" s="1"/>
      <c r="U16" s="1"/>
      <c r="V16" s="1"/>
      <c r="W16" s="3"/>
      <c r="Y16" s="1"/>
      <c r="Z16" s="1"/>
      <c r="AA16" s="1"/>
    </row>
    <row r="17" spans="1:27" x14ac:dyDescent="0.25">
      <c r="A17" s="3"/>
      <c r="B17" s="1"/>
      <c r="C17" s="3"/>
      <c r="D17" s="3"/>
      <c r="E17" s="1"/>
      <c r="F17" s="3"/>
      <c r="G17" s="3"/>
      <c r="I17" s="1"/>
      <c r="K17" s="1"/>
      <c r="M17" s="1"/>
      <c r="Q17" s="1"/>
      <c r="S17" s="1"/>
      <c r="U17" s="1"/>
      <c r="W17" s="3"/>
      <c r="Y17" s="1"/>
    </row>
    <row r="18" spans="1:27" x14ac:dyDescent="0.25">
      <c r="A18" s="3"/>
      <c r="B18" s="1"/>
      <c r="C18" s="1"/>
      <c r="D18" s="1"/>
      <c r="E18" s="1"/>
      <c r="F18" s="3"/>
      <c r="G18" s="3"/>
      <c r="I18" s="1"/>
      <c r="J18" s="1"/>
      <c r="M18" s="1"/>
      <c r="Q18" s="1"/>
      <c r="S18" s="1"/>
      <c r="U18" s="1"/>
      <c r="V18" s="1"/>
      <c r="W18" s="3"/>
      <c r="Y18" s="1"/>
      <c r="Z18" s="1"/>
    </row>
    <row r="19" spans="1:27" x14ac:dyDescent="0.25">
      <c r="A19" s="3"/>
      <c r="B19" s="1"/>
      <c r="C19" s="3"/>
      <c r="D19" s="3"/>
      <c r="E19" s="1"/>
      <c r="F19" s="3"/>
      <c r="G19" s="3"/>
      <c r="I19" s="1"/>
      <c r="K19" s="1"/>
      <c r="M19" s="1"/>
      <c r="Q19" s="1"/>
      <c r="S19" s="1"/>
      <c r="U19" s="1"/>
      <c r="W19" s="3"/>
      <c r="Y19" s="1"/>
    </row>
    <row r="20" spans="1:27" x14ac:dyDescent="0.25">
      <c r="B20" s="1"/>
      <c r="E20" s="1"/>
      <c r="F20" s="3"/>
      <c r="I20" s="1"/>
      <c r="J20" s="1"/>
      <c r="M20" s="1"/>
      <c r="N20" s="1"/>
      <c r="O20" s="1"/>
      <c r="Q20" s="1"/>
      <c r="R20" s="1"/>
      <c r="U20" s="1"/>
      <c r="V20" s="1"/>
      <c r="W20" s="3"/>
      <c r="Y20" s="1"/>
    </row>
    <row r="22" spans="1:27" x14ac:dyDescent="0.25">
      <c r="C22" s="1"/>
      <c r="D22" s="1"/>
      <c r="F22" s="1"/>
      <c r="H22" s="1"/>
      <c r="J22" s="1"/>
      <c r="L22" s="1"/>
      <c r="M22" s="1"/>
      <c r="P22" s="1"/>
      <c r="R22" s="3"/>
      <c r="S22" s="1"/>
      <c r="U22" s="1"/>
    </row>
    <row r="23" spans="1:27" x14ac:dyDescent="0.25">
      <c r="B23" s="1"/>
      <c r="F23" s="1"/>
      <c r="H23" s="1"/>
      <c r="J23" s="1"/>
      <c r="N23" s="1"/>
      <c r="P23" s="1"/>
      <c r="Q23" s="3"/>
      <c r="R23" s="1"/>
      <c r="U23" s="1"/>
    </row>
    <row r="24" spans="1:27" x14ac:dyDescent="0.25">
      <c r="B24" s="1"/>
      <c r="F24" s="1"/>
      <c r="G24" s="1"/>
      <c r="H24" s="1"/>
      <c r="J24" s="1"/>
      <c r="N24" s="1"/>
      <c r="P24" s="1"/>
      <c r="Q24" s="1"/>
      <c r="U24" s="1"/>
    </row>
    <row r="25" spans="1:27" x14ac:dyDescent="0.25">
      <c r="B25" s="1"/>
      <c r="D25" s="1"/>
      <c r="F25" s="1"/>
      <c r="H25" s="1"/>
      <c r="J25" s="1"/>
      <c r="M25" s="3"/>
      <c r="N25" s="1"/>
      <c r="P25" s="1"/>
      <c r="R25" s="1"/>
      <c r="U25" s="1"/>
    </row>
    <row r="26" spans="1:27" x14ac:dyDescent="0.25">
      <c r="C26" s="1"/>
      <c r="D26" s="1"/>
      <c r="F26" s="1"/>
      <c r="H26" s="1"/>
      <c r="J26" s="1"/>
      <c r="L26" s="1"/>
      <c r="M26" s="1"/>
      <c r="N26" s="1"/>
      <c r="P26" s="1"/>
      <c r="S26" s="1"/>
      <c r="U26" s="1"/>
      <c r="V26" s="1"/>
      <c r="W26" s="1"/>
    </row>
    <row r="28" spans="1:27" x14ac:dyDescent="0.25">
      <c r="B28" s="1"/>
      <c r="F28" s="1"/>
      <c r="H28" s="1"/>
      <c r="L28" s="1"/>
      <c r="O28" s="1"/>
      <c r="P28" s="1"/>
      <c r="S28" s="1"/>
      <c r="T28" s="1"/>
      <c r="X28" s="1"/>
      <c r="Y28" s="1"/>
    </row>
    <row r="29" spans="1:27" x14ac:dyDescent="0.25">
      <c r="B29" s="1"/>
      <c r="C29" s="1"/>
      <c r="E29" s="1"/>
      <c r="F29" s="1"/>
      <c r="H29" s="1"/>
      <c r="I29" s="1"/>
      <c r="L29" s="1"/>
      <c r="N29" s="1"/>
      <c r="Q29" s="1"/>
      <c r="S29" s="1"/>
      <c r="U29" s="1"/>
      <c r="W29" s="1"/>
      <c r="Z29" s="1"/>
    </row>
    <row r="30" spans="1:27" x14ac:dyDescent="0.25">
      <c r="B30" s="1"/>
      <c r="D30" s="1"/>
      <c r="F30" s="1"/>
      <c r="H30" s="1"/>
      <c r="J30" s="1"/>
      <c r="L30" s="1"/>
      <c r="N30" s="1"/>
      <c r="Q30" s="1"/>
      <c r="S30" s="1"/>
      <c r="T30" s="1"/>
      <c r="W30" s="1"/>
      <c r="Z30" s="1"/>
    </row>
    <row r="31" spans="1:27" x14ac:dyDescent="0.25">
      <c r="B31" s="1"/>
      <c r="F31" s="1"/>
      <c r="H31" s="1"/>
      <c r="K31" s="1"/>
      <c r="L31" s="1"/>
      <c r="N31" s="1"/>
      <c r="Q31" s="1"/>
      <c r="S31" s="1"/>
      <c r="W31" s="1"/>
      <c r="Z31" s="1"/>
    </row>
    <row r="32" spans="1:27" x14ac:dyDescent="0.25">
      <c r="B32" s="1"/>
      <c r="F32" s="1"/>
      <c r="H32" s="1"/>
      <c r="L32" s="1"/>
      <c r="O32" s="1"/>
      <c r="P32" s="1"/>
      <c r="S32" s="1"/>
      <c r="X32" s="1"/>
      <c r="Y32" s="1"/>
      <c r="AA32" s="1"/>
    </row>
    <row r="34" spans="2:26" x14ac:dyDescent="0.25">
      <c r="B34" s="1"/>
      <c r="C34" s="1"/>
      <c r="H34" s="1"/>
      <c r="I34" s="1"/>
      <c r="K34" s="1"/>
      <c r="L34" s="1"/>
      <c r="M34" s="1"/>
      <c r="N34" s="1"/>
      <c r="O34" s="1"/>
      <c r="Q34" s="1"/>
      <c r="T34" s="1"/>
      <c r="V34" s="1"/>
      <c r="Z34" s="1"/>
    </row>
    <row r="35" spans="2:26" x14ac:dyDescent="0.25">
      <c r="B35" s="1"/>
      <c r="D35" s="1"/>
      <c r="G35" s="1"/>
      <c r="M35" s="1"/>
      <c r="Q35" s="1"/>
      <c r="T35" s="1"/>
      <c r="V35" s="1"/>
      <c r="Z35" s="1"/>
    </row>
    <row r="36" spans="2:26" x14ac:dyDescent="0.25">
      <c r="B36" s="1"/>
      <c r="C36" s="1"/>
      <c r="G36" s="3"/>
      <c r="H36" s="1"/>
      <c r="I36" s="3"/>
      <c r="M36" s="1"/>
      <c r="Q36" s="1"/>
      <c r="T36" s="1"/>
      <c r="W36" s="1"/>
      <c r="Y36" s="1"/>
    </row>
    <row r="37" spans="2:26" x14ac:dyDescent="0.25">
      <c r="B37" s="1"/>
      <c r="D37" s="1"/>
      <c r="G37" s="3"/>
      <c r="H37" s="3"/>
      <c r="I37" s="1"/>
      <c r="M37" s="1"/>
      <c r="Q37" s="1"/>
      <c r="T37" s="1"/>
      <c r="W37" s="1"/>
      <c r="Y37" s="1"/>
    </row>
    <row r="38" spans="2:26" x14ac:dyDescent="0.25">
      <c r="B38" s="1"/>
      <c r="D38" s="1"/>
      <c r="E38" s="3"/>
      <c r="G38" s="1"/>
      <c r="H38" s="1"/>
      <c r="I38" s="3"/>
      <c r="M38" s="1"/>
      <c r="R38" s="1"/>
      <c r="S38" s="1"/>
      <c r="X38" s="1"/>
    </row>
    <row r="40" spans="2:26" x14ac:dyDescent="0.25">
      <c r="B40" s="1"/>
      <c r="H40" s="1"/>
      <c r="J40" s="1"/>
      <c r="M40" s="3"/>
      <c r="N40" s="1"/>
      <c r="P40" s="1"/>
      <c r="Q40" s="3"/>
      <c r="S40" s="1"/>
      <c r="U40" s="1"/>
      <c r="W40" s="1"/>
      <c r="X40" s="1"/>
      <c r="Y40" s="1"/>
    </row>
    <row r="41" spans="2:26" x14ac:dyDescent="0.25">
      <c r="B41" s="1"/>
      <c r="H41" s="1"/>
      <c r="J41" s="1"/>
      <c r="M41" s="3"/>
      <c r="N41" s="1"/>
      <c r="P41" s="1"/>
      <c r="Q41" s="3"/>
      <c r="S41" s="1"/>
      <c r="U41" s="1"/>
      <c r="Y41" s="1"/>
    </row>
    <row r="42" spans="2:26" x14ac:dyDescent="0.25">
      <c r="C42" s="1"/>
      <c r="E42" s="1"/>
      <c r="G42" s="1"/>
      <c r="K42" s="1"/>
      <c r="M42" s="3"/>
      <c r="O42" s="1"/>
      <c r="Q42" s="3"/>
      <c r="T42" s="1"/>
      <c r="X42" s="1"/>
    </row>
    <row r="43" spans="2:26" x14ac:dyDescent="0.25">
      <c r="C43" s="1"/>
      <c r="E43" s="1"/>
      <c r="G43" s="1"/>
      <c r="K43" s="1"/>
      <c r="M43" s="3"/>
      <c r="N43" s="1"/>
      <c r="P43" s="1"/>
      <c r="Q43" s="3"/>
      <c r="T43" s="1"/>
      <c r="X43" s="1"/>
    </row>
    <row r="44" spans="2:26" x14ac:dyDescent="0.25">
      <c r="D44" s="1"/>
      <c r="F44" s="1"/>
      <c r="M44" s="3"/>
      <c r="N44" s="1"/>
      <c r="P44" s="1"/>
      <c r="Q44" s="3"/>
      <c r="T44" s="1"/>
      <c r="W44" s="1"/>
      <c r="X44" s="1"/>
      <c r="Y4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2021-02-16T09:23:01Z</dcterms:created>
  <dcterms:modified xsi:type="dcterms:W3CDTF">2021-02-25T17:06:40Z</dcterms:modified>
</cp:coreProperties>
</file>