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LỢI\"/>
    </mc:Choice>
  </mc:AlternateContent>
  <bookViews>
    <workbookView xWindow="0" yWindow="0" windowWidth="20490" windowHeight="7320"/>
  </bookViews>
  <sheets>
    <sheet name="TỔNG HỢP" sheetId="1" r:id="rId1"/>
    <sheet name="ĐỊNH" sheetId="2" r:id="rId2"/>
    <sheet name="TUẤN" sheetId="13" r:id="rId3"/>
    <sheet name="QUYỀN" sheetId="4" r:id="rId4"/>
    <sheet name="MY" sheetId="9" r:id="rId5"/>
    <sheet name="LUAN" sheetId="7" r:id="rId6"/>
    <sheet name="LỢI" sheetId="6" r:id="rId7"/>
    <sheet name="LINH" sheetId="3" r:id="rId8"/>
  </sheets>
  <definedNames>
    <definedName name="_xlnm._FilterDatabase" localSheetId="1" hidden="1">ĐỊNH!$A$1:$F$1</definedName>
    <definedName name="_xlnm._FilterDatabase" localSheetId="6" hidden="1">LỢI!$A$1:$G$43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B2" i="1"/>
  <c r="B3" i="1"/>
  <c r="C4" i="1"/>
  <c r="B4" i="1"/>
</calcChain>
</file>

<file path=xl/sharedStrings.xml><?xml version="1.0" encoding="utf-8"?>
<sst xmlns="http://schemas.openxmlformats.org/spreadsheetml/2006/main" count="252" uniqueCount="102">
  <si>
    <t>Thông tư</t>
  </si>
  <si>
    <t>Số lượng KH</t>
  </si>
  <si>
    <t>Số tiền</t>
  </si>
  <si>
    <t>02</t>
  </si>
  <si>
    <t>03</t>
  </si>
  <si>
    <t>STT</t>
  </si>
  <si>
    <t>TÊN KH</t>
  </si>
  <si>
    <t>CIF</t>
  </si>
  <si>
    <t>SỐ TIỀN CCN</t>
  </si>
  <si>
    <t>NGÀY HOẠCH TOÁN</t>
  </si>
  <si>
    <t>THÔNG TƯ</t>
  </si>
  <si>
    <t>HÌNH THỨC CCN</t>
  </si>
  <si>
    <t>HỒ TRỌNG TÂM</t>
  </si>
  <si>
    <t>4 GỐC</t>
  </si>
  <si>
    <t>NGUYỄN VIẾT THANH</t>
  </si>
  <si>
    <t>CAO THỊ MỸ HỒNG</t>
  </si>
  <si>
    <t>TRẦN THỊ DIỄM HƯƠNG</t>
  </si>
  <si>
    <t>NGUYỄN THỊ THIỀN</t>
  </si>
  <si>
    <t>TRẦN MẠNH HÀ</t>
  </si>
  <si>
    <t>THÁI GIANG THANH</t>
  </si>
  <si>
    <t>3 GỐC 3 LÃI</t>
  </si>
  <si>
    <t>LÊ THỊ HÀ</t>
  </si>
  <si>
    <t>NGUYỄN THỊ HỒNG CẨM</t>
  </si>
  <si>
    <t>CAO VĂN PHƯỚC</t>
  </si>
  <si>
    <t>LÊ PHÚ VINH</t>
  </si>
  <si>
    <t>VÕ VĂN HOÀNG</t>
  </si>
  <si>
    <t>NGUYỄN ĐỨC HOÀNG ANH</t>
  </si>
  <si>
    <t>TRẦN THỊ THIÊN TRANG</t>
  </si>
  <si>
    <t>LƯƠNG VĂN HÙNG</t>
  </si>
  <si>
    <t>PHAN THANH ĐẠM</t>
  </si>
  <si>
    <t>PHAN TAN HIEN</t>
  </si>
  <si>
    <t>PHAM MINH DU</t>
  </si>
  <si>
    <t>HO XUAN THU</t>
  </si>
  <si>
    <t>THACH MINH HIEU</t>
  </si>
  <si>
    <t>MAI TIEN NGOC</t>
  </si>
  <si>
    <t>DU THI LAN UYEN</t>
  </si>
  <si>
    <t>NGUYEN VAN VINH</t>
  </si>
  <si>
    <t>LÊ THỊ THANH TRANG</t>
  </si>
  <si>
    <t>NGUYỄN NGỌC MINH TRÍ</t>
  </si>
  <si>
    <t>NGUYỄN VĂN KIM</t>
  </si>
  <si>
    <t>VO TAN HOANG</t>
  </si>
  <si>
    <t>VO DIEU THAO</t>
  </si>
  <si>
    <t>QUÁCH THỊ ÁNH TUYẾT</t>
  </si>
  <si>
    <t>BÙI MINH LÂM</t>
  </si>
  <si>
    <t>NGUYỄN VĂN THỜI</t>
  </si>
  <si>
    <t>PHẠM NGỌC DIỄM CHÂU</t>
  </si>
  <si>
    <t>PHÙNG VĂN THỐNG</t>
  </si>
  <si>
    <t>VÕ THỊ PHƯỢNG LOAN</t>
  </si>
  <si>
    <t>NGUYỄN THỊ BÍCH LIỄU</t>
  </si>
  <si>
    <t>CAO VĂN PHÊ</t>
  </si>
  <si>
    <t>VÕ MINH THẢO</t>
  </si>
  <si>
    <t>6 GỐC</t>
  </si>
  <si>
    <t>PHAN THỊ BÉ</t>
  </si>
  <si>
    <t>3 GỐC</t>
  </si>
  <si>
    <t>NGUYỄN VĂN BÌNH</t>
  </si>
  <si>
    <t>VO BICH HUYEN</t>
  </si>
  <si>
    <t>VŨ THỊ NGỌC PHƯỢNG</t>
  </si>
  <si>
    <t>NGUYỄN VĂN DUẪN</t>
  </si>
  <si>
    <t>2 GỐC, 2 LÃI</t>
  </si>
  <si>
    <t>PHẠM MINH TÂM</t>
  </si>
  <si>
    <t>3 GỐC, 3 LÃI</t>
  </si>
  <si>
    <t>TRẦN ĐỨC TUẤN</t>
  </si>
  <si>
    <t>LƯU KHƯƠNG DIỆP PHI</t>
  </si>
  <si>
    <t>MAI ĐÌNH KHOA</t>
  </si>
  <si>
    <t>NGUYỄN HỮU THƯƠNG</t>
  </si>
  <si>
    <t>NGUYỄN THANH SANG</t>
  </si>
  <si>
    <t>NGUYỄN THỊ KIM  LOAN</t>
  </si>
  <si>
    <t>TRẦN ĐÌNH ANH</t>
  </si>
  <si>
    <t>TRẦN THỊ LỆ PHÚC</t>
  </si>
  <si>
    <t>TẠ HOÀI THƯƠNG</t>
  </si>
  <si>
    <t>17/09/2021</t>
  </si>
  <si>
    <t>TÔN THUẬN VÂN6583862</t>
  </si>
  <si>
    <t>ĐẶNG HIẾU ĐẠT</t>
  </si>
  <si>
    <t>gốc + lãi</t>
  </si>
  <si>
    <t>NGÔ THANH HÙNG</t>
  </si>
  <si>
    <t>DƯƠNG DANH QUẢNG</t>
  </si>
  <si>
    <t>GỐC + LÃI</t>
  </si>
  <si>
    <t>NGUYỄN THỊ THÙY LINH</t>
  </si>
  <si>
    <t>PHẠM ÚT HẬU</t>
  </si>
  <si>
    <t>Hoàng Văn Thời</t>
  </si>
  <si>
    <t>NGUYỄN XUÂN VĂN</t>
  </si>
  <si>
    <t>HỒ CẨM HƯƠNG</t>
  </si>
  <si>
    <t>3 LÃI</t>
  </si>
  <si>
    <t>BÙI HOÀNG LAN</t>
  </si>
  <si>
    <t>NGUYỄN PHÚC THIỆN</t>
  </si>
  <si>
    <t>TRỊNH THỊ NHUNG</t>
  </si>
  <si>
    <t>NGÔ THỊ BẢO TRANG</t>
  </si>
  <si>
    <t>4 LÃI</t>
  </si>
  <si>
    <t>TRỊNH PHÚ THÀNH</t>
  </si>
  <si>
    <t>NGUYỄN THỊ BÍCH TRÂM</t>
  </si>
  <si>
    <t>NGUYỄN TẤN PHÚC</t>
  </si>
  <si>
    <t>LÊ THỊ HẰNG</t>
  </si>
  <si>
    <t>BÙI PHƯỚC LỘC</t>
  </si>
  <si>
    <t>2 LÃI</t>
  </si>
  <si>
    <t>TRƯƠNG VĂN TOÀN</t>
  </si>
  <si>
    <t>PHẠM LÊ MINH KHOA</t>
  </si>
  <si>
    <t>NGUYỄN THỊ NGỌC PHÚ</t>
  </si>
  <si>
    <t>LƯU THỊ BÍCH NGA</t>
  </si>
  <si>
    <t>TẠ THỊ HỒNG GẤM</t>
  </si>
  <si>
    <t>NGUYỄN CAO LÊ HIẾN</t>
  </si>
  <si>
    <t>NGUYỄN THANH HUY</t>
  </si>
  <si>
    <t>NGUYỄN VĂN CƯỜNG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</si>
</sst>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  <charset val="163"/>
    </font>
    <font>
      <sz val="11"/>
      <color theme="1"/>
      <name val="Arial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0" fillId="0" borderId="1" xfId="0" quotePrefix="1" applyBorder="1" applyAlignment="1">
      <alignment horizontal="right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164" fontId="0" fillId="0" borderId="0" xfId="1" applyNumberFormat="1" applyFont="1" applyAlignment="1">
      <alignment horizontal="right" vertical="center"/>
    </xf>
    <xf numFmtId="0" fontId="0" fillId="0" borderId="0" xfId="0" quotePrefix="1" applyAlignment="1">
      <alignment horizontal="right" vertical="center"/>
    </xf>
    <xf numFmtId="14" fontId="0" fillId="0" borderId="1" xfId="0" applyNumberForma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1" applyNumberFormat="1" applyFont="1" applyFill="1" applyBorder="1" applyAlignment="1" applyProtection="1">
      <alignment horizontal="center" vertical="center"/>
    </xf>
    <xf numFmtId="164" fontId="4" fillId="0" borderId="1" xfId="1" applyNumberFormat="1" applyFont="1" applyFill="1" applyBorder="1" applyAlignment="1" applyProtection="1">
      <alignment horizontal="center" vertical="center"/>
    </xf>
    <xf numFmtId="3" fontId="4" fillId="0" borderId="1" xfId="1" applyNumberFormat="1" applyFont="1" applyFill="1" applyBorder="1" applyAlignment="1" applyProtection="1">
      <alignment horizontal="right" vertical="center"/>
    </xf>
    <xf numFmtId="164" fontId="0" fillId="0" borderId="0" xfId="1" applyNumberFormat="1" applyFont="1" applyAlignment="1">
      <alignment horizontal="center" vertical="center"/>
    </xf>
    <xf numFmtId="0" fontId="4" fillId="0" borderId="3" xfId="1" applyNumberFormat="1" applyFont="1" applyBorder="1" applyAlignment="1" applyProtection="1">
      <alignment horizontal="left" vertical="center"/>
    </xf>
    <xf numFmtId="3" fontId="4" fillId="0" borderId="4" xfId="1" applyNumberFormat="1" applyFont="1" applyBorder="1" applyAlignment="1" applyProtection="1">
      <alignment horizontal="center" vertical="center"/>
    </xf>
    <xf numFmtId="14" fontId="0" fillId="0" borderId="0" xfId="0" applyNumberFormat="1"/>
    <xf numFmtId="3" fontId="0" fillId="0" borderId="1" xfId="0" applyNumberForma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quotePrefix="1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/>
    <xf numFmtId="0" fontId="5" fillId="0" borderId="0" xfId="0" quotePrefix="1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48"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E10" sqref="E10"/>
    </sheetView>
  </sheetViews>
  <sheetFormatPr defaultRowHeight="15.75" x14ac:dyDescent="0.25"/>
  <cols>
    <col min="1" max="1" width="12.25" style="1" customWidth="1"/>
    <col min="2" max="2" width="13" style="1" customWidth="1"/>
    <col min="3" max="3" width="19.25" style="1" customWidth="1"/>
    <col min="8" max="8" width="13.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G1" s="38"/>
      <c r="H1" s="38"/>
      <c r="I1" s="38"/>
    </row>
    <row r="2" spans="1:9" x14ac:dyDescent="0.25">
      <c r="A2" s="3" t="s">
        <v>3</v>
      </c>
      <c r="B2" s="2">
        <f>13+4+2+2+4+18</f>
        <v>43</v>
      </c>
      <c r="C2" s="9">
        <f>18750000000+1520885000+1860646000+838164000+909000000+2000000000+9500000000</f>
        <v>35378695000</v>
      </c>
      <c r="G2" s="39"/>
      <c r="H2" s="40"/>
      <c r="I2" s="38"/>
    </row>
    <row r="3" spans="1:9" x14ac:dyDescent="0.25">
      <c r="A3" s="3" t="s">
        <v>4</v>
      </c>
      <c r="B3" s="2">
        <f>12+9+24</f>
        <v>45</v>
      </c>
      <c r="C3" s="9">
        <f>25000000000+16949036987+8000000000</f>
        <v>49949036987</v>
      </c>
      <c r="G3" s="39"/>
      <c r="H3" s="40"/>
      <c r="I3" s="38"/>
    </row>
    <row r="4" spans="1:9" x14ac:dyDescent="0.25">
      <c r="A4" s="2">
        <v>14</v>
      </c>
      <c r="B4" s="2">
        <f>2+7+3+3+12</f>
        <v>27</v>
      </c>
      <c r="C4" s="9">
        <f>575828000+4041327000+1400000000+2280050631+7061512922</f>
        <v>15358718553</v>
      </c>
      <c r="G4" s="38"/>
      <c r="H4" s="40"/>
      <c r="I4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5" sqref="D5:D11"/>
    </sheetView>
  </sheetViews>
  <sheetFormatPr defaultRowHeight="15.75" x14ac:dyDescent="0.25"/>
  <cols>
    <col min="2" max="2" width="23.5" bestFit="1" customWidth="1"/>
    <col min="3" max="3" width="13.875" customWidth="1"/>
    <col min="4" max="4" width="18.875" style="4" bestFit="1" customWidth="1"/>
    <col min="5" max="5" width="15.5" bestFit="1" customWidth="1"/>
    <col min="6" max="6" width="21.375" style="6" bestFit="1" customWidth="1"/>
  </cols>
  <sheetData>
    <row r="1" spans="1:6" x14ac:dyDescent="0.25">
      <c r="A1" s="22" t="s">
        <v>5</v>
      </c>
      <c r="B1" s="23" t="s">
        <v>6</v>
      </c>
      <c r="C1" s="23" t="s">
        <v>7</v>
      </c>
      <c r="D1" s="24" t="s">
        <v>8</v>
      </c>
      <c r="E1" s="23" t="s">
        <v>10</v>
      </c>
      <c r="F1" s="23" t="s">
        <v>11</v>
      </c>
    </row>
    <row r="2" spans="1:6" x14ac:dyDescent="0.25">
      <c r="A2" s="10">
        <v>6</v>
      </c>
      <c r="B2" s="25" t="s">
        <v>57</v>
      </c>
      <c r="C2" s="26">
        <v>6664856</v>
      </c>
      <c r="D2" s="27">
        <v>353331000</v>
      </c>
      <c r="E2" s="28" t="s">
        <v>3</v>
      </c>
      <c r="F2" s="26" t="s">
        <v>58</v>
      </c>
    </row>
    <row r="3" spans="1:6" x14ac:dyDescent="0.25">
      <c r="A3" s="10">
        <v>7</v>
      </c>
      <c r="B3" s="25" t="s">
        <v>59</v>
      </c>
      <c r="C3" s="26">
        <v>6641952</v>
      </c>
      <c r="D3" s="27">
        <v>747079000</v>
      </c>
      <c r="E3" s="28" t="s">
        <v>3</v>
      </c>
      <c r="F3" s="26" t="s">
        <v>60</v>
      </c>
    </row>
    <row r="4" spans="1:6" x14ac:dyDescent="0.25">
      <c r="A4" s="10">
        <v>9</v>
      </c>
      <c r="B4" s="25" t="s">
        <v>61</v>
      </c>
      <c r="C4" s="26">
        <v>3050417</v>
      </c>
      <c r="D4" s="27">
        <v>420475000</v>
      </c>
      <c r="E4" s="28" t="s">
        <v>3</v>
      </c>
      <c r="F4" s="26" t="s">
        <v>60</v>
      </c>
    </row>
    <row r="5" spans="1:6" x14ac:dyDescent="0.25">
      <c r="A5" s="10">
        <v>1</v>
      </c>
      <c r="B5" s="29" t="s">
        <v>62</v>
      </c>
      <c r="C5" s="30">
        <v>6668283</v>
      </c>
      <c r="D5" s="31">
        <v>589625000</v>
      </c>
      <c r="E5" s="26">
        <v>14</v>
      </c>
      <c r="F5" s="26" t="s">
        <v>60</v>
      </c>
    </row>
    <row r="6" spans="1:6" x14ac:dyDescent="0.25">
      <c r="A6" s="10">
        <v>2</v>
      </c>
      <c r="B6" s="29" t="s">
        <v>63</v>
      </c>
      <c r="C6" s="30">
        <v>6523347</v>
      </c>
      <c r="D6" s="31">
        <v>714870000</v>
      </c>
      <c r="E6" s="26">
        <v>14</v>
      </c>
      <c r="F6" s="26" t="s">
        <v>60</v>
      </c>
    </row>
    <row r="7" spans="1:6" x14ac:dyDescent="0.25">
      <c r="A7" s="10">
        <v>3</v>
      </c>
      <c r="B7" s="29" t="s">
        <v>64</v>
      </c>
      <c r="C7" s="30">
        <v>6592328</v>
      </c>
      <c r="D7" s="31">
        <v>280800000</v>
      </c>
      <c r="E7" s="26">
        <v>14</v>
      </c>
      <c r="F7" s="26" t="s">
        <v>60</v>
      </c>
    </row>
    <row r="8" spans="1:6" x14ac:dyDescent="0.25">
      <c r="A8" s="10">
        <v>4</v>
      </c>
      <c r="B8" s="29" t="s">
        <v>65</v>
      </c>
      <c r="C8" s="30">
        <v>6650103</v>
      </c>
      <c r="D8" s="31">
        <v>289157000</v>
      </c>
      <c r="E8" s="26">
        <v>14</v>
      </c>
      <c r="F8" s="26" t="s">
        <v>60</v>
      </c>
    </row>
    <row r="9" spans="1:6" x14ac:dyDescent="0.25">
      <c r="A9" s="10">
        <v>5</v>
      </c>
      <c r="B9" s="29" t="s">
        <v>66</v>
      </c>
      <c r="C9" s="30">
        <v>5525752</v>
      </c>
      <c r="D9" s="31">
        <v>539060000</v>
      </c>
      <c r="E9" s="26">
        <v>14</v>
      </c>
      <c r="F9" s="26" t="s">
        <v>60</v>
      </c>
    </row>
    <row r="10" spans="1:6" x14ac:dyDescent="0.25">
      <c r="A10" s="10">
        <v>8</v>
      </c>
      <c r="B10" s="29" t="s">
        <v>67</v>
      </c>
      <c r="C10" s="30">
        <v>6642609</v>
      </c>
      <c r="D10" s="32">
        <v>741669000</v>
      </c>
      <c r="E10" s="26">
        <v>14</v>
      </c>
      <c r="F10" s="26" t="s">
        <v>60</v>
      </c>
    </row>
    <row r="11" spans="1:6" x14ac:dyDescent="0.25">
      <c r="A11" s="10">
        <v>10</v>
      </c>
      <c r="B11" s="29" t="s">
        <v>68</v>
      </c>
      <c r="C11" s="30">
        <v>6943351</v>
      </c>
      <c r="D11" s="32">
        <v>886146000</v>
      </c>
      <c r="E11" s="26">
        <v>14</v>
      </c>
      <c r="F11" s="26" t="s">
        <v>60</v>
      </c>
    </row>
  </sheetData>
  <protectedRanges>
    <protectedRange sqref="B2" name="Cho phep user sửa"/>
    <protectedRange sqref="C2" name="Cho phep user sửa_1"/>
    <protectedRange sqref="D2" name="Cho phep user sửa_2"/>
    <protectedRange sqref="C3" name="Cho phep user sửa_3"/>
    <protectedRange sqref="B3" name="Cho phep user sửa_4"/>
    <protectedRange sqref="D3" name="Cho phep user sửa_5"/>
    <protectedRange sqref="C4" name="Cho phep user sửa_6"/>
    <protectedRange sqref="B4" name="Cho phep user sửa_7"/>
    <protectedRange sqref="D4" name="Cho phep user sửa_8"/>
    <protectedRange sqref="B5" name="Cho phep user sửa_10"/>
    <protectedRange sqref="C5" name="Cho phep user sửa_11"/>
    <protectedRange sqref="D5" name="Cho phep user sửa_12"/>
    <protectedRange sqref="B6" name="Cho phep user sửa_14"/>
    <protectedRange sqref="C6" name="Cho phep user sửa_15"/>
    <protectedRange sqref="D6" name="Cho phep user sửa_16"/>
    <protectedRange sqref="C9" name="Cho phep user sửa_17"/>
    <protectedRange sqref="B9" name="Cho phep user sửa_18"/>
    <protectedRange sqref="D9" name="Cho phep user sửa_19"/>
    <protectedRange sqref="B11" name="Cho phep user sửa_20"/>
    <protectedRange sqref="C11" name="Cho phep user sửa_21"/>
    <protectedRange sqref="D11" name="Cho phep user sửa_22"/>
  </protectedRanges>
  <autoFilter ref="A1:F1"/>
  <conditionalFormatting sqref="B2">
    <cfRule type="notContainsBlanks" dxfId="47" priority="41">
      <formula>LEN(TRIM(B2))&gt;0</formula>
    </cfRule>
    <cfRule type="containsBlanks" dxfId="46" priority="42">
      <formula>LEN(TRIM(B2))=0</formula>
    </cfRule>
  </conditionalFormatting>
  <conditionalFormatting sqref="C2">
    <cfRule type="notContainsBlanks" dxfId="45" priority="39">
      <formula>LEN(TRIM(C2))&gt;0</formula>
    </cfRule>
    <cfRule type="containsBlanks" dxfId="44" priority="40">
      <formula>LEN(TRIM(C2))=0</formula>
    </cfRule>
  </conditionalFormatting>
  <conditionalFormatting sqref="D2">
    <cfRule type="notContainsBlanks" dxfId="43" priority="37">
      <formula>LEN(TRIM(D2))&gt;0</formula>
    </cfRule>
    <cfRule type="containsBlanks" dxfId="42" priority="38">
      <formula>LEN(TRIM(D2))=0</formula>
    </cfRule>
  </conditionalFormatting>
  <conditionalFormatting sqref="C3">
    <cfRule type="notContainsBlanks" dxfId="41" priority="35">
      <formula>LEN(TRIM(C3))&gt;0</formula>
    </cfRule>
    <cfRule type="containsBlanks" dxfId="40" priority="36">
      <formula>LEN(TRIM(C3))=0</formula>
    </cfRule>
  </conditionalFormatting>
  <conditionalFormatting sqref="B3">
    <cfRule type="notContainsBlanks" dxfId="39" priority="33">
      <formula>LEN(TRIM(B3))&gt;0</formula>
    </cfRule>
    <cfRule type="containsBlanks" dxfId="38" priority="34">
      <formula>LEN(TRIM(B3))=0</formula>
    </cfRule>
  </conditionalFormatting>
  <conditionalFormatting sqref="D3">
    <cfRule type="notContainsBlanks" dxfId="37" priority="31">
      <formula>LEN(TRIM(D3))&gt;0</formula>
    </cfRule>
    <cfRule type="containsBlanks" dxfId="36" priority="32">
      <formula>LEN(TRIM(D3))=0</formula>
    </cfRule>
  </conditionalFormatting>
  <conditionalFormatting sqref="C4">
    <cfRule type="notContainsBlanks" dxfId="35" priority="29">
      <formula>LEN(TRIM(C4))&gt;0</formula>
    </cfRule>
    <cfRule type="containsBlanks" dxfId="34" priority="30">
      <formula>LEN(TRIM(C4))=0</formula>
    </cfRule>
  </conditionalFormatting>
  <conditionalFormatting sqref="B4">
    <cfRule type="notContainsBlanks" dxfId="33" priority="27">
      <formula>LEN(TRIM(B4))&gt;0</formula>
    </cfRule>
    <cfRule type="containsBlanks" dxfId="32" priority="28">
      <formula>LEN(TRIM(B4))=0</formula>
    </cfRule>
  </conditionalFormatting>
  <conditionalFormatting sqref="D4">
    <cfRule type="notContainsBlanks" dxfId="31" priority="25">
      <formula>LEN(TRIM(D4))&gt;0</formula>
    </cfRule>
    <cfRule type="containsBlanks" dxfId="30" priority="26">
      <formula>LEN(TRIM(D4))=0</formula>
    </cfRule>
  </conditionalFormatting>
  <conditionalFormatting sqref="B5">
    <cfRule type="notContainsBlanks" dxfId="29" priority="23">
      <formula>LEN(TRIM(B5))&gt;0</formula>
    </cfRule>
    <cfRule type="containsBlanks" dxfId="28" priority="24">
      <formula>LEN(TRIM(B5))=0</formula>
    </cfRule>
  </conditionalFormatting>
  <conditionalFormatting sqref="C5">
    <cfRule type="notContainsBlanks" dxfId="27" priority="21">
      <formula>LEN(TRIM(C5))&gt;0</formula>
    </cfRule>
    <cfRule type="containsBlanks" dxfId="26" priority="22">
      <formula>LEN(TRIM(C5))=0</formula>
    </cfRule>
  </conditionalFormatting>
  <conditionalFormatting sqref="D5">
    <cfRule type="notContainsBlanks" dxfId="25" priority="19">
      <formula>LEN(TRIM(D5))&gt;0</formula>
    </cfRule>
    <cfRule type="containsBlanks" dxfId="24" priority="20">
      <formula>LEN(TRIM(D5))=0</formula>
    </cfRule>
  </conditionalFormatting>
  <conditionalFormatting sqref="B6">
    <cfRule type="notContainsBlanks" dxfId="23" priority="17">
      <formula>LEN(TRIM(B6))&gt;0</formula>
    </cfRule>
    <cfRule type="containsBlanks" dxfId="22" priority="18">
      <formula>LEN(TRIM(B6))=0</formula>
    </cfRule>
  </conditionalFormatting>
  <conditionalFormatting sqref="C6">
    <cfRule type="notContainsBlanks" dxfId="21" priority="15">
      <formula>LEN(TRIM(C6))&gt;0</formula>
    </cfRule>
    <cfRule type="containsBlanks" dxfId="20" priority="16">
      <formula>LEN(TRIM(C6))=0</formula>
    </cfRule>
  </conditionalFormatting>
  <conditionalFormatting sqref="D6">
    <cfRule type="notContainsBlanks" dxfId="19" priority="13">
      <formula>LEN(TRIM(D6))&gt;0</formula>
    </cfRule>
    <cfRule type="containsBlanks" dxfId="18" priority="14">
      <formula>LEN(TRIM(D6))=0</formula>
    </cfRule>
  </conditionalFormatting>
  <conditionalFormatting sqref="C9">
    <cfRule type="notContainsBlanks" dxfId="17" priority="11">
      <formula>LEN(TRIM(C9))&gt;0</formula>
    </cfRule>
    <cfRule type="containsBlanks" dxfId="16" priority="12">
      <formula>LEN(TRIM(C9))=0</formula>
    </cfRule>
  </conditionalFormatting>
  <conditionalFormatting sqref="B9">
    <cfRule type="notContainsBlanks" dxfId="15" priority="9">
      <formula>LEN(TRIM(B9))&gt;0</formula>
    </cfRule>
    <cfRule type="containsBlanks" dxfId="14" priority="10">
      <formula>LEN(TRIM(B9))=0</formula>
    </cfRule>
  </conditionalFormatting>
  <conditionalFormatting sqref="D9">
    <cfRule type="notContainsBlanks" dxfId="13" priority="7">
      <formula>LEN(TRIM(D9))&gt;0</formula>
    </cfRule>
    <cfRule type="containsBlanks" dxfId="12" priority="8">
      <formula>LEN(TRIM(D9))=0</formula>
    </cfRule>
  </conditionalFormatting>
  <conditionalFormatting sqref="B11">
    <cfRule type="notContainsBlanks" dxfId="11" priority="5">
      <formula>LEN(TRIM(B11))&gt;0</formula>
    </cfRule>
    <cfRule type="containsBlanks" dxfId="10" priority="6">
      <formula>LEN(TRIM(B11))=0</formula>
    </cfRule>
  </conditionalFormatting>
  <conditionalFormatting sqref="C11">
    <cfRule type="notContainsBlanks" dxfId="9" priority="3">
      <formula>LEN(TRIM(C11))&gt;0</formula>
    </cfRule>
    <cfRule type="containsBlanks" dxfId="8" priority="4">
      <formula>LEN(TRIM(C11))=0</formula>
    </cfRule>
  </conditionalFormatting>
  <conditionalFormatting sqref="D11">
    <cfRule type="notContainsBlanks" dxfId="7" priority="1">
      <formula>LEN(TRIM(D11))&gt;0</formula>
    </cfRule>
    <cfRule type="containsBlanks" dxfId="6" priority="2">
      <formula>LEN(TRIM(D11))=0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E12" sqref="E12"/>
    </sheetView>
  </sheetViews>
  <sheetFormatPr defaultRowHeight="15.75" x14ac:dyDescent="0.25"/>
  <cols>
    <col min="2" max="2" width="15.75" bestFit="1" customWidth="1"/>
    <col min="3" max="3" width="7.75" bestFit="1" customWidth="1"/>
    <col min="4" max="4" width="14.125" bestFit="1" customWidth="1"/>
    <col min="5" max="5" width="20" bestFit="1" customWidth="1"/>
    <col min="6" max="6" width="10.875" bestFit="1" customWidth="1"/>
    <col min="7" max="7" width="16.375" bestFit="1" customWidth="1"/>
    <col min="10" max="10" width="13.375" bestFit="1" customWidth="1"/>
  </cols>
  <sheetData>
    <row r="1" spans="1:11" ht="16.5" thickBot="1" x14ac:dyDescent="0.3">
      <c r="A1" s="1" t="s">
        <v>5</v>
      </c>
      <c r="B1" s="1" t="s">
        <v>6</v>
      </c>
      <c r="C1" s="1" t="s">
        <v>7</v>
      </c>
      <c r="D1" s="33" t="s">
        <v>8</v>
      </c>
      <c r="E1" s="1" t="s">
        <v>9</v>
      </c>
      <c r="F1" s="1" t="s">
        <v>10</v>
      </c>
      <c r="G1" s="1" t="s">
        <v>11</v>
      </c>
      <c r="I1" s="2" t="s">
        <v>0</v>
      </c>
      <c r="J1" s="2" t="s">
        <v>1</v>
      </c>
      <c r="K1" s="2" t="s">
        <v>2</v>
      </c>
    </row>
    <row r="2" spans="1:11" x14ac:dyDescent="0.25">
      <c r="A2">
        <v>1</v>
      </c>
      <c r="B2" t="s">
        <v>69</v>
      </c>
      <c r="C2" s="34">
        <v>6803325</v>
      </c>
      <c r="D2" s="35">
        <v>402500000</v>
      </c>
      <c r="E2" s="36" t="s">
        <v>70</v>
      </c>
      <c r="F2">
        <v>14</v>
      </c>
      <c r="G2" s="5" t="s">
        <v>60</v>
      </c>
      <c r="I2" s="3" t="s">
        <v>3</v>
      </c>
      <c r="J2" s="37">
        <v>18750000000</v>
      </c>
      <c r="K2" s="2">
        <v>10</v>
      </c>
    </row>
    <row r="3" spans="1:11" x14ac:dyDescent="0.25">
      <c r="A3">
        <v>2</v>
      </c>
      <c r="B3" t="s">
        <v>71</v>
      </c>
      <c r="D3" s="35">
        <v>173328000</v>
      </c>
      <c r="E3" s="36" t="s">
        <v>70</v>
      </c>
      <c r="F3">
        <v>14</v>
      </c>
      <c r="G3" s="5" t="s">
        <v>60</v>
      </c>
      <c r="I3" s="3" t="s">
        <v>4</v>
      </c>
      <c r="J3" s="37">
        <v>25000000000</v>
      </c>
      <c r="K3" s="2">
        <v>12</v>
      </c>
    </row>
    <row r="4" spans="1:11" x14ac:dyDescent="0.25">
      <c r="A4">
        <v>3</v>
      </c>
      <c r="D4" s="4"/>
      <c r="I4" s="2">
        <v>14</v>
      </c>
      <c r="J4" s="37">
        <v>575828000</v>
      </c>
      <c r="K4" s="2">
        <v>2</v>
      </c>
    </row>
    <row r="5" spans="1:11" x14ac:dyDescent="0.25">
      <c r="A5">
        <v>4</v>
      </c>
      <c r="D5" s="4"/>
    </row>
    <row r="6" spans="1:11" x14ac:dyDescent="0.25">
      <c r="A6">
        <v>5</v>
      </c>
      <c r="D6" s="4"/>
    </row>
    <row r="7" spans="1:11" x14ac:dyDescent="0.25">
      <c r="A7">
        <v>6</v>
      </c>
      <c r="D7" s="4"/>
    </row>
    <row r="8" spans="1:11" x14ac:dyDescent="0.25">
      <c r="A8">
        <v>7</v>
      </c>
      <c r="D8" s="4"/>
    </row>
    <row r="9" spans="1:11" x14ac:dyDescent="0.25">
      <c r="A9">
        <v>8</v>
      </c>
      <c r="D9" s="4"/>
    </row>
    <row r="10" spans="1:11" x14ac:dyDescent="0.25">
      <c r="A10">
        <v>9</v>
      </c>
      <c r="D10" s="4"/>
    </row>
    <row r="11" spans="1:11" x14ac:dyDescent="0.25">
      <c r="A11">
        <v>10</v>
      </c>
      <c r="D11" s="4"/>
    </row>
    <row r="12" spans="1:11" x14ac:dyDescent="0.25">
      <c r="A12">
        <v>11</v>
      </c>
      <c r="D12" s="4"/>
    </row>
    <row r="13" spans="1:11" x14ac:dyDescent="0.25">
      <c r="A13">
        <v>12</v>
      </c>
      <c r="D13" s="4"/>
    </row>
    <row r="14" spans="1:11" x14ac:dyDescent="0.25">
      <c r="A14">
        <v>13</v>
      </c>
      <c r="D14" s="4"/>
    </row>
    <row r="15" spans="1:11" x14ac:dyDescent="0.25">
      <c r="A15">
        <v>14</v>
      </c>
      <c r="D15" s="4"/>
    </row>
    <row r="16" spans="1:11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</sheetData>
  <protectedRanges>
    <protectedRange sqref="C2" name="Cho phep user sửa"/>
    <protectedRange sqref="D2" name="Cho phep user sửa_1"/>
    <protectedRange sqref="D3" name="Cho phep user sửa_2"/>
  </protectedRanges>
  <conditionalFormatting sqref="C2">
    <cfRule type="notContainsBlanks" dxfId="5" priority="5">
      <formula>LEN(TRIM(C2))&gt;0</formula>
    </cfRule>
    <cfRule type="containsBlanks" dxfId="4" priority="6">
      <formula>LEN(TRIM(C2))=0</formula>
    </cfRule>
  </conditionalFormatting>
  <conditionalFormatting sqref="D2">
    <cfRule type="notContainsBlanks" dxfId="3" priority="3">
      <formula>LEN(TRIM(D2))&gt;0</formula>
    </cfRule>
    <cfRule type="containsBlanks" dxfId="2" priority="4">
      <formula>LEN(TRIM(D2))=0</formula>
    </cfRule>
  </conditionalFormatting>
  <conditionalFormatting sqref="D3">
    <cfRule type="notContainsBlanks" dxfId="1" priority="1">
      <formula>LEN(TRIM(D3))&gt;0</formula>
    </cfRule>
    <cfRule type="containsBlanks" dxfId="0" priority="2">
      <formula>LEN(TRIM(D3))=0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5" activeCellId="1" sqref="D7 D5"/>
    </sheetView>
  </sheetViews>
  <sheetFormatPr defaultRowHeight="15.75" x14ac:dyDescent="0.25"/>
  <cols>
    <col min="2" max="2" width="25.625" customWidth="1"/>
    <col min="3" max="3" width="17.25" customWidth="1"/>
    <col min="4" max="4" width="23.375" customWidth="1"/>
    <col min="5" max="5" width="0.125" customWidth="1"/>
    <col min="6" max="6" width="15.875" customWidth="1"/>
    <col min="7" max="7" width="16.375" bestFit="1" customWidth="1"/>
  </cols>
  <sheetData>
    <row r="1" spans="1:7" x14ac:dyDescent="0.25">
      <c r="A1" s="1" t="s">
        <v>5</v>
      </c>
      <c r="B1" s="1" t="s">
        <v>6</v>
      </c>
      <c r="C1" s="1" t="s">
        <v>7</v>
      </c>
      <c r="D1" s="33" t="s">
        <v>8</v>
      </c>
      <c r="E1" s="1"/>
      <c r="F1" s="1" t="s">
        <v>10</v>
      </c>
      <c r="G1" s="1" t="s">
        <v>11</v>
      </c>
    </row>
    <row r="2" spans="1:7" x14ac:dyDescent="0.25">
      <c r="A2" s="1">
        <v>1</v>
      </c>
      <c r="B2" s="1" t="s">
        <v>72</v>
      </c>
      <c r="C2" s="1">
        <v>6701775</v>
      </c>
      <c r="D2" s="33">
        <v>321932000</v>
      </c>
      <c r="E2" s="41"/>
      <c r="F2" s="1">
        <v>2</v>
      </c>
      <c r="G2" s="1" t="s">
        <v>73</v>
      </c>
    </row>
    <row r="3" spans="1:7" x14ac:dyDescent="0.25">
      <c r="A3" s="1">
        <v>2</v>
      </c>
      <c r="B3" s="1" t="s">
        <v>74</v>
      </c>
      <c r="C3" s="1">
        <v>6634174</v>
      </c>
      <c r="D3" s="33">
        <v>292414000</v>
      </c>
      <c r="E3" s="1"/>
      <c r="F3" s="1">
        <v>2</v>
      </c>
      <c r="G3" s="1" t="s">
        <v>73</v>
      </c>
    </row>
    <row r="4" spans="1:7" x14ac:dyDescent="0.25">
      <c r="A4" s="1">
        <v>3</v>
      </c>
      <c r="B4" s="1" t="s">
        <v>75</v>
      </c>
      <c r="C4" s="1"/>
      <c r="D4" s="33"/>
      <c r="E4" s="1"/>
      <c r="F4" s="1">
        <v>14</v>
      </c>
      <c r="G4" s="1" t="s">
        <v>76</v>
      </c>
    </row>
    <row r="5" spans="1:7" x14ac:dyDescent="0.25">
      <c r="A5" s="1">
        <v>4</v>
      </c>
      <c r="B5" s="1" t="s">
        <v>77</v>
      </c>
      <c r="C5" s="1">
        <v>6610828</v>
      </c>
      <c r="D5" s="33">
        <v>528376000</v>
      </c>
      <c r="E5" s="1"/>
      <c r="F5" s="1">
        <v>14</v>
      </c>
      <c r="G5" s="1" t="s">
        <v>76</v>
      </c>
    </row>
    <row r="6" spans="1:7" x14ac:dyDescent="0.25">
      <c r="A6" s="1">
        <v>5</v>
      </c>
      <c r="B6" s="1" t="s">
        <v>78</v>
      </c>
      <c r="C6" s="1">
        <v>6917838</v>
      </c>
      <c r="D6" s="33">
        <v>974664000</v>
      </c>
      <c r="E6" s="1"/>
      <c r="F6" s="1">
        <v>2</v>
      </c>
      <c r="G6" s="1" t="s">
        <v>76</v>
      </c>
    </row>
    <row r="7" spans="1:7" x14ac:dyDescent="0.25">
      <c r="A7" s="1">
        <v>6</v>
      </c>
      <c r="B7" s="1" t="s">
        <v>79</v>
      </c>
      <c r="C7" s="1">
        <v>6942223</v>
      </c>
      <c r="D7" s="33">
        <v>445226000</v>
      </c>
      <c r="E7" s="1"/>
      <c r="F7" s="1">
        <v>14</v>
      </c>
      <c r="G7" s="1" t="s">
        <v>76</v>
      </c>
    </row>
    <row r="8" spans="1:7" x14ac:dyDescent="0.25">
      <c r="A8" s="1">
        <v>7</v>
      </c>
      <c r="B8" s="1" t="s">
        <v>80</v>
      </c>
      <c r="C8" s="1">
        <v>6648311</v>
      </c>
      <c r="D8" s="33">
        <v>271636000</v>
      </c>
      <c r="E8" s="1"/>
      <c r="F8" s="1">
        <v>2</v>
      </c>
      <c r="G8" s="1" t="s">
        <v>76</v>
      </c>
    </row>
    <row r="9" spans="1:7" x14ac:dyDescent="0.25">
      <c r="A9">
        <v>8</v>
      </c>
      <c r="D9" s="4"/>
    </row>
    <row r="10" spans="1:7" x14ac:dyDescent="0.25">
      <c r="A10">
        <v>9</v>
      </c>
      <c r="D10" s="4"/>
    </row>
    <row r="11" spans="1:7" x14ac:dyDescent="0.25">
      <c r="A11">
        <v>10</v>
      </c>
      <c r="D11" s="4"/>
    </row>
    <row r="12" spans="1:7" x14ac:dyDescent="0.25">
      <c r="A12">
        <v>11</v>
      </c>
      <c r="D12" s="4"/>
    </row>
    <row r="13" spans="1:7" x14ac:dyDescent="0.25">
      <c r="A13">
        <v>12</v>
      </c>
      <c r="D13" s="4"/>
    </row>
    <row r="14" spans="1:7" x14ac:dyDescent="0.25">
      <c r="A14">
        <v>13</v>
      </c>
      <c r="D14" s="4"/>
    </row>
    <row r="15" spans="1:7" x14ac:dyDescent="0.25">
      <c r="A15">
        <v>14</v>
      </c>
      <c r="D1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2" sqref="D2:D3"/>
    </sheetView>
  </sheetViews>
  <sheetFormatPr defaultRowHeight="15.75" x14ac:dyDescent="0.25"/>
  <cols>
    <col min="1" max="1" width="9" style="1"/>
    <col min="2" max="2" width="19.75" style="7" customWidth="1"/>
    <col min="3" max="3" width="11.375" style="1" customWidth="1"/>
    <col min="4" max="4" width="20.5" style="7" customWidth="1"/>
    <col min="5" max="5" width="14" style="7" customWidth="1"/>
    <col min="6" max="6" width="14.25" style="7" customWidth="1"/>
    <col min="7" max="7" width="18.875" style="7" customWidth="1"/>
    <col min="8" max="16384" width="9" style="7"/>
  </cols>
  <sheetData>
    <row r="1" spans="1:7" s="1" customFormat="1" x14ac:dyDescent="0.25">
      <c r="A1" s="2" t="s">
        <v>5</v>
      </c>
      <c r="B1" s="2" t="s">
        <v>6</v>
      </c>
      <c r="C1" s="2" t="s">
        <v>7</v>
      </c>
      <c r="D1" s="9" t="s">
        <v>8</v>
      </c>
      <c r="E1" s="2" t="s">
        <v>9</v>
      </c>
      <c r="F1" s="2" t="s">
        <v>10</v>
      </c>
      <c r="G1" s="2" t="s">
        <v>11</v>
      </c>
    </row>
    <row r="2" spans="1:7" x14ac:dyDescent="0.25">
      <c r="A2" s="1">
        <v>1</v>
      </c>
      <c r="B2" s="18" t="s">
        <v>52</v>
      </c>
      <c r="C2" s="1">
        <v>6847766</v>
      </c>
      <c r="D2" s="19">
        <v>445520000</v>
      </c>
      <c r="E2" s="17">
        <v>44414</v>
      </c>
      <c r="F2" s="20" t="s">
        <v>3</v>
      </c>
      <c r="G2" s="7" t="s">
        <v>53</v>
      </c>
    </row>
    <row r="3" spans="1:7" x14ac:dyDescent="0.25">
      <c r="A3" s="1">
        <v>2</v>
      </c>
      <c r="B3" s="18" t="s">
        <v>54</v>
      </c>
      <c r="C3" s="1">
        <v>6874250</v>
      </c>
      <c r="D3" s="19">
        <v>392644000</v>
      </c>
      <c r="E3" s="17">
        <v>44417</v>
      </c>
      <c r="F3" s="20" t="s">
        <v>3</v>
      </c>
      <c r="G3" s="7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3"/>
  <sheetViews>
    <sheetView workbookViewId="0">
      <selection activeCell="D37" sqref="D37"/>
    </sheetView>
  </sheetViews>
  <sheetFormatPr defaultRowHeight="15.75" x14ac:dyDescent="0.25"/>
  <cols>
    <col min="1" max="1" width="7.375" customWidth="1"/>
    <col min="2" max="2" width="30.875" customWidth="1"/>
    <col min="3" max="3" width="10.375" style="6" customWidth="1"/>
    <col min="4" max="4" width="20" style="4" customWidth="1"/>
    <col min="5" max="5" width="23.25" style="5" customWidth="1"/>
    <col min="6" max="6" width="15" style="5" customWidth="1"/>
    <col min="7" max="7" width="20.625" style="5" customWidth="1"/>
  </cols>
  <sheetData>
    <row r="1" spans="1:7" s="1" customFormat="1" x14ac:dyDescent="0.25">
      <c r="A1" s="2" t="s">
        <v>5</v>
      </c>
      <c r="B1" s="2" t="s">
        <v>6</v>
      </c>
      <c r="C1" s="8" t="s">
        <v>7</v>
      </c>
      <c r="D1" s="9" t="s">
        <v>8</v>
      </c>
      <c r="E1" s="2" t="s">
        <v>9</v>
      </c>
      <c r="F1" s="2" t="s">
        <v>10</v>
      </c>
      <c r="G1" s="2" t="s">
        <v>11</v>
      </c>
    </row>
    <row r="2" spans="1:7" hidden="1" x14ac:dyDescent="0.25">
      <c r="A2" s="10">
        <v>1</v>
      </c>
      <c r="B2" s="10" t="s">
        <v>12</v>
      </c>
      <c r="C2" s="8">
        <v>6688736</v>
      </c>
      <c r="D2" s="11">
        <v>322502000</v>
      </c>
      <c r="E2" s="21">
        <v>44454</v>
      </c>
      <c r="F2" s="12">
        <v>14</v>
      </c>
      <c r="G2" s="12" t="s">
        <v>13</v>
      </c>
    </row>
    <row r="3" spans="1:7" hidden="1" x14ac:dyDescent="0.25">
      <c r="A3" s="10">
        <v>2</v>
      </c>
      <c r="B3" s="10" t="s">
        <v>14</v>
      </c>
      <c r="C3" s="8">
        <v>6761965</v>
      </c>
      <c r="D3" s="11">
        <v>857080000</v>
      </c>
      <c r="E3" s="21">
        <v>44454</v>
      </c>
      <c r="F3" s="12">
        <v>14</v>
      </c>
      <c r="G3" s="12" t="s">
        <v>13</v>
      </c>
    </row>
    <row r="4" spans="1:7" hidden="1" x14ac:dyDescent="0.25">
      <c r="A4" s="10">
        <v>3</v>
      </c>
      <c r="B4" s="10" t="s">
        <v>15</v>
      </c>
      <c r="C4" s="8">
        <v>6783546</v>
      </c>
      <c r="D4" s="11">
        <v>485712000</v>
      </c>
      <c r="E4" s="21">
        <v>44454</v>
      </c>
      <c r="F4" s="12">
        <v>14</v>
      </c>
      <c r="G4" s="12" t="s">
        <v>13</v>
      </c>
    </row>
    <row r="5" spans="1:7" hidden="1" x14ac:dyDescent="0.25">
      <c r="A5" s="10">
        <v>4</v>
      </c>
      <c r="B5" s="10" t="s">
        <v>16</v>
      </c>
      <c r="C5" s="8">
        <v>6900846</v>
      </c>
      <c r="D5" s="11">
        <v>971234000</v>
      </c>
      <c r="E5" s="21">
        <v>44454</v>
      </c>
      <c r="F5" s="12">
        <v>14</v>
      </c>
      <c r="G5" s="12" t="s">
        <v>13</v>
      </c>
    </row>
    <row r="6" spans="1:7" hidden="1" x14ac:dyDescent="0.25">
      <c r="A6" s="10">
        <v>5</v>
      </c>
      <c r="B6" s="10" t="s">
        <v>17</v>
      </c>
      <c r="C6" s="8">
        <v>6752138</v>
      </c>
      <c r="D6" s="11">
        <v>871135000</v>
      </c>
      <c r="E6" s="21">
        <v>44454</v>
      </c>
      <c r="F6" s="12">
        <v>14</v>
      </c>
      <c r="G6" s="12" t="s">
        <v>13</v>
      </c>
    </row>
    <row r="7" spans="1:7" hidden="1" x14ac:dyDescent="0.25">
      <c r="A7" s="10">
        <v>6</v>
      </c>
      <c r="B7" s="10" t="s">
        <v>18</v>
      </c>
      <c r="C7" s="8">
        <v>6645852</v>
      </c>
      <c r="D7" s="11">
        <v>278125000</v>
      </c>
      <c r="E7" s="21">
        <v>44454</v>
      </c>
      <c r="F7" s="12">
        <v>14</v>
      </c>
      <c r="G7" s="12" t="s">
        <v>13</v>
      </c>
    </row>
    <row r="8" spans="1:7" hidden="1" x14ac:dyDescent="0.25">
      <c r="A8" s="10">
        <v>7</v>
      </c>
      <c r="B8" s="10" t="s">
        <v>19</v>
      </c>
      <c r="C8" s="8">
        <v>6688834</v>
      </c>
      <c r="D8" s="11">
        <v>311066000</v>
      </c>
      <c r="E8" s="21">
        <v>44454</v>
      </c>
      <c r="F8" s="12">
        <v>14</v>
      </c>
      <c r="G8" s="12" t="s">
        <v>13</v>
      </c>
    </row>
    <row r="9" spans="1:7" hidden="1" x14ac:dyDescent="0.25">
      <c r="A9" s="10">
        <v>8</v>
      </c>
      <c r="B9" s="10" t="s">
        <v>21</v>
      </c>
      <c r="C9" s="8">
        <v>6808845</v>
      </c>
      <c r="D9" s="11">
        <v>622916000</v>
      </c>
      <c r="E9" s="21">
        <v>44454</v>
      </c>
      <c r="F9" s="12">
        <v>14</v>
      </c>
      <c r="G9" s="12" t="s">
        <v>20</v>
      </c>
    </row>
    <row r="10" spans="1:7" hidden="1" x14ac:dyDescent="0.25">
      <c r="A10" s="10">
        <v>9</v>
      </c>
      <c r="B10" s="10" t="s">
        <v>22</v>
      </c>
      <c r="C10" s="8">
        <v>6251314</v>
      </c>
      <c r="D10" s="11">
        <v>718748000</v>
      </c>
      <c r="E10" s="21">
        <v>44455</v>
      </c>
      <c r="F10" s="12">
        <v>14</v>
      </c>
      <c r="G10" s="12" t="s">
        <v>20</v>
      </c>
    </row>
    <row r="11" spans="1:7" hidden="1" x14ac:dyDescent="0.25">
      <c r="A11" s="10">
        <v>10</v>
      </c>
      <c r="B11" s="10" t="s">
        <v>23</v>
      </c>
      <c r="C11" s="8">
        <v>6655987</v>
      </c>
      <c r="D11" s="11">
        <v>853125000</v>
      </c>
      <c r="E11" s="21">
        <v>44455</v>
      </c>
      <c r="F11" s="12">
        <v>14</v>
      </c>
      <c r="G11" s="12" t="s">
        <v>20</v>
      </c>
    </row>
    <row r="12" spans="1:7" hidden="1" x14ac:dyDescent="0.25">
      <c r="A12" s="10">
        <v>11</v>
      </c>
      <c r="B12" s="10" t="s">
        <v>24</v>
      </c>
      <c r="C12" s="8">
        <v>5245520</v>
      </c>
      <c r="D12" s="11">
        <v>249203922</v>
      </c>
      <c r="E12" s="21">
        <v>44455</v>
      </c>
      <c r="F12" s="12">
        <v>14</v>
      </c>
      <c r="G12" s="12" t="s">
        <v>20</v>
      </c>
    </row>
    <row r="13" spans="1:7" x14ac:dyDescent="0.25">
      <c r="A13" s="10">
        <v>12</v>
      </c>
      <c r="B13" s="14" t="s">
        <v>25</v>
      </c>
      <c r="C13" s="13">
        <v>6876839</v>
      </c>
      <c r="D13" s="11">
        <v>392840000</v>
      </c>
      <c r="E13" s="21">
        <v>44396</v>
      </c>
      <c r="F13" s="16" t="s">
        <v>4</v>
      </c>
      <c r="G13" s="12" t="s">
        <v>13</v>
      </c>
    </row>
    <row r="14" spans="1:7" x14ac:dyDescent="0.25">
      <c r="A14" s="10">
        <v>13</v>
      </c>
      <c r="B14" s="14" t="s">
        <v>26</v>
      </c>
      <c r="C14" s="13">
        <v>6593729</v>
      </c>
      <c r="D14" s="11">
        <v>520666000</v>
      </c>
      <c r="E14" s="21">
        <v>44392</v>
      </c>
      <c r="F14" s="16" t="s">
        <v>4</v>
      </c>
      <c r="G14" s="12" t="s">
        <v>51</v>
      </c>
    </row>
    <row r="15" spans="1:7" hidden="1" x14ac:dyDescent="0.25">
      <c r="A15" s="10">
        <v>14</v>
      </c>
      <c r="B15" s="14" t="s">
        <v>26</v>
      </c>
      <c r="C15" s="13">
        <v>6593729</v>
      </c>
      <c r="D15" s="11">
        <v>520666000</v>
      </c>
      <c r="E15" s="21">
        <v>44449</v>
      </c>
      <c r="F15" s="16">
        <v>14</v>
      </c>
      <c r="G15" s="12" t="s">
        <v>20</v>
      </c>
    </row>
    <row r="16" spans="1:7" hidden="1" x14ac:dyDescent="0.25">
      <c r="A16" s="10">
        <v>15</v>
      </c>
      <c r="B16" s="14" t="s">
        <v>27</v>
      </c>
      <c r="C16" s="13">
        <v>5882400</v>
      </c>
      <c r="D16" s="11"/>
      <c r="E16" s="21">
        <v>44394</v>
      </c>
      <c r="F16" s="16" t="s">
        <v>3</v>
      </c>
      <c r="G16" s="12"/>
    </row>
    <row r="17" spans="1:7" hidden="1" x14ac:dyDescent="0.25">
      <c r="A17" s="10">
        <v>16</v>
      </c>
      <c r="B17" s="14" t="s">
        <v>27</v>
      </c>
      <c r="C17" s="13">
        <v>5882400</v>
      </c>
      <c r="D17" s="11"/>
      <c r="E17" s="21">
        <v>44394</v>
      </c>
      <c r="F17" s="16" t="s">
        <v>3</v>
      </c>
      <c r="G17" s="12"/>
    </row>
    <row r="18" spans="1:7" hidden="1" x14ac:dyDescent="0.25">
      <c r="A18" s="10">
        <v>17</v>
      </c>
      <c r="B18" s="14" t="s">
        <v>27</v>
      </c>
      <c r="C18" s="13">
        <v>5882400</v>
      </c>
      <c r="D18" s="11"/>
      <c r="E18" s="21">
        <v>44394</v>
      </c>
      <c r="F18" s="16" t="s">
        <v>3</v>
      </c>
      <c r="G18" s="12"/>
    </row>
    <row r="19" spans="1:7" x14ac:dyDescent="0.25">
      <c r="A19" s="10">
        <v>18</v>
      </c>
      <c r="B19" s="14" t="s">
        <v>28</v>
      </c>
      <c r="C19" s="13">
        <v>6944405</v>
      </c>
      <c r="D19" s="11">
        <v>388461000</v>
      </c>
      <c r="E19" s="21">
        <v>44417</v>
      </c>
      <c r="F19" s="16" t="s">
        <v>4</v>
      </c>
      <c r="G19" s="12" t="s">
        <v>13</v>
      </c>
    </row>
    <row r="20" spans="1:7" x14ac:dyDescent="0.25">
      <c r="A20" s="10">
        <v>19</v>
      </c>
      <c r="B20" s="14" t="s">
        <v>29</v>
      </c>
      <c r="C20" s="13">
        <v>6838972</v>
      </c>
      <c r="D20" s="11"/>
      <c r="E20" s="12"/>
      <c r="F20" s="12"/>
      <c r="G20" s="12"/>
    </row>
    <row r="21" spans="1:7" x14ac:dyDescent="0.25">
      <c r="A21" s="10">
        <v>20</v>
      </c>
      <c r="B21" s="14" t="s">
        <v>30</v>
      </c>
      <c r="C21" s="13">
        <v>2888949</v>
      </c>
      <c r="D21" s="11"/>
      <c r="E21" s="12"/>
      <c r="F21" s="12"/>
      <c r="G21" s="12"/>
    </row>
    <row r="22" spans="1:7" x14ac:dyDescent="0.25">
      <c r="A22" s="10">
        <v>21</v>
      </c>
      <c r="B22" s="14" t="s">
        <v>31</v>
      </c>
      <c r="C22" s="13">
        <v>6585999</v>
      </c>
      <c r="D22" s="11"/>
      <c r="E22" s="12"/>
      <c r="F22" s="16" t="s">
        <v>4</v>
      </c>
      <c r="G22" s="12"/>
    </row>
    <row r="23" spans="1:7" x14ac:dyDescent="0.25">
      <c r="A23" s="10">
        <v>22</v>
      </c>
      <c r="B23" s="14" t="s">
        <v>32</v>
      </c>
      <c r="C23" s="13">
        <v>6886449</v>
      </c>
      <c r="D23" s="11"/>
      <c r="E23" s="12"/>
      <c r="F23" s="16" t="s">
        <v>4</v>
      </c>
      <c r="G23" s="12"/>
    </row>
    <row r="24" spans="1:7" x14ac:dyDescent="0.25">
      <c r="A24" s="10">
        <v>23</v>
      </c>
      <c r="B24" s="14" t="s">
        <v>33</v>
      </c>
      <c r="C24" s="13">
        <v>4943747</v>
      </c>
      <c r="D24" s="11">
        <v>385235000</v>
      </c>
      <c r="E24" s="21">
        <v>44417</v>
      </c>
      <c r="F24" s="16" t="s">
        <v>4</v>
      </c>
      <c r="G24" s="12" t="s">
        <v>51</v>
      </c>
    </row>
    <row r="25" spans="1:7" x14ac:dyDescent="0.25">
      <c r="A25" s="10">
        <v>24</v>
      </c>
      <c r="B25" s="14" t="s">
        <v>34</v>
      </c>
      <c r="C25" s="13">
        <v>1692015</v>
      </c>
      <c r="D25" s="11">
        <v>282978000</v>
      </c>
      <c r="E25" s="21">
        <v>44446</v>
      </c>
      <c r="F25" s="16" t="s">
        <v>4</v>
      </c>
      <c r="G25" s="12" t="s">
        <v>51</v>
      </c>
    </row>
    <row r="26" spans="1:7" x14ac:dyDescent="0.25">
      <c r="A26" s="10">
        <v>25</v>
      </c>
      <c r="B26" s="14" t="s">
        <v>35</v>
      </c>
      <c r="C26" s="13">
        <v>6918389</v>
      </c>
      <c r="D26" s="11">
        <v>364504000</v>
      </c>
      <c r="E26" s="21">
        <v>44425</v>
      </c>
      <c r="F26" s="16" t="s">
        <v>4</v>
      </c>
      <c r="G26" s="12" t="s">
        <v>51</v>
      </c>
    </row>
    <row r="27" spans="1:7" x14ac:dyDescent="0.25">
      <c r="A27" s="10">
        <v>26</v>
      </c>
      <c r="B27" s="14" t="s">
        <v>55</v>
      </c>
      <c r="C27" s="13">
        <v>6645784</v>
      </c>
      <c r="D27" s="11">
        <v>352856000</v>
      </c>
      <c r="E27" s="21">
        <v>44424</v>
      </c>
      <c r="F27" s="16" t="s">
        <v>4</v>
      </c>
      <c r="G27" s="12" t="s">
        <v>13</v>
      </c>
    </row>
    <row r="28" spans="1:7" x14ac:dyDescent="0.25">
      <c r="A28" s="10">
        <v>27</v>
      </c>
      <c r="B28" s="14" t="s">
        <v>36</v>
      </c>
      <c r="C28" s="13">
        <v>6525779</v>
      </c>
      <c r="D28" s="11">
        <v>270000000</v>
      </c>
      <c r="E28" s="21">
        <v>44424</v>
      </c>
      <c r="F28" s="16" t="s">
        <v>4</v>
      </c>
      <c r="G28" s="12" t="s">
        <v>51</v>
      </c>
    </row>
    <row r="29" spans="1:7" x14ac:dyDescent="0.25">
      <c r="A29" s="10">
        <v>28</v>
      </c>
      <c r="B29" s="14" t="s">
        <v>37</v>
      </c>
      <c r="C29" s="13">
        <v>6643795</v>
      </c>
      <c r="D29" s="11"/>
      <c r="E29" s="12"/>
      <c r="F29" s="16" t="s">
        <v>4</v>
      </c>
      <c r="G29" s="12"/>
    </row>
    <row r="30" spans="1:7" x14ac:dyDescent="0.25">
      <c r="A30" s="10">
        <v>29</v>
      </c>
      <c r="B30" s="14" t="s">
        <v>38</v>
      </c>
      <c r="C30" s="13">
        <v>6633092</v>
      </c>
      <c r="D30" s="11"/>
      <c r="E30" s="12"/>
      <c r="F30" s="16" t="s">
        <v>4</v>
      </c>
      <c r="G30" s="12"/>
    </row>
    <row r="31" spans="1:7" x14ac:dyDescent="0.25">
      <c r="A31" s="10">
        <v>30</v>
      </c>
      <c r="B31" s="14" t="s">
        <v>39</v>
      </c>
      <c r="C31" s="13">
        <v>6896515</v>
      </c>
      <c r="D31" s="11">
        <v>439810000</v>
      </c>
      <c r="E31" s="21">
        <v>44439</v>
      </c>
      <c r="F31" s="16" t="s">
        <v>4</v>
      </c>
      <c r="G31" s="12" t="s">
        <v>51</v>
      </c>
    </row>
    <row r="32" spans="1:7" x14ac:dyDescent="0.25">
      <c r="A32" s="10">
        <v>31</v>
      </c>
      <c r="B32" s="14" t="s">
        <v>40</v>
      </c>
      <c r="C32" s="13">
        <v>6628680</v>
      </c>
      <c r="D32" s="11"/>
      <c r="E32" s="12"/>
      <c r="F32" s="16" t="s">
        <v>4</v>
      </c>
      <c r="G32" s="12"/>
    </row>
    <row r="33" spans="1:7" x14ac:dyDescent="0.25">
      <c r="A33" s="10">
        <v>32</v>
      </c>
      <c r="B33" s="14" t="s">
        <v>41</v>
      </c>
      <c r="C33" s="13">
        <v>6672312</v>
      </c>
      <c r="D33" s="11"/>
      <c r="E33" s="12"/>
      <c r="F33" s="16" t="s">
        <v>4</v>
      </c>
      <c r="G33" s="12"/>
    </row>
    <row r="34" spans="1:7" x14ac:dyDescent="0.25">
      <c r="A34" s="10">
        <v>33</v>
      </c>
      <c r="B34" s="14" t="s">
        <v>42</v>
      </c>
      <c r="C34" s="13">
        <v>6746896</v>
      </c>
      <c r="D34" s="11"/>
      <c r="E34" s="21">
        <v>44446</v>
      </c>
      <c r="F34" s="16" t="s">
        <v>4</v>
      </c>
      <c r="G34" s="12" t="s">
        <v>20</v>
      </c>
    </row>
    <row r="35" spans="1:7" x14ac:dyDescent="0.25">
      <c r="A35" s="10">
        <v>34</v>
      </c>
      <c r="B35" s="15" t="s">
        <v>43</v>
      </c>
      <c r="C35" s="13">
        <v>5395220</v>
      </c>
      <c r="D35" s="11">
        <v>255356000</v>
      </c>
      <c r="E35" s="21">
        <v>44445</v>
      </c>
      <c r="F35" s="16" t="s">
        <v>4</v>
      </c>
      <c r="G35" s="12" t="s">
        <v>13</v>
      </c>
    </row>
    <row r="36" spans="1:7" x14ac:dyDescent="0.25">
      <c r="A36" s="10">
        <v>35</v>
      </c>
      <c r="B36" s="15" t="s">
        <v>44</v>
      </c>
      <c r="C36" s="13">
        <v>6837882</v>
      </c>
      <c r="D36" s="11">
        <v>680608000</v>
      </c>
      <c r="E36" s="21">
        <v>44445</v>
      </c>
      <c r="F36" s="16" t="s">
        <v>4</v>
      </c>
      <c r="G36" s="12" t="s">
        <v>13</v>
      </c>
    </row>
    <row r="37" spans="1:7" x14ac:dyDescent="0.25">
      <c r="A37" s="10">
        <v>36</v>
      </c>
      <c r="B37" s="15" t="s">
        <v>45</v>
      </c>
      <c r="C37" s="13">
        <v>6630369</v>
      </c>
      <c r="D37" s="11"/>
      <c r="E37" s="21">
        <v>44446</v>
      </c>
      <c r="F37" s="16" t="s">
        <v>4</v>
      </c>
      <c r="G37" s="12" t="s">
        <v>13</v>
      </c>
    </row>
    <row r="38" spans="1:7" x14ac:dyDescent="0.25">
      <c r="A38" s="10">
        <v>37</v>
      </c>
      <c r="B38" s="15" t="s">
        <v>46</v>
      </c>
      <c r="C38" s="13">
        <v>6688899</v>
      </c>
      <c r="D38" s="11">
        <v>381598000</v>
      </c>
      <c r="E38" s="21">
        <v>44445</v>
      </c>
      <c r="F38" s="16" t="s">
        <v>4</v>
      </c>
      <c r="G38" s="12" t="s">
        <v>20</v>
      </c>
    </row>
    <row r="39" spans="1:7" x14ac:dyDescent="0.25">
      <c r="A39" s="10">
        <v>38</v>
      </c>
      <c r="B39" s="15" t="s">
        <v>47</v>
      </c>
      <c r="C39" s="13">
        <v>6579572</v>
      </c>
      <c r="D39" s="11">
        <v>249168000</v>
      </c>
      <c r="E39" s="21">
        <v>44445</v>
      </c>
      <c r="F39" s="16" t="s">
        <v>4</v>
      </c>
      <c r="G39" s="12" t="s">
        <v>13</v>
      </c>
    </row>
    <row r="40" spans="1:7" x14ac:dyDescent="0.25">
      <c r="A40" s="10">
        <v>39</v>
      </c>
      <c r="B40" s="14" t="s">
        <v>48</v>
      </c>
      <c r="C40" s="13">
        <v>6560657</v>
      </c>
      <c r="D40" s="11">
        <v>837000000</v>
      </c>
      <c r="E40" s="21">
        <v>44446</v>
      </c>
      <c r="F40" s="16" t="s">
        <v>4</v>
      </c>
      <c r="G40" s="12" t="s">
        <v>13</v>
      </c>
    </row>
    <row r="41" spans="1:7" x14ac:dyDescent="0.25">
      <c r="A41" s="10">
        <v>40</v>
      </c>
      <c r="B41" s="14" t="s">
        <v>49</v>
      </c>
      <c r="C41" s="13">
        <v>6785780</v>
      </c>
      <c r="D41" s="11">
        <v>309695000</v>
      </c>
      <c r="E41" s="21">
        <v>44446</v>
      </c>
      <c r="F41" s="16" t="s">
        <v>4</v>
      </c>
      <c r="G41" s="12" t="s">
        <v>20</v>
      </c>
    </row>
    <row r="42" spans="1:7" x14ac:dyDescent="0.25">
      <c r="A42" s="10">
        <v>41</v>
      </c>
      <c r="B42" s="14" t="s">
        <v>50</v>
      </c>
      <c r="C42" s="13">
        <v>6636212</v>
      </c>
      <c r="D42" s="11">
        <v>388664000</v>
      </c>
      <c r="E42" s="21">
        <v>44447</v>
      </c>
      <c r="F42" s="16" t="s">
        <v>4</v>
      </c>
      <c r="G42" s="12" t="s">
        <v>13</v>
      </c>
    </row>
    <row r="43" spans="1:7" hidden="1" x14ac:dyDescent="0.25">
      <c r="A43" s="10">
        <v>42</v>
      </c>
      <c r="B43" s="14" t="s">
        <v>56</v>
      </c>
      <c r="C43" s="13"/>
      <c r="D43" s="11"/>
      <c r="E43" s="21"/>
      <c r="F43" s="16" t="s">
        <v>3</v>
      </c>
      <c r="G43" s="12"/>
    </row>
  </sheetData>
  <autoFilter ref="A1:G43">
    <filterColumn colId="5">
      <filters blank="1">
        <filter val="03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E23" sqref="E23"/>
    </sheetView>
  </sheetViews>
  <sheetFormatPr defaultColWidth="12.625" defaultRowHeight="15.75" x14ac:dyDescent="0.25"/>
  <cols>
    <col min="1" max="1" width="8.625" style="44" customWidth="1"/>
    <col min="2" max="2" width="25.75" style="44" customWidth="1"/>
    <col min="3" max="3" width="8.625" style="44" customWidth="1"/>
    <col min="4" max="4" width="16" style="44" customWidth="1"/>
    <col min="5" max="5" width="18.75" style="44" customWidth="1"/>
    <col min="6" max="6" width="17.25" style="44" customWidth="1"/>
    <col min="7" max="10" width="8.625" style="44" customWidth="1"/>
    <col min="11" max="16384" width="12.625" style="44"/>
  </cols>
  <sheetData>
    <row r="1" spans="1:10" ht="15.75" customHeight="1" x14ac:dyDescent="0.25">
      <c r="A1" s="42" t="s">
        <v>5</v>
      </c>
      <c r="B1" s="42" t="s">
        <v>6</v>
      </c>
      <c r="C1" s="42" t="s">
        <v>7</v>
      </c>
      <c r="D1" s="43" t="s">
        <v>8</v>
      </c>
      <c r="E1" s="42" t="s">
        <v>10</v>
      </c>
      <c r="F1" s="42" t="s">
        <v>11</v>
      </c>
      <c r="G1" s="42"/>
      <c r="H1" s="42"/>
      <c r="I1" s="42"/>
      <c r="J1" s="42"/>
    </row>
    <row r="2" spans="1:10" ht="15.75" customHeight="1" x14ac:dyDescent="0.25">
      <c r="A2" s="45">
        <v>1</v>
      </c>
      <c r="B2" s="45" t="s">
        <v>81</v>
      </c>
      <c r="C2" s="45">
        <v>6860446</v>
      </c>
      <c r="E2" s="46" t="s">
        <v>3</v>
      </c>
      <c r="F2" s="47" t="s">
        <v>82</v>
      </c>
    </row>
    <row r="3" spans="1:10" ht="15.75" customHeight="1" x14ac:dyDescent="0.25">
      <c r="A3" s="45">
        <v>2</v>
      </c>
      <c r="B3" s="45" t="s">
        <v>83</v>
      </c>
      <c r="C3" s="45">
        <v>2391955</v>
      </c>
      <c r="E3" s="46" t="s">
        <v>3</v>
      </c>
      <c r="F3" s="47" t="s">
        <v>82</v>
      </c>
    </row>
    <row r="4" spans="1:10" ht="15.75" customHeight="1" x14ac:dyDescent="0.25">
      <c r="A4" s="45">
        <v>3</v>
      </c>
      <c r="B4" s="45" t="s">
        <v>84</v>
      </c>
      <c r="C4" s="45">
        <v>6833224</v>
      </c>
      <c r="E4" s="46" t="s">
        <v>3</v>
      </c>
      <c r="F4" s="47" t="s">
        <v>82</v>
      </c>
    </row>
    <row r="5" spans="1:10" ht="15.75" customHeight="1" x14ac:dyDescent="0.25">
      <c r="A5" s="45">
        <v>4</v>
      </c>
      <c r="B5" s="45" t="s">
        <v>85</v>
      </c>
      <c r="C5" s="45">
        <v>1128704</v>
      </c>
      <c r="E5" s="46" t="s">
        <v>3</v>
      </c>
      <c r="F5" s="47" t="s">
        <v>82</v>
      </c>
    </row>
    <row r="6" spans="1:10" ht="15.75" customHeight="1" x14ac:dyDescent="0.25">
      <c r="A6" s="45">
        <v>5</v>
      </c>
      <c r="B6" s="45" t="s">
        <v>86</v>
      </c>
      <c r="C6" s="45">
        <v>6784137</v>
      </c>
      <c r="E6" s="46" t="s">
        <v>3</v>
      </c>
      <c r="F6" s="47" t="s">
        <v>87</v>
      </c>
    </row>
    <row r="7" spans="1:10" ht="15.75" customHeight="1" x14ac:dyDescent="0.25">
      <c r="A7" s="45">
        <v>6</v>
      </c>
      <c r="B7" s="45" t="s">
        <v>88</v>
      </c>
      <c r="C7" s="45">
        <v>6908066</v>
      </c>
      <c r="E7" s="46" t="s">
        <v>3</v>
      </c>
      <c r="F7" s="47" t="s">
        <v>87</v>
      </c>
    </row>
    <row r="8" spans="1:10" ht="15.75" customHeight="1" x14ac:dyDescent="0.25">
      <c r="A8" s="45">
        <v>7</v>
      </c>
      <c r="B8" s="45" t="s">
        <v>89</v>
      </c>
      <c r="C8" s="45">
        <v>6843660</v>
      </c>
      <c r="E8" s="46" t="s">
        <v>3</v>
      </c>
      <c r="F8" s="47" t="s">
        <v>87</v>
      </c>
    </row>
    <row r="9" spans="1:10" ht="15.75" customHeight="1" x14ac:dyDescent="0.25">
      <c r="A9" s="45">
        <v>8</v>
      </c>
      <c r="B9" s="45" t="s">
        <v>90</v>
      </c>
      <c r="C9" s="45">
        <v>6878044</v>
      </c>
      <c r="E9" s="46" t="s">
        <v>3</v>
      </c>
      <c r="F9" s="47" t="s">
        <v>87</v>
      </c>
    </row>
    <row r="10" spans="1:10" ht="15.75" customHeight="1" x14ac:dyDescent="0.25">
      <c r="A10" s="45">
        <v>9</v>
      </c>
      <c r="B10" s="45" t="s">
        <v>91</v>
      </c>
      <c r="C10" s="45">
        <v>6896530</v>
      </c>
      <c r="E10" s="46" t="s">
        <v>3</v>
      </c>
      <c r="F10" s="47" t="s">
        <v>87</v>
      </c>
    </row>
    <row r="11" spans="1:10" ht="15.75" customHeight="1" x14ac:dyDescent="0.25">
      <c r="A11" s="45">
        <v>10</v>
      </c>
      <c r="B11" s="45" t="s">
        <v>92</v>
      </c>
      <c r="C11" s="45">
        <v>6779064</v>
      </c>
      <c r="E11" s="46" t="s">
        <v>3</v>
      </c>
      <c r="F11" s="47" t="s">
        <v>93</v>
      </c>
    </row>
    <row r="12" spans="1:10" ht="15.75" customHeight="1" x14ac:dyDescent="0.25">
      <c r="A12" s="45">
        <v>11</v>
      </c>
      <c r="B12" s="45" t="s">
        <v>94</v>
      </c>
      <c r="C12" s="45">
        <v>6602636</v>
      </c>
      <c r="E12" s="46" t="s">
        <v>3</v>
      </c>
      <c r="F12" s="47" t="s">
        <v>87</v>
      </c>
    </row>
    <row r="13" spans="1:10" ht="15.75" customHeight="1" x14ac:dyDescent="0.25">
      <c r="A13" s="45">
        <v>12</v>
      </c>
      <c r="B13" s="45" t="s">
        <v>95</v>
      </c>
      <c r="C13" s="45">
        <v>5960965</v>
      </c>
      <c r="E13" s="46" t="s">
        <v>3</v>
      </c>
      <c r="F13" s="47" t="s">
        <v>87</v>
      </c>
    </row>
    <row r="14" spans="1:10" ht="15.75" customHeight="1" x14ac:dyDescent="0.25">
      <c r="A14" s="45">
        <v>13</v>
      </c>
      <c r="B14" s="45" t="s">
        <v>96</v>
      </c>
      <c r="C14" s="45">
        <v>6766155</v>
      </c>
      <c r="E14" s="46" t="s">
        <v>3</v>
      </c>
      <c r="F14" s="47" t="s">
        <v>87</v>
      </c>
    </row>
    <row r="15" spans="1:10" ht="15.75" customHeight="1" x14ac:dyDescent="0.25">
      <c r="A15" s="45">
        <v>14</v>
      </c>
      <c r="B15" s="45" t="s">
        <v>97</v>
      </c>
      <c r="C15" s="45">
        <v>6807340</v>
      </c>
      <c r="E15" s="46" t="s">
        <v>3</v>
      </c>
      <c r="F15" s="47" t="s">
        <v>87</v>
      </c>
    </row>
    <row r="16" spans="1:10" ht="15.75" customHeight="1" x14ac:dyDescent="0.25">
      <c r="A16" s="45">
        <v>15</v>
      </c>
      <c r="B16" s="45" t="s">
        <v>98</v>
      </c>
      <c r="C16" s="45">
        <v>6868882</v>
      </c>
      <c r="E16" s="46" t="s">
        <v>3</v>
      </c>
      <c r="F16" s="47" t="s">
        <v>87</v>
      </c>
    </row>
    <row r="17" spans="1:6" ht="15.75" customHeight="1" x14ac:dyDescent="0.25">
      <c r="A17" s="45">
        <v>16</v>
      </c>
      <c r="B17" s="45" t="s">
        <v>99</v>
      </c>
      <c r="C17" s="45">
        <v>6936859</v>
      </c>
      <c r="E17" s="46" t="s">
        <v>3</v>
      </c>
      <c r="F17" s="47" t="s">
        <v>87</v>
      </c>
    </row>
    <row r="18" spans="1:6" ht="15.75" customHeight="1" x14ac:dyDescent="0.25">
      <c r="A18" s="45">
        <v>17</v>
      </c>
      <c r="B18" s="45" t="s">
        <v>100</v>
      </c>
      <c r="C18" s="45">
        <v>6583695</v>
      </c>
      <c r="E18" s="46" t="s">
        <v>3</v>
      </c>
      <c r="F18" s="47" t="s">
        <v>87</v>
      </c>
    </row>
    <row r="19" spans="1:6" ht="15.75" customHeight="1" x14ac:dyDescent="0.25">
      <c r="A19" s="45">
        <v>18</v>
      </c>
      <c r="B19" s="45" t="s">
        <v>101</v>
      </c>
      <c r="C19" s="45">
        <v>6818858</v>
      </c>
      <c r="E19" s="46" t="s">
        <v>3</v>
      </c>
      <c r="F19" s="47" t="s">
        <v>87</v>
      </c>
    </row>
    <row r="20" spans="1:6" ht="15.75" customHeight="1" x14ac:dyDescent="0.25">
      <c r="A20" s="45"/>
    </row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TỔNG HỢP</vt:lpstr>
      <vt:lpstr>ĐỊNH</vt:lpstr>
      <vt:lpstr>TUẤN</vt:lpstr>
      <vt:lpstr>QUYỀN</vt:lpstr>
      <vt:lpstr>MY</vt:lpstr>
      <vt:lpstr>LUAN</vt:lpstr>
      <vt:lpstr>LỢI</vt:lpstr>
      <vt:lpstr>LINH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2021-09-16T12:10:00Z</dcterms:created>
  <dcterms:modified xsi:type="dcterms:W3CDTF">2021-09-17T01:32:44Z</dcterms:modified>
</cp:coreProperties>
</file>