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yên\"/>
    </mc:Choice>
  </mc:AlternateContent>
  <bookViews>
    <workbookView xWindow="0" yWindow="0" windowWidth="15345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8" i="1" l="1"/>
  <c r="F2" i="1" l="1"/>
  <c r="F3" i="1"/>
  <c r="F4" i="1"/>
  <c r="F5" i="1"/>
  <c r="F7" i="1"/>
  <c r="F8" i="1"/>
  <c r="F9" i="1"/>
  <c r="F10" i="1"/>
  <c r="E6" i="1"/>
  <c r="F6" i="1" s="1"/>
  <c r="F12" i="1" l="1"/>
  <c r="F13" i="1"/>
  <c r="F14" i="1"/>
  <c r="F15" i="1"/>
  <c r="F16" i="1"/>
  <c r="F17" i="1"/>
  <c r="F19" i="1"/>
  <c r="F20" i="1"/>
  <c r="F22" i="1"/>
  <c r="F23" i="1"/>
  <c r="F24" i="1"/>
  <c r="F25" i="1"/>
  <c r="F27" i="1"/>
  <c r="F28" i="1"/>
  <c r="F30" i="1"/>
  <c r="F31" i="1"/>
  <c r="F32" i="1"/>
  <c r="E29" i="1"/>
  <c r="F29" i="1" s="1"/>
  <c r="E26" i="1"/>
  <c r="F26" i="1" s="1"/>
  <c r="E21" i="1"/>
  <c r="F21" i="1" s="1"/>
  <c r="E18" i="1"/>
  <c r="F18" i="1" s="1"/>
  <c r="E11" i="1"/>
  <c r="F11" i="1" s="1"/>
  <c r="F35" i="1" l="1"/>
  <c r="F37" i="1"/>
  <c r="F38" i="1"/>
  <c r="F39" i="1"/>
  <c r="F40" i="1"/>
  <c r="F41" i="1"/>
  <c r="F42" i="1"/>
  <c r="F44" i="1"/>
  <c r="F45" i="1"/>
  <c r="F47" i="1"/>
  <c r="F49" i="1"/>
  <c r="F50" i="1"/>
  <c r="F52" i="1"/>
  <c r="F53" i="1"/>
  <c r="F56" i="1"/>
  <c r="E55" i="1"/>
  <c r="F55" i="1" s="1"/>
  <c r="E54" i="1"/>
  <c r="F54" i="1" s="1"/>
  <c r="E51" i="1"/>
  <c r="F51" i="1" s="1"/>
  <c r="E48" i="1"/>
  <c r="F48" i="1" s="1"/>
  <c r="E46" i="1"/>
  <c r="F46" i="1" s="1"/>
  <c r="E43" i="1"/>
  <c r="F43" i="1" s="1"/>
  <c r="E36" i="1"/>
  <c r="F36" i="1" s="1"/>
  <c r="E34" i="1"/>
  <c r="F34" i="1" s="1"/>
  <c r="E33" i="1"/>
  <c r="F33" i="1" s="1"/>
  <c r="F60" i="1" l="1"/>
  <c r="F61" i="1"/>
  <c r="F63" i="1"/>
  <c r="F64" i="1"/>
  <c r="F65" i="1"/>
  <c r="F66" i="1"/>
  <c r="F68" i="1"/>
  <c r="F71" i="1"/>
  <c r="F57" i="1"/>
  <c r="E80" i="1"/>
  <c r="E79" i="1"/>
  <c r="E78" i="1"/>
  <c r="E77" i="1"/>
  <c r="F77" i="1" s="1"/>
  <c r="E76" i="1"/>
  <c r="E74" i="1"/>
  <c r="F74" i="1" s="1"/>
  <c r="E70" i="1"/>
  <c r="F70" i="1" s="1"/>
  <c r="E69" i="1"/>
  <c r="F69" i="1" s="1"/>
  <c r="E67" i="1"/>
  <c r="F67" i="1" s="1"/>
  <c r="E62" i="1"/>
  <c r="F62" i="1" s="1"/>
  <c r="E59" i="1"/>
  <c r="F59" i="1" s="1"/>
  <c r="E58" i="1"/>
  <c r="F58" i="1" s="1"/>
  <c r="F73" i="1" l="1"/>
  <c r="F75" i="1"/>
  <c r="F76" i="1"/>
  <c r="F78" i="1"/>
  <c r="F79" i="1"/>
  <c r="F80" i="1"/>
  <c r="F81" i="1"/>
  <c r="F82" i="1"/>
  <c r="F83" i="1"/>
  <c r="F84" i="1"/>
  <c r="F85" i="1"/>
  <c r="F87" i="1"/>
  <c r="F88" i="1"/>
  <c r="F89" i="1"/>
  <c r="F72" i="1"/>
  <c r="F90" i="1"/>
  <c r="F86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</calcChain>
</file>

<file path=xl/sharedStrings.xml><?xml version="1.0" encoding="utf-8"?>
<sst xmlns="http://schemas.openxmlformats.org/spreadsheetml/2006/main" count="7" uniqueCount="7">
  <si>
    <t>stt</t>
  </si>
  <si>
    <t>Ngày hđơn</t>
  </si>
  <si>
    <t>hđơn</t>
  </si>
  <si>
    <t>Thành tiền</t>
  </si>
  <si>
    <t>KC 30% TƯ</t>
  </si>
  <si>
    <t>Số còn lại TT</t>
  </si>
  <si>
    <t>hđơn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</si>
</sst>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name val="Times New Roman"/>
      <family val="2"/>
    </font>
    <font>
      <sz val="13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ont="1" applyBorder="1"/>
    <xf numFmtId="14" fontId="2" fillId="0" borderId="1" xfId="0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horizontal="right" vertical="top"/>
    </xf>
    <xf numFmtId="3" fontId="2" fillId="0" borderId="1" xfId="0" applyNumberFormat="1" applyFont="1" applyBorder="1" applyAlignment="1">
      <alignment vertical="top"/>
    </xf>
    <xf numFmtId="14" fontId="0" fillId="0" borderId="1" xfId="0" applyNumberFormat="1" applyFont="1" applyBorder="1"/>
    <xf numFmtId="3" fontId="0" fillId="0" borderId="1" xfId="0" applyNumberFormat="1" applyFont="1" applyBorder="1"/>
    <xf numFmtId="164" fontId="0" fillId="0" borderId="0" xfId="0" applyNumberFormat="1"/>
    <xf numFmtId="0" fontId="0" fillId="0" borderId="1" xfId="0" applyBorder="1"/>
    <xf numFmtId="14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29" workbookViewId="0">
      <selection activeCell="M140" sqref="M140"/>
    </sheetView>
  </sheetViews>
  <sheetFormatPr defaultRowHeight="15.75" x14ac:dyDescent="0.25"/>
  <cols>
    <col min="2" max="2" width="16" customWidth="1"/>
    <col min="4" max="4" width="19.375" customWidth="1"/>
    <col min="5" max="5" width="15.875" customWidth="1"/>
    <col min="6" max="6" width="16.5" style="2" customWidth="1"/>
    <col min="7" max="7" width="15.125" customWidth="1"/>
    <col min="8" max="8" width="14.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7" x14ac:dyDescent="0.25">
      <c r="A2" s="4"/>
      <c r="B2" s="5">
        <v>44277</v>
      </c>
      <c r="C2" s="6">
        <v>7413</v>
      </c>
      <c r="D2" s="7">
        <v>186575025</v>
      </c>
      <c r="E2" s="7"/>
      <c r="F2" s="3">
        <f>D2-E2-81335062</f>
        <v>105239963</v>
      </c>
      <c r="G2" s="10"/>
    </row>
    <row r="3" spans="1:7" x14ac:dyDescent="0.25">
      <c r="A3" s="4"/>
      <c r="B3" s="5">
        <v>44277</v>
      </c>
      <c r="C3" s="6">
        <v>7414</v>
      </c>
      <c r="D3" s="7">
        <v>793624</v>
      </c>
      <c r="E3" s="7"/>
      <c r="F3" s="3">
        <f t="shared" ref="F3:F10" si="0">D3-E3</f>
        <v>793624</v>
      </c>
    </row>
    <row r="4" spans="1:7" x14ac:dyDescent="0.25">
      <c r="A4" s="4"/>
      <c r="B4" s="5">
        <v>44277</v>
      </c>
      <c r="C4" s="6">
        <v>7415</v>
      </c>
      <c r="D4" s="7">
        <v>1030106</v>
      </c>
      <c r="E4" s="7"/>
      <c r="F4" s="3">
        <f t="shared" si="0"/>
        <v>1030106</v>
      </c>
    </row>
    <row r="5" spans="1:7" x14ac:dyDescent="0.25">
      <c r="A5" s="4"/>
      <c r="B5" s="5">
        <v>44277</v>
      </c>
      <c r="C5" s="6">
        <v>7416</v>
      </c>
      <c r="D5" s="7">
        <v>6160000</v>
      </c>
      <c r="E5" s="7"/>
      <c r="F5" s="3">
        <f t="shared" si="0"/>
        <v>6160000</v>
      </c>
    </row>
    <row r="6" spans="1:7" x14ac:dyDescent="0.25">
      <c r="A6" s="4"/>
      <c r="B6" s="5">
        <v>44282</v>
      </c>
      <c r="C6" s="6">
        <v>7491</v>
      </c>
      <c r="D6" s="7">
        <v>50754963</v>
      </c>
      <c r="E6" s="7">
        <f>D6/1.1*0.2</f>
        <v>9228175.0909090918</v>
      </c>
      <c r="F6" s="3">
        <f t="shared" si="0"/>
        <v>41526787.909090906</v>
      </c>
    </row>
    <row r="7" spans="1:7" x14ac:dyDescent="0.25">
      <c r="A7" s="4"/>
      <c r="B7" s="5">
        <v>44282</v>
      </c>
      <c r="C7" s="6">
        <v>7492</v>
      </c>
      <c r="D7" s="7">
        <v>8704016</v>
      </c>
      <c r="E7" s="7"/>
      <c r="F7" s="3">
        <f t="shared" si="0"/>
        <v>8704016</v>
      </c>
    </row>
    <row r="8" spans="1:7" x14ac:dyDescent="0.25">
      <c r="A8" s="4"/>
      <c r="B8" s="5">
        <v>44285</v>
      </c>
      <c r="C8" s="6">
        <v>7537</v>
      </c>
      <c r="D8" s="7">
        <v>72071995</v>
      </c>
      <c r="E8" s="7"/>
      <c r="F8" s="3">
        <f t="shared" si="0"/>
        <v>72071995</v>
      </c>
    </row>
    <row r="9" spans="1:7" x14ac:dyDescent="0.25">
      <c r="A9" s="4"/>
      <c r="B9" s="5">
        <v>44286</v>
      </c>
      <c r="C9" s="6">
        <v>7559</v>
      </c>
      <c r="D9" s="7">
        <v>35684501</v>
      </c>
      <c r="E9" s="7"/>
      <c r="F9" s="3">
        <f t="shared" si="0"/>
        <v>35684501</v>
      </c>
    </row>
    <row r="10" spans="1:7" x14ac:dyDescent="0.25">
      <c r="A10" s="4"/>
      <c r="B10" s="5">
        <v>44286</v>
      </c>
      <c r="C10" s="6">
        <v>7560</v>
      </c>
      <c r="D10" s="7">
        <v>63258577</v>
      </c>
      <c r="E10" s="7"/>
      <c r="F10" s="3">
        <f t="shared" si="0"/>
        <v>63258577</v>
      </c>
    </row>
    <row r="11" spans="1:7" x14ac:dyDescent="0.25">
      <c r="A11" s="4"/>
      <c r="B11" s="5">
        <v>44288</v>
      </c>
      <c r="C11" s="6">
        <v>7623</v>
      </c>
      <c r="D11" s="7">
        <v>67792809</v>
      </c>
      <c r="E11" s="7">
        <f>D11/1.1*0.2</f>
        <v>12325965.272727273</v>
      </c>
      <c r="F11" s="3">
        <f>D11-E11</f>
        <v>55466843.727272727</v>
      </c>
    </row>
    <row r="12" spans="1:7" x14ac:dyDescent="0.25">
      <c r="A12" s="4"/>
      <c r="B12" s="5">
        <v>44288</v>
      </c>
      <c r="C12" s="6">
        <v>7624</v>
      </c>
      <c r="D12" s="7">
        <v>9169500</v>
      </c>
      <c r="E12" s="7"/>
      <c r="F12" s="3">
        <f t="shared" ref="F12:F32" si="1">D12-E12</f>
        <v>9169500</v>
      </c>
    </row>
    <row r="13" spans="1:7" x14ac:dyDescent="0.25">
      <c r="A13" s="4"/>
      <c r="B13" s="5">
        <v>44288</v>
      </c>
      <c r="C13" s="6">
        <v>7625</v>
      </c>
      <c r="D13" s="7">
        <v>42486136</v>
      </c>
      <c r="E13" s="7"/>
      <c r="F13" s="3">
        <f t="shared" si="1"/>
        <v>42486136</v>
      </c>
    </row>
    <row r="14" spans="1:7" x14ac:dyDescent="0.25">
      <c r="A14" s="4"/>
      <c r="B14" s="5">
        <v>44289</v>
      </c>
      <c r="C14" s="6">
        <v>7641</v>
      </c>
      <c r="D14" s="7">
        <v>93968761</v>
      </c>
      <c r="E14" s="7"/>
      <c r="F14" s="3">
        <f t="shared" si="1"/>
        <v>93968761</v>
      </c>
    </row>
    <row r="15" spans="1:7" x14ac:dyDescent="0.25">
      <c r="A15" s="4"/>
      <c r="B15" s="5">
        <v>44289</v>
      </c>
      <c r="C15" s="6">
        <v>7642</v>
      </c>
      <c r="D15" s="7">
        <v>4222259</v>
      </c>
      <c r="E15" s="7"/>
      <c r="F15" s="3">
        <f t="shared" si="1"/>
        <v>4222259</v>
      </c>
    </row>
    <row r="16" spans="1:7" x14ac:dyDescent="0.25">
      <c r="A16" s="4"/>
      <c r="B16" s="5">
        <v>44292</v>
      </c>
      <c r="C16" s="6">
        <v>7672</v>
      </c>
      <c r="D16" s="7">
        <v>1365874</v>
      </c>
      <c r="E16" s="7"/>
      <c r="F16" s="3">
        <f t="shared" si="1"/>
        <v>1365874</v>
      </c>
    </row>
    <row r="17" spans="1:6" x14ac:dyDescent="0.25">
      <c r="A17" s="4"/>
      <c r="B17" s="5">
        <v>44292</v>
      </c>
      <c r="C17" s="6">
        <v>7673</v>
      </c>
      <c r="D17" s="7">
        <v>219665881</v>
      </c>
      <c r="E17" s="7"/>
      <c r="F17" s="3">
        <f t="shared" si="1"/>
        <v>219665881</v>
      </c>
    </row>
    <row r="18" spans="1:6" x14ac:dyDescent="0.25">
      <c r="A18" s="4"/>
      <c r="B18" s="5">
        <v>44296</v>
      </c>
      <c r="C18" s="6">
        <v>7736</v>
      </c>
      <c r="D18" s="7">
        <v>92336680</v>
      </c>
      <c r="E18" s="7">
        <f>D18/1.1*0.2</f>
        <v>16788487.272727273</v>
      </c>
      <c r="F18" s="3">
        <f t="shared" si="1"/>
        <v>75548192.727272719</v>
      </c>
    </row>
    <row r="19" spans="1:6" x14ac:dyDescent="0.25">
      <c r="A19" s="4"/>
      <c r="B19" s="5">
        <v>44298</v>
      </c>
      <c r="C19" s="6">
        <v>7754</v>
      </c>
      <c r="D19" s="7">
        <v>72259630</v>
      </c>
      <c r="E19" s="7"/>
      <c r="F19" s="3">
        <f t="shared" si="1"/>
        <v>72259630</v>
      </c>
    </row>
    <row r="20" spans="1:6" x14ac:dyDescent="0.25">
      <c r="A20" s="4"/>
      <c r="B20" s="5">
        <v>44299</v>
      </c>
      <c r="C20" s="6">
        <v>7771</v>
      </c>
      <c r="D20" s="7">
        <v>32079488</v>
      </c>
      <c r="E20" s="7"/>
      <c r="F20" s="3">
        <f t="shared" si="1"/>
        <v>32079488</v>
      </c>
    </row>
    <row r="21" spans="1:6" x14ac:dyDescent="0.25">
      <c r="A21" s="4"/>
      <c r="B21" s="5">
        <v>44300</v>
      </c>
      <c r="C21" s="6">
        <v>7784</v>
      </c>
      <c r="D21" s="7">
        <v>27981155</v>
      </c>
      <c r="E21" s="7">
        <f>D21/1.1*0.2</f>
        <v>5087482.7272727266</v>
      </c>
      <c r="F21" s="3">
        <f t="shared" si="1"/>
        <v>22893672.272727273</v>
      </c>
    </row>
    <row r="22" spans="1:6" x14ac:dyDescent="0.25">
      <c r="A22" s="4"/>
      <c r="B22" s="5">
        <v>44300</v>
      </c>
      <c r="C22" s="6">
        <v>7785</v>
      </c>
      <c r="D22" s="7">
        <v>15899001</v>
      </c>
      <c r="E22" s="7"/>
      <c r="F22" s="3">
        <f t="shared" si="1"/>
        <v>15899001</v>
      </c>
    </row>
    <row r="23" spans="1:6" x14ac:dyDescent="0.25">
      <c r="A23" s="4"/>
      <c r="B23" s="5">
        <v>44300</v>
      </c>
      <c r="C23" s="6">
        <v>7786</v>
      </c>
      <c r="D23" s="7">
        <v>9862343</v>
      </c>
      <c r="E23" s="7"/>
      <c r="F23" s="3">
        <f t="shared" si="1"/>
        <v>9862343</v>
      </c>
    </row>
    <row r="24" spans="1:6" x14ac:dyDescent="0.25">
      <c r="A24" s="4"/>
      <c r="B24" s="5">
        <v>44305</v>
      </c>
      <c r="C24" s="6">
        <v>7846</v>
      </c>
      <c r="D24" s="7">
        <v>1878218</v>
      </c>
      <c r="E24" s="7"/>
      <c r="F24" s="3">
        <f t="shared" si="1"/>
        <v>1878218</v>
      </c>
    </row>
    <row r="25" spans="1:6" x14ac:dyDescent="0.25">
      <c r="A25" s="4"/>
      <c r="B25" s="5">
        <v>44305</v>
      </c>
      <c r="C25" s="6">
        <v>7847</v>
      </c>
      <c r="D25" s="7">
        <v>463296</v>
      </c>
      <c r="E25" s="7"/>
      <c r="F25" s="3">
        <f t="shared" si="1"/>
        <v>463296</v>
      </c>
    </row>
    <row r="26" spans="1:6" x14ac:dyDescent="0.25">
      <c r="A26" s="4"/>
      <c r="B26" s="5">
        <v>44305</v>
      </c>
      <c r="C26" s="6">
        <v>7848</v>
      </c>
      <c r="D26" s="7">
        <v>27981155</v>
      </c>
      <c r="E26" s="7">
        <f>D26/1.1*0.2</f>
        <v>5087482.7272727266</v>
      </c>
      <c r="F26" s="3">
        <f t="shared" si="1"/>
        <v>22893672.272727273</v>
      </c>
    </row>
    <row r="27" spans="1:6" x14ac:dyDescent="0.25">
      <c r="A27" s="4"/>
      <c r="B27" s="5">
        <v>44309</v>
      </c>
      <c r="C27" s="6">
        <v>7898</v>
      </c>
      <c r="D27" s="7">
        <v>35206800</v>
      </c>
      <c r="E27" s="7"/>
      <c r="F27" s="3">
        <f t="shared" si="1"/>
        <v>35206800</v>
      </c>
    </row>
    <row r="28" spans="1:6" x14ac:dyDescent="0.25">
      <c r="A28" s="4"/>
      <c r="B28" s="5">
        <v>44313</v>
      </c>
      <c r="C28" s="6">
        <v>7947</v>
      </c>
      <c r="D28" s="7">
        <v>4086973</v>
      </c>
      <c r="E28" s="7"/>
      <c r="F28" s="3">
        <f t="shared" si="1"/>
        <v>4086973</v>
      </c>
    </row>
    <row r="29" spans="1:6" x14ac:dyDescent="0.25">
      <c r="A29" s="4"/>
      <c r="B29" s="5">
        <v>44313</v>
      </c>
      <c r="C29" s="6">
        <v>7948</v>
      </c>
      <c r="D29" s="7">
        <v>11898695</v>
      </c>
      <c r="E29" s="7">
        <f>D29/1.1*0.2</f>
        <v>2163399.0909090908</v>
      </c>
      <c r="F29" s="3">
        <f t="shared" si="1"/>
        <v>9735295.9090909101</v>
      </c>
    </row>
    <row r="30" spans="1:6" x14ac:dyDescent="0.25">
      <c r="A30" s="4"/>
      <c r="B30" s="5">
        <v>44313</v>
      </c>
      <c r="C30" s="6">
        <v>7949</v>
      </c>
      <c r="D30" s="7">
        <v>5692017</v>
      </c>
      <c r="E30" s="7"/>
      <c r="F30" s="3">
        <f t="shared" si="1"/>
        <v>5692017</v>
      </c>
    </row>
    <row r="31" spans="1:6" x14ac:dyDescent="0.25">
      <c r="A31" s="4"/>
      <c r="B31" s="5">
        <v>44313</v>
      </c>
      <c r="C31" s="6">
        <v>7950</v>
      </c>
      <c r="D31" s="7">
        <v>1889496</v>
      </c>
      <c r="E31" s="7"/>
      <c r="F31" s="3">
        <f t="shared" si="1"/>
        <v>1889496</v>
      </c>
    </row>
    <row r="32" spans="1:6" x14ac:dyDescent="0.25">
      <c r="A32" s="4"/>
      <c r="B32" s="5">
        <v>44315</v>
      </c>
      <c r="C32" s="6">
        <v>8000</v>
      </c>
      <c r="D32" s="7">
        <v>291020</v>
      </c>
      <c r="E32" s="7"/>
      <c r="F32" s="3">
        <f t="shared" si="1"/>
        <v>291020</v>
      </c>
    </row>
    <row r="33" spans="1:6" x14ac:dyDescent="0.25">
      <c r="A33" s="4"/>
      <c r="B33" s="5">
        <v>44320</v>
      </c>
      <c r="C33" s="6">
        <v>8043</v>
      </c>
      <c r="D33" s="7">
        <v>67859387</v>
      </c>
      <c r="E33" s="7">
        <f>D33/1.1*0.2</f>
        <v>12338070.363636363</v>
      </c>
      <c r="F33" s="3">
        <f>D33-E33</f>
        <v>55521316.63636364</v>
      </c>
    </row>
    <row r="34" spans="1:6" x14ac:dyDescent="0.25">
      <c r="A34" s="4"/>
      <c r="B34" s="5">
        <v>44321</v>
      </c>
      <c r="C34" s="6">
        <v>8060</v>
      </c>
      <c r="D34" s="7">
        <v>97943759</v>
      </c>
      <c r="E34" s="7">
        <f>D34/1.1*0.2</f>
        <v>17807956.181818184</v>
      </c>
      <c r="F34" s="3">
        <f t="shared" ref="F34:F56" si="2">D34-E34</f>
        <v>80135802.818181813</v>
      </c>
    </row>
    <row r="35" spans="1:6" x14ac:dyDescent="0.25">
      <c r="A35" s="4"/>
      <c r="B35" s="5">
        <v>44321</v>
      </c>
      <c r="C35" s="6">
        <v>8061</v>
      </c>
      <c r="D35" s="7">
        <v>60390541</v>
      </c>
      <c r="E35" s="7"/>
      <c r="F35" s="3">
        <f t="shared" si="2"/>
        <v>60390541</v>
      </c>
    </row>
    <row r="36" spans="1:6" x14ac:dyDescent="0.25">
      <c r="A36" s="4"/>
      <c r="B36" s="5">
        <v>44326</v>
      </c>
      <c r="C36" s="6">
        <v>8109</v>
      </c>
      <c r="D36" s="7">
        <v>87413292</v>
      </c>
      <c r="E36" s="7">
        <f>D36/1.1*0.2</f>
        <v>15893325.818181816</v>
      </c>
      <c r="F36" s="3">
        <f t="shared" si="2"/>
        <v>71519966.181818187</v>
      </c>
    </row>
    <row r="37" spans="1:6" x14ac:dyDescent="0.25">
      <c r="A37" s="4"/>
      <c r="B37" s="5">
        <v>44326</v>
      </c>
      <c r="C37" s="6">
        <v>8110</v>
      </c>
      <c r="D37" s="7">
        <v>2534555</v>
      </c>
      <c r="E37" s="7"/>
      <c r="F37" s="3">
        <f t="shared" si="2"/>
        <v>2534555</v>
      </c>
    </row>
    <row r="38" spans="1:6" x14ac:dyDescent="0.25">
      <c r="A38" s="4"/>
      <c r="B38" s="5">
        <v>44326</v>
      </c>
      <c r="C38" s="6">
        <v>8111</v>
      </c>
      <c r="D38" s="7">
        <v>33619318</v>
      </c>
      <c r="E38" s="7"/>
      <c r="F38" s="3">
        <f t="shared" si="2"/>
        <v>33619318</v>
      </c>
    </row>
    <row r="39" spans="1:6" x14ac:dyDescent="0.25">
      <c r="A39" s="4"/>
      <c r="B39" s="5">
        <v>44326</v>
      </c>
      <c r="C39" s="6">
        <v>8112</v>
      </c>
      <c r="D39" s="7">
        <v>4919373</v>
      </c>
      <c r="E39" s="7"/>
      <c r="F39" s="3">
        <f t="shared" si="2"/>
        <v>4919373</v>
      </c>
    </row>
    <row r="40" spans="1:6" x14ac:dyDescent="0.25">
      <c r="A40" s="4"/>
      <c r="B40" s="5">
        <v>44329</v>
      </c>
      <c r="C40" s="6">
        <v>8153</v>
      </c>
      <c r="D40" s="7">
        <v>2250459</v>
      </c>
      <c r="E40" s="7"/>
      <c r="F40" s="3">
        <f t="shared" si="2"/>
        <v>2250459</v>
      </c>
    </row>
    <row r="41" spans="1:6" x14ac:dyDescent="0.25">
      <c r="A41" s="4"/>
      <c r="B41" s="5">
        <v>44330</v>
      </c>
      <c r="C41" s="6">
        <v>8160</v>
      </c>
      <c r="D41" s="7">
        <v>3258836</v>
      </c>
      <c r="E41" s="7"/>
      <c r="F41" s="3">
        <f t="shared" si="2"/>
        <v>3258836</v>
      </c>
    </row>
    <row r="42" spans="1:6" x14ac:dyDescent="0.25">
      <c r="A42" s="4"/>
      <c r="B42" s="5">
        <v>44330</v>
      </c>
      <c r="C42" s="6">
        <v>8161</v>
      </c>
      <c r="D42" s="7">
        <v>1605143</v>
      </c>
      <c r="E42" s="7"/>
      <c r="F42" s="3">
        <f t="shared" si="2"/>
        <v>1605143</v>
      </c>
    </row>
    <row r="43" spans="1:6" x14ac:dyDescent="0.25">
      <c r="A43" s="4"/>
      <c r="B43" s="5">
        <v>44331</v>
      </c>
      <c r="C43" s="6">
        <v>8165</v>
      </c>
      <c r="D43" s="7">
        <v>160724066</v>
      </c>
      <c r="E43" s="7">
        <f>D43/1.1*0.2</f>
        <v>29222557.454545453</v>
      </c>
      <c r="F43" s="3">
        <f t="shared" si="2"/>
        <v>131501508.54545455</v>
      </c>
    </row>
    <row r="44" spans="1:6" x14ac:dyDescent="0.25">
      <c r="A44" s="4"/>
      <c r="B44" s="5">
        <v>44331</v>
      </c>
      <c r="C44" s="6">
        <v>8166</v>
      </c>
      <c r="D44" s="7">
        <v>3468742</v>
      </c>
      <c r="E44" s="7"/>
      <c r="F44" s="3">
        <f t="shared" si="2"/>
        <v>3468742</v>
      </c>
    </row>
    <row r="45" spans="1:6" x14ac:dyDescent="0.25">
      <c r="A45" s="4"/>
      <c r="B45" s="5">
        <v>44333</v>
      </c>
      <c r="C45" s="6">
        <v>8180</v>
      </c>
      <c r="D45" s="7">
        <v>29327584</v>
      </c>
      <c r="E45" s="7"/>
      <c r="F45" s="3">
        <f t="shared" si="2"/>
        <v>29327584</v>
      </c>
    </row>
    <row r="46" spans="1:6" x14ac:dyDescent="0.25">
      <c r="A46" s="4"/>
      <c r="B46" s="5">
        <v>44336</v>
      </c>
      <c r="C46" s="6">
        <v>8225</v>
      </c>
      <c r="D46" s="7">
        <v>192379079</v>
      </c>
      <c r="E46" s="7">
        <f>D46/1.1*0.2</f>
        <v>34978014.363636367</v>
      </c>
      <c r="F46" s="3">
        <f t="shared" si="2"/>
        <v>157401064.63636363</v>
      </c>
    </row>
    <row r="47" spans="1:6" x14ac:dyDescent="0.25">
      <c r="A47" s="4"/>
      <c r="B47" s="5">
        <v>44336</v>
      </c>
      <c r="C47" s="6">
        <v>8226</v>
      </c>
      <c r="D47" s="7">
        <v>1026744</v>
      </c>
      <c r="E47" s="7"/>
      <c r="F47" s="3">
        <f t="shared" si="2"/>
        <v>1026744</v>
      </c>
    </row>
    <row r="48" spans="1:6" x14ac:dyDescent="0.25">
      <c r="A48" s="4"/>
      <c r="B48" s="5">
        <v>44337</v>
      </c>
      <c r="C48" s="6">
        <v>8237</v>
      </c>
      <c r="D48" s="7">
        <v>29722205</v>
      </c>
      <c r="E48" s="7">
        <f>D48/1.1*0.2</f>
        <v>5404037.2727272734</v>
      </c>
      <c r="F48" s="3">
        <f t="shared" si="2"/>
        <v>24318167.727272727</v>
      </c>
    </row>
    <row r="49" spans="1:6" x14ac:dyDescent="0.25">
      <c r="A49" s="4"/>
      <c r="B49" s="5">
        <v>44338</v>
      </c>
      <c r="C49" s="6">
        <v>8246</v>
      </c>
      <c r="D49" s="7">
        <v>1024905</v>
      </c>
      <c r="E49" s="7"/>
      <c r="F49" s="3">
        <f t="shared" si="2"/>
        <v>1024905</v>
      </c>
    </row>
    <row r="50" spans="1:6" x14ac:dyDescent="0.25">
      <c r="A50" s="4"/>
      <c r="B50" s="5">
        <v>44338</v>
      </c>
      <c r="C50" s="6">
        <v>8247</v>
      </c>
      <c r="D50" s="7">
        <v>10407517</v>
      </c>
      <c r="E50" s="7"/>
      <c r="F50" s="3">
        <f t="shared" si="2"/>
        <v>10407517</v>
      </c>
    </row>
    <row r="51" spans="1:6" x14ac:dyDescent="0.25">
      <c r="A51" s="4"/>
      <c r="B51" s="5">
        <v>44340</v>
      </c>
      <c r="C51" s="6">
        <v>8261</v>
      </c>
      <c r="D51" s="7">
        <v>66810604</v>
      </c>
      <c r="E51" s="7">
        <f>D51/1.1*0.2</f>
        <v>12147382.545454545</v>
      </c>
      <c r="F51" s="3">
        <f t="shared" si="2"/>
        <v>54663221.454545453</v>
      </c>
    </row>
    <row r="52" spans="1:6" x14ac:dyDescent="0.25">
      <c r="A52" s="4"/>
      <c r="B52" s="5">
        <v>44340</v>
      </c>
      <c r="C52" s="6">
        <v>8262</v>
      </c>
      <c r="D52" s="7">
        <v>1278464</v>
      </c>
      <c r="E52" s="7"/>
      <c r="F52" s="3">
        <f t="shared" si="2"/>
        <v>1278464</v>
      </c>
    </row>
    <row r="53" spans="1:6" x14ac:dyDescent="0.25">
      <c r="A53" s="4"/>
      <c r="B53" s="5">
        <v>44343</v>
      </c>
      <c r="C53" s="6">
        <v>8299</v>
      </c>
      <c r="D53" s="7">
        <v>15460632</v>
      </c>
      <c r="E53" s="7"/>
      <c r="F53" s="3">
        <f t="shared" si="2"/>
        <v>15460632</v>
      </c>
    </row>
    <row r="54" spans="1:6" x14ac:dyDescent="0.25">
      <c r="A54" s="4"/>
      <c r="B54" s="5">
        <v>44344</v>
      </c>
      <c r="C54" s="6">
        <v>8327</v>
      </c>
      <c r="D54" s="7">
        <v>31332224</v>
      </c>
      <c r="E54" s="7">
        <f>D54/1.1*0.2</f>
        <v>5696768</v>
      </c>
      <c r="F54" s="3">
        <f t="shared" si="2"/>
        <v>25635456</v>
      </c>
    </row>
    <row r="55" spans="1:6" x14ac:dyDescent="0.25">
      <c r="A55" s="4"/>
      <c r="B55" s="5">
        <v>44347</v>
      </c>
      <c r="C55" s="6">
        <v>8360</v>
      </c>
      <c r="D55" s="7">
        <v>78282534</v>
      </c>
      <c r="E55" s="7">
        <f>D55/1.1*0.2</f>
        <v>14233188</v>
      </c>
      <c r="F55" s="3">
        <f t="shared" si="2"/>
        <v>64049346</v>
      </c>
    </row>
    <row r="56" spans="1:6" x14ac:dyDescent="0.25">
      <c r="A56" s="4"/>
      <c r="B56" s="5">
        <v>44347</v>
      </c>
      <c r="C56" s="6">
        <v>8361</v>
      </c>
      <c r="D56" s="7">
        <v>3118471</v>
      </c>
      <c r="E56" s="7"/>
      <c r="F56" s="3">
        <f t="shared" si="2"/>
        <v>3118471</v>
      </c>
    </row>
    <row r="57" spans="1:6" x14ac:dyDescent="0.25">
      <c r="A57" s="4"/>
      <c r="B57" s="5">
        <v>44348</v>
      </c>
      <c r="C57" s="6">
        <v>8384</v>
      </c>
      <c r="D57" s="7">
        <v>1840365</v>
      </c>
      <c r="E57" s="7"/>
      <c r="F57" s="3">
        <f>D57-E57</f>
        <v>1840365</v>
      </c>
    </row>
    <row r="58" spans="1:6" x14ac:dyDescent="0.25">
      <c r="A58" s="4"/>
      <c r="B58" s="5">
        <v>44348</v>
      </c>
      <c r="C58" s="6">
        <v>8385</v>
      </c>
      <c r="D58" s="7">
        <v>75786220</v>
      </c>
      <c r="E58" s="7">
        <f>ROUND(D58/1.1*0.2,0)</f>
        <v>13779313</v>
      </c>
      <c r="F58" s="3">
        <f t="shared" ref="F58:F71" si="3">D58-E58</f>
        <v>62006907</v>
      </c>
    </row>
    <row r="59" spans="1:6" x14ac:dyDescent="0.25">
      <c r="A59" s="4"/>
      <c r="B59" s="5">
        <v>44350</v>
      </c>
      <c r="C59" s="6">
        <v>8411</v>
      </c>
      <c r="D59" s="7">
        <v>184302108</v>
      </c>
      <c r="E59" s="7">
        <f>ROUND(D59/1.1*0.2,0)</f>
        <v>33509474</v>
      </c>
      <c r="F59" s="3">
        <f t="shared" si="3"/>
        <v>150792634</v>
      </c>
    </row>
    <row r="60" spans="1:6" x14ac:dyDescent="0.25">
      <c r="A60" s="4"/>
      <c r="B60" s="5">
        <v>44351</v>
      </c>
      <c r="C60" s="6">
        <v>8431</v>
      </c>
      <c r="D60" s="7">
        <v>6333139</v>
      </c>
      <c r="E60" s="7"/>
      <c r="F60" s="3">
        <f t="shared" si="3"/>
        <v>6333139</v>
      </c>
    </row>
    <row r="61" spans="1:6" x14ac:dyDescent="0.25">
      <c r="A61" s="4"/>
      <c r="B61" s="5">
        <v>44356</v>
      </c>
      <c r="C61" s="6">
        <v>8488</v>
      </c>
      <c r="D61" s="7">
        <v>981979</v>
      </c>
      <c r="E61" s="7"/>
      <c r="F61" s="3">
        <f t="shared" si="3"/>
        <v>981979</v>
      </c>
    </row>
    <row r="62" spans="1:6" x14ac:dyDescent="0.25">
      <c r="A62" s="4"/>
      <c r="B62" s="5">
        <v>44357</v>
      </c>
      <c r="C62" s="6">
        <v>8500</v>
      </c>
      <c r="D62" s="7">
        <v>64877952</v>
      </c>
      <c r="E62" s="7">
        <f>ROUND(D62/1.1*0.2,0)</f>
        <v>11795991</v>
      </c>
      <c r="F62" s="3">
        <f t="shared" si="3"/>
        <v>53081961</v>
      </c>
    </row>
    <row r="63" spans="1:6" x14ac:dyDescent="0.25">
      <c r="A63" s="4"/>
      <c r="B63" s="5">
        <v>44357</v>
      </c>
      <c r="C63" s="6">
        <v>8501</v>
      </c>
      <c r="D63" s="7">
        <v>1365398</v>
      </c>
      <c r="E63" s="7"/>
      <c r="F63" s="3">
        <f t="shared" si="3"/>
        <v>1365398</v>
      </c>
    </row>
    <row r="64" spans="1:6" x14ac:dyDescent="0.25">
      <c r="A64" s="4"/>
      <c r="B64" s="5">
        <v>44357</v>
      </c>
      <c r="C64" s="6">
        <v>8502</v>
      </c>
      <c r="D64" s="7">
        <v>281948</v>
      </c>
      <c r="E64" s="7"/>
      <c r="F64" s="3">
        <f t="shared" si="3"/>
        <v>281948</v>
      </c>
    </row>
    <row r="65" spans="1:6" x14ac:dyDescent="0.25">
      <c r="A65" s="4"/>
      <c r="B65" s="5">
        <v>44357</v>
      </c>
      <c r="C65" s="6">
        <v>8503</v>
      </c>
      <c r="D65" s="7">
        <v>5781337</v>
      </c>
      <c r="E65" s="7"/>
      <c r="F65" s="3">
        <f t="shared" si="3"/>
        <v>5781337</v>
      </c>
    </row>
    <row r="66" spans="1:6" x14ac:dyDescent="0.25">
      <c r="A66" s="4"/>
      <c r="B66" s="5">
        <v>44359</v>
      </c>
      <c r="C66" s="6">
        <v>8522</v>
      </c>
      <c r="D66" s="7">
        <v>13243766</v>
      </c>
      <c r="E66" s="7"/>
      <c r="F66" s="3">
        <f t="shared" si="3"/>
        <v>13243766</v>
      </c>
    </row>
    <row r="67" spans="1:6" x14ac:dyDescent="0.25">
      <c r="A67" s="4"/>
      <c r="B67" s="5">
        <v>44361</v>
      </c>
      <c r="C67" s="6">
        <v>8540</v>
      </c>
      <c r="D67" s="7">
        <v>223558446</v>
      </c>
      <c r="E67" s="7">
        <f>ROUND(D67/1.1*0.2,0)</f>
        <v>40646990</v>
      </c>
      <c r="F67" s="3">
        <f t="shared" si="3"/>
        <v>182911456</v>
      </c>
    </row>
    <row r="68" spans="1:6" x14ac:dyDescent="0.25">
      <c r="A68" s="4"/>
      <c r="B68" s="5">
        <v>44361</v>
      </c>
      <c r="C68" s="6">
        <v>8541</v>
      </c>
      <c r="D68" s="7">
        <v>1250036</v>
      </c>
      <c r="E68" s="7"/>
      <c r="F68" s="3">
        <f t="shared" si="3"/>
        <v>1250036</v>
      </c>
    </row>
    <row r="69" spans="1:6" x14ac:dyDescent="0.25">
      <c r="A69" s="4"/>
      <c r="B69" s="5">
        <v>44362</v>
      </c>
      <c r="C69" s="6">
        <v>8562</v>
      </c>
      <c r="D69" s="7">
        <v>68766392</v>
      </c>
      <c r="E69" s="7">
        <f>ROUND(D69/1.1*0.2,0)</f>
        <v>12502980</v>
      </c>
      <c r="F69" s="3">
        <f t="shared" si="3"/>
        <v>56263412</v>
      </c>
    </row>
    <row r="70" spans="1:6" x14ac:dyDescent="0.25">
      <c r="A70" s="4"/>
      <c r="B70" s="5">
        <v>44364</v>
      </c>
      <c r="C70" s="6">
        <v>8580</v>
      </c>
      <c r="D70" s="7">
        <v>123923740</v>
      </c>
      <c r="E70" s="7">
        <f>ROUND(D70/1.1*0.2,0)</f>
        <v>22531589</v>
      </c>
      <c r="F70" s="3">
        <f t="shared" si="3"/>
        <v>101392151</v>
      </c>
    </row>
    <row r="71" spans="1:6" x14ac:dyDescent="0.25">
      <c r="A71" s="4"/>
      <c r="B71" s="5">
        <v>44364</v>
      </c>
      <c r="C71" s="6">
        <v>8581</v>
      </c>
      <c r="D71" s="7">
        <v>1203404</v>
      </c>
      <c r="E71" s="7"/>
      <c r="F71" s="3">
        <f t="shared" si="3"/>
        <v>1203404</v>
      </c>
    </row>
    <row r="72" spans="1:6" x14ac:dyDescent="0.25">
      <c r="A72" s="4"/>
      <c r="B72" s="5">
        <v>44364</v>
      </c>
      <c r="C72" s="6">
        <v>8582</v>
      </c>
      <c r="D72" s="7">
        <v>1353058</v>
      </c>
      <c r="E72" s="7"/>
      <c r="F72" s="3">
        <f>D72-E72</f>
        <v>1353058</v>
      </c>
    </row>
    <row r="73" spans="1:6" x14ac:dyDescent="0.25">
      <c r="A73" s="4"/>
      <c r="B73" s="5">
        <v>44364</v>
      </c>
      <c r="C73" s="6">
        <v>8583</v>
      </c>
      <c r="D73" s="7">
        <v>544440</v>
      </c>
      <c r="E73" s="7"/>
      <c r="F73" s="3">
        <f t="shared" ref="F73:F89" si="4">D73-E73</f>
        <v>544440</v>
      </c>
    </row>
    <row r="74" spans="1:6" x14ac:dyDescent="0.25">
      <c r="A74" s="4"/>
      <c r="B74" s="5">
        <v>44365</v>
      </c>
      <c r="C74" s="6">
        <v>8595</v>
      </c>
      <c r="D74" s="7">
        <v>142461977</v>
      </c>
      <c r="E74" s="7">
        <f>ROUND(D74/1.1*0.2,0)</f>
        <v>25902178</v>
      </c>
      <c r="F74" s="3">
        <f>D74-E74</f>
        <v>116559799</v>
      </c>
    </row>
    <row r="75" spans="1:6" x14ac:dyDescent="0.25">
      <c r="A75" s="4"/>
      <c r="B75" s="5">
        <v>44366</v>
      </c>
      <c r="C75" s="6">
        <v>8607</v>
      </c>
      <c r="D75" s="7">
        <v>787388</v>
      </c>
      <c r="E75" s="7"/>
      <c r="F75" s="3">
        <f t="shared" si="4"/>
        <v>787388</v>
      </c>
    </row>
    <row r="76" spans="1:6" x14ac:dyDescent="0.25">
      <c r="A76" s="4"/>
      <c r="B76" s="5">
        <v>44366</v>
      </c>
      <c r="C76" s="6">
        <v>8608</v>
      </c>
      <c r="D76" s="7">
        <v>46469089</v>
      </c>
      <c r="E76" s="7">
        <f>ROUND(D76/1.1*0.2,0)</f>
        <v>8448925</v>
      </c>
      <c r="F76" s="3">
        <f t="shared" si="4"/>
        <v>38020164</v>
      </c>
    </row>
    <row r="77" spans="1:6" x14ac:dyDescent="0.25">
      <c r="A77" s="4"/>
      <c r="B77" s="5">
        <v>44369</v>
      </c>
      <c r="C77" s="6">
        <v>8629</v>
      </c>
      <c r="D77" s="7">
        <v>100386771</v>
      </c>
      <c r="E77" s="7">
        <f>ROUND(D77/1.1*0.2,0)</f>
        <v>18252140</v>
      </c>
      <c r="F77" s="3">
        <f>D77-E77</f>
        <v>82134631</v>
      </c>
    </row>
    <row r="78" spans="1:6" x14ac:dyDescent="0.25">
      <c r="A78" s="4"/>
      <c r="B78" s="5">
        <v>44372</v>
      </c>
      <c r="C78" s="6">
        <v>8656</v>
      </c>
      <c r="D78" s="7">
        <v>77270852</v>
      </c>
      <c r="E78" s="7">
        <f>ROUND(D78/1.1*0.2,0)</f>
        <v>14049246</v>
      </c>
      <c r="F78" s="3">
        <f t="shared" si="4"/>
        <v>63221606</v>
      </c>
    </row>
    <row r="79" spans="1:6" x14ac:dyDescent="0.25">
      <c r="A79" s="4"/>
      <c r="B79" s="5">
        <v>44375</v>
      </c>
      <c r="C79" s="6">
        <v>8702</v>
      </c>
      <c r="D79" s="7">
        <v>107245536</v>
      </c>
      <c r="E79" s="7">
        <f>ROUND(D79/1.1*0.2,0)</f>
        <v>19499188</v>
      </c>
      <c r="F79" s="3">
        <f t="shared" si="4"/>
        <v>87746348</v>
      </c>
    </row>
    <row r="80" spans="1:6" x14ac:dyDescent="0.25">
      <c r="A80" s="4"/>
      <c r="B80" s="5">
        <v>44376</v>
      </c>
      <c r="C80" s="6">
        <v>8713</v>
      </c>
      <c r="D80" s="7">
        <v>170004595</v>
      </c>
      <c r="E80" s="7">
        <f>ROUND(D80/1.1*0.2,0)</f>
        <v>30909926</v>
      </c>
      <c r="F80" s="3">
        <f t="shared" si="4"/>
        <v>139094669</v>
      </c>
    </row>
    <row r="81" spans="1:6" x14ac:dyDescent="0.25">
      <c r="A81" s="4"/>
      <c r="B81" s="8">
        <v>44378</v>
      </c>
      <c r="C81" s="4">
        <v>8758</v>
      </c>
      <c r="D81" s="9">
        <v>2603901</v>
      </c>
      <c r="E81" s="4"/>
      <c r="F81" s="3">
        <f t="shared" si="4"/>
        <v>2603901</v>
      </c>
    </row>
    <row r="82" spans="1:6" x14ac:dyDescent="0.25">
      <c r="A82" s="4"/>
      <c r="B82" s="8">
        <v>44380</v>
      </c>
      <c r="C82" s="4">
        <v>8775</v>
      </c>
      <c r="D82" s="9">
        <v>1526345</v>
      </c>
      <c r="E82" s="4"/>
      <c r="F82" s="3">
        <f t="shared" si="4"/>
        <v>1526345</v>
      </c>
    </row>
    <row r="83" spans="1:6" x14ac:dyDescent="0.25">
      <c r="A83" s="4"/>
      <c r="B83" s="8">
        <v>44380</v>
      </c>
      <c r="C83" s="4">
        <v>8776</v>
      </c>
      <c r="D83" s="9">
        <v>5809773</v>
      </c>
      <c r="E83" s="4"/>
      <c r="F83" s="3">
        <f t="shared" si="4"/>
        <v>5809773</v>
      </c>
    </row>
    <row r="84" spans="1:6" x14ac:dyDescent="0.25">
      <c r="A84" s="4"/>
      <c r="B84" s="8">
        <v>44386</v>
      </c>
      <c r="C84" s="4">
        <v>8822</v>
      </c>
      <c r="D84" s="9">
        <v>32453718</v>
      </c>
      <c r="E84" s="9">
        <v>5900676</v>
      </c>
      <c r="F84" s="3">
        <f t="shared" si="4"/>
        <v>26553042</v>
      </c>
    </row>
    <row r="85" spans="1:6" x14ac:dyDescent="0.25">
      <c r="A85" s="4"/>
      <c r="B85" s="8">
        <v>44386</v>
      </c>
      <c r="C85" s="4">
        <v>8832</v>
      </c>
      <c r="D85" s="9">
        <v>32453718</v>
      </c>
      <c r="E85" s="9">
        <v>5900676</v>
      </c>
      <c r="F85" s="3">
        <f t="shared" si="4"/>
        <v>26553042</v>
      </c>
    </row>
    <row r="86" spans="1:6" x14ac:dyDescent="0.25">
      <c r="A86" s="4"/>
      <c r="B86" s="8">
        <v>44389</v>
      </c>
      <c r="C86" s="4">
        <v>8821</v>
      </c>
      <c r="D86" s="9">
        <v>3949824</v>
      </c>
      <c r="E86" s="9">
        <v>718150</v>
      </c>
      <c r="F86" s="3">
        <f>D86-E86</f>
        <v>3231674</v>
      </c>
    </row>
    <row r="87" spans="1:6" x14ac:dyDescent="0.25">
      <c r="A87" s="4"/>
      <c r="B87" s="8">
        <v>44408</v>
      </c>
      <c r="C87" s="4">
        <v>8888</v>
      </c>
      <c r="D87" s="9">
        <v>40071373</v>
      </c>
      <c r="E87" s="9">
        <v>7285704</v>
      </c>
      <c r="F87" s="3">
        <f t="shared" si="4"/>
        <v>32785669</v>
      </c>
    </row>
    <row r="88" spans="1:6" x14ac:dyDescent="0.25">
      <c r="A88" s="4"/>
      <c r="B88" s="8">
        <v>44408</v>
      </c>
      <c r="C88" s="4">
        <v>8952</v>
      </c>
      <c r="D88" s="9">
        <v>1073091</v>
      </c>
      <c r="E88" s="4"/>
      <c r="F88" s="3">
        <f t="shared" si="4"/>
        <v>1073091</v>
      </c>
    </row>
    <row r="89" spans="1:6" x14ac:dyDescent="0.25">
      <c r="A89" s="4"/>
      <c r="B89" s="8">
        <v>44408</v>
      </c>
      <c r="C89" s="4">
        <v>8953</v>
      </c>
      <c r="D89" s="9">
        <v>2680931</v>
      </c>
      <c r="E89" s="9"/>
      <c r="F89" s="3">
        <f t="shared" si="4"/>
        <v>2680931</v>
      </c>
    </row>
    <row r="90" spans="1:6" x14ac:dyDescent="0.25">
      <c r="A90" s="4"/>
      <c r="B90" s="8">
        <v>44408</v>
      </c>
      <c r="C90" s="4">
        <v>8936</v>
      </c>
      <c r="D90" s="9">
        <v>48889821</v>
      </c>
      <c r="E90" s="9">
        <v>8889058</v>
      </c>
      <c r="F90" s="3">
        <f t="shared" ref="F90:F115" si="5">D90-E90</f>
        <v>40000763</v>
      </c>
    </row>
    <row r="91" spans="1:6" x14ac:dyDescent="0.25">
      <c r="A91" s="4"/>
      <c r="B91" s="8">
        <v>44481</v>
      </c>
      <c r="C91" s="4">
        <v>9228</v>
      </c>
      <c r="D91" s="9">
        <v>5691578</v>
      </c>
      <c r="E91" s="4"/>
      <c r="F91" s="3">
        <f t="shared" si="5"/>
        <v>5691578</v>
      </c>
    </row>
    <row r="92" spans="1:6" x14ac:dyDescent="0.25">
      <c r="A92" s="4"/>
      <c r="B92" s="8">
        <v>44481</v>
      </c>
      <c r="C92" s="4">
        <v>9213</v>
      </c>
      <c r="D92" s="9">
        <v>2146326</v>
      </c>
      <c r="E92" s="4"/>
      <c r="F92" s="3">
        <f t="shared" si="5"/>
        <v>2146326</v>
      </c>
    </row>
    <row r="93" spans="1:6" x14ac:dyDescent="0.25">
      <c r="A93" s="4"/>
      <c r="B93" s="8">
        <v>44481</v>
      </c>
      <c r="C93" s="4">
        <v>9249</v>
      </c>
      <c r="D93" s="9">
        <v>1732796</v>
      </c>
      <c r="E93" s="4"/>
      <c r="F93" s="3">
        <f t="shared" si="5"/>
        <v>1732796</v>
      </c>
    </row>
    <row r="94" spans="1:6" x14ac:dyDescent="0.25">
      <c r="A94" s="4"/>
      <c r="B94" s="8">
        <v>44484</v>
      </c>
      <c r="C94" s="4">
        <v>9239</v>
      </c>
      <c r="D94" s="9">
        <v>10916331</v>
      </c>
      <c r="E94" s="4"/>
      <c r="F94" s="3">
        <f t="shared" si="5"/>
        <v>10916331</v>
      </c>
    </row>
    <row r="95" spans="1:6" x14ac:dyDescent="0.25">
      <c r="A95" s="4"/>
      <c r="B95" s="8">
        <v>44484</v>
      </c>
      <c r="C95" s="4">
        <v>9240</v>
      </c>
      <c r="D95" s="9">
        <v>522236</v>
      </c>
      <c r="E95" s="4"/>
      <c r="F95" s="3">
        <f t="shared" si="5"/>
        <v>522236</v>
      </c>
    </row>
    <row r="96" spans="1:6" x14ac:dyDescent="0.25">
      <c r="A96" s="4"/>
      <c r="B96" s="8">
        <v>44484</v>
      </c>
      <c r="C96" s="4">
        <v>9280</v>
      </c>
      <c r="D96" s="9">
        <v>24451447</v>
      </c>
      <c r="E96" s="4"/>
      <c r="F96" s="3">
        <f t="shared" si="5"/>
        <v>24451447</v>
      </c>
    </row>
    <row r="97" spans="1:7" x14ac:dyDescent="0.25">
      <c r="A97" s="4"/>
      <c r="B97" s="8">
        <v>44490</v>
      </c>
      <c r="C97" s="4">
        <v>9336</v>
      </c>
      <c r="D97" s="9">
        <v>1673464</v>
      </c>
      <c r="E97" s="4"/>
      <c r="F97" s="3">
        <f t="shared" si="5"/>
        <v>1673464</v>
      </c>
    </row>
    <row r="98" spans="1:7" x14ac:dyDescent="0.25">
      <c r="A98" s="4"/>
      <c r="B98" s="8">
        <v>44490</v>
      </c>
      <c r="C98" s="4">
        <v>9337</v>
      </c>
      <c r="D98" s="9">
        <v>927605</v>
      </c>
      <c r="E98" s="9">
        <v>168655</v>
      </c>
      <c r="F98" s="3">
        <f t="shared" si="5"/>
        <v>758950</v>
      </c>
    </row>
    <row r="99" spans="1:7" x14ac:dyDescent="0.25">
      <c r="A99" s="4"/>
      <c r="B99" s="8">
        <v>44490</v>
      </c>
      <c r="C99" s="4">
        <v>9322</v>
      </c>
      <c r="D99" s="9">
        <v>8111683</v>
      </c>
      <c r="E99" s="4"/>
      <c r="F99" s="3">
        <f t="shared" si="5"/>
        <v>8111683</v>
      </c>
    </row>
    <row r="100" spans="1:7" x14ac:dyDescent="0.25">
      <c r="A100" s="4"/>
      <c r="B100" s="8">
        <v>44500</v>
      </c>
      <c r="C100" s="4">
        <v>9295</v>
      </c>
      <c r="D100" s="9">
        <v>1280126</v>
      </c>
      <c r="E100" s="4"/>
      <c r="F100" s="3">
        <f t="shared" si="5"/>
        <v>1280126</v>
      </c>
    </row>
    <row r="101" spans="1:7" x14ac:dyDescent="0.25">
      <c r="A101" s="4"/>
      <c r="B101" s="8">
        <v>44500</v>
      </c>
      <c r="C101" s="4">
        <v>9347</v>
      </c>
      <c r="D101" s="9">
        <v>118034629</v>
      </c>
      <c r="E101" s="9">
        <v>21460842</v>
      </c>
      <c r="F101" s="3">
        <f t="shared" si="5"/>
        <v>96573787</v>
      </c>
    </row>
    <row r="102" spans="1:7" x14ac:dyDescent="0.25">
      <c r="A102" s="4"/>
      <c r="B102" s="8">
        <v>44516</v>
      </c>
      <c r="C102" s="4">
        <v>9471</v>
      </c>
      <c r="D102" s="9">
        <v>1809979</v>
      </c>
      <c r="E102" s="4"/>
      <c r="F102" s="3">
        <f t="shared" si="5"/>
        <v>1809979</v>
      </c>
    </row>
    <row r="103" spans="1:7" x14ac:dyDescent="0.25">
      <c r="A103" s="4"/>
      <c r="B103" s="8">
        <v>44516</v>
      </c>
      <c r="C103" s="4">
        <v>9543</v>
      </c>
      <c r="D103" s="9">
        <v>2542520</v>
      </c>
      <c r="E103" s="4"/>
      <c r="F103" s="3">
        <f t="shared" si="5"/>
        <v>2542520</v>
      </c>
    </row>
    <row r="104" spans="1:7" x14ac:dyDescent="0.25">
      <c r="A104" s="4"/>
      <c r="B104" s="8">
        <v>44516</v>
      </c>
      <c r="C104" s="4">
        <v>9557</v>
      </c>
      <c r="D104" s="9">
        <v>60886961</v>
      </c>
      <c r="E104" s="9">
        <v>11070357</v>
      </c>
      <c r="F104" s="3">
        <f t="shared" si="5"/>
        <v>49816604</v>
      </c>
    </row>
    <row r="105" spans="1:7" x14ac:dyDescent="0.25">
      <c r="A105" s="4"/>
      <c r="B105" s="8">
        <v>44516</v>
      </c>
      <c r="C105" s="4">
        <v>9581</v>
      </c>
      <c r="D105" s="9">
        <v>10338018</v>
      </c>
      <c r="E105" s="4"/>
      <c r="F105" s="3">
        <f t="shared" si="5"/>
        <v>10338018</v>
      </c>
    </row>
    <row r="106" spans="1:7" x14ac:dyDescent="0.25">
      <c r="A106" s="4"/>
      <c r="B106" s="8">
        <v>44516</v>
      </c>
      <c r="C106" s="4">
        <v>9583</v>
      </c>
      <c r="D106" s="9">
        <v>583880</v>
      </c>
      <c r="E106" s="4"/>
      <c r="F106" s="3">
        <f t="shared" si="5"/>
        <v>583880</v>
      </c>
    </row>
    <row r="107" spans="1:7" x14ac:dyDescent="0.25">
      <c r="A107" s="4"/>
      <c r="B107" s="8">
        <v>44517</v>
      </c>
      <c r="C107" s="4">
        <v>9582</v>
      </c>
      <c r="D107" s="9">
        <v>72890508</v>
      </c>
      <c r="E107" s="9">
        <v>13252820</v>
      </c>
      <c r="F107" s="3">
        <f t="shared" si="5"/>
        <v>59637688</v>
      </c>
    </row>
    <row r="108" spans="1:7" x14ac:dyDescent="0.25">
      <c r="A108" s="4"/>
      <c r="B108" s="8">
        <v>44517</v>
      </c>
      <c r="C108" s="4">
        <v>9628</v>
      </c>
      <c r="D108" s="9">
        <v>4952357</v>
      </c>
      <c r="E108" s="4"/>
      <c r="F108" s="3">
        <f t="shared" si="5"/>
        <v>4952357</v>
      </c>
    </row>
    <row r="109" spans="1:7" x14ac:dyDescent="0.25">
      <c r="A109" s="4"/>
      <c r="B109" s="8">
        <v>44517</v>
      </c>
      <c r="C109" s="4">
        <v>9695</v>
      </c>
      <c r="D109" s="9">
        <v>134724559</v>
      </c>
      <c r="E109" s="9">
        <v>24495374</v>
      </c>
      <c r="F109" s="3">
        <f t="shared" si="5"/>
        <v>110229185</v>
      </c>
    </row>
    <row r="110" spans="1:7" x14ac:dyDescent="0.25">
      <c r="A110" s="4"/>
      <c r="B110" s="8">
        <v>44517</v>
      </c>
      <c r="C110" s="4">
        <v>9696</v>
      </c>
      <c r="D110" s="9">
        <v>619141</v>
      </c>
      <c r="E110" s="4"/>
      <c r="F110" s="3">
        <f t="shared" si="5"/>
        <v>619141</v>
      </c>
    </row>
    <row r="111" spans="1:7" x14ac:dyDescent="0.25">
      <c r="A111" s="4"/>
      <c r="B111" s="8">
        <v>44517</v>
      </c>
      <c r="C111" s="4">
        <v>9670</v>
      </c>
      <c r="D111" s="9">
        <v>11359020</v>
      </c>
      <c r="E111" s="9">
        <v>2065276</v>
      </c>
      <c r="F111" s="3">
        <f t="shared" si="5"/>
        <v>9293744</v>
      </c>
    </row>
    <row r="112" spans="1:7" ht="17.25" x14ac:dyDescent="0.25">
      <c r="A112" s="11"/>
      <c r="B112" s="12">
        <v>44523</v>
      </c>
      <c r="C112" s="11">
        <v>9712</v>
      </c>
      <c r="E112" s="11"/>
      <c r="F112" s="3">
        <v>86656352</v>
      </c>
      <c r="G112" s="1"/>
    </row>
    <row r="113" spans="1:7" ht="17.25" x14ac:dyDescent="0.25">
      <c r="A113" s="11"/>
      <c r="B113" s="12">
        <v>44523</v>
      </c>
      <c r="C113" s="11">
        <v>9765</v>
      </c>
      <c r="E113" s="11"/>
      <c r="F113" s="3">
        <v>136270966</v>
      </c>
      <c r="G113" s="10"/>
    </row>
    <row r="114" spans="1:7" ht="17.25" x14ac:dyDescent="0.25">
      <c r="A114" s="11"/>
      <c r="B114" s="12">
        <v>44524</v>
      </c>
      <c r="C114" s="11">
        <v>9743</v>
      </c>
      <c r="E114" s="11"/>
      <c r="F114" s="3">
        <v>9379986</v>
      </c>
    </row>
    <row r="115" spans="1:7" ht="17.25" x14ac:dyDescent="0.25">
      <c r="A115" s="11"/>
      <c r="B115" s="12">
        <v>44530</v>
      </c>
      <c r="C115" s="11">
        <v>9814</v>
      </c>
      <c r="E115" s="11"/>
      <c r="F115" s="3">
        <v>408124306</v>
      </c>
    </row>
    <row r="116" spans="1:7" ht="17.25" x14ac:dyDescent="0.25">
      <c r="A116" s="11"/>
      <c r="B116" s="12">
        <v>44530</v>
      </c>
      <c r="C116" s="11">
        <v>9760</v>
      </c>
      <c r="E116" s="11"/>
      <c r="F116" s="3">
        <v>12024889</v>
      </c>
    </row>
    <row r="117" spans="1:7" ht="17.25" x14ac:dyDescent="0.25">
      <c r="A117" s="11"/>
      <c r="B117" s="12">
        <v>44530</v>
      </c>
      <c r="C117" s="11">
        <v>9806</v>
      </c>
      <c r="E117" s="11"/>
      <c r="F117" s="3">
        <v>101592040</v>
      </c>
    </row>
    <row r="118" spans="1:7" ht="17.25" x14ac:dyDescent="0.25">
      <c r="A118" s="11"/>
      <c r="B118" s="12">
        <v>44530</v>
      </c>
      <c r="C118" s="11">
        <v>9858</v>
      </c>
      <c r="E118" s="11"/>
      <c r="F118" s="3">
        <v>319214018</v>
      </c>
    </row>
    <row r="119" spans="1:7" ht="17.25" x14ac:dyDescent="0.25">
      <c r="A119" s="11"/>
      <c r="B119" s="12">
        <v>44530</v>
      </c>
      <c r="C119" s="11">
        <v>9875</v>
      </c>
      <c r="E119" s="11"/>
      <c r="F119" s="3">
        <v>92663900</v>
      </c>
    </row>
    <row r="120" spans="1:7" ht="17.25" x14ac:dyDescent="0.25">
      <c r="A120" s="11"/>
      <c r="B120" s="12">
        <v>44530</v>
      </c>
      <c r="C120" s="11">
        <v>9911</v>
      </c>
      <c r="E120" s="11"/>
      <c r="F120" s="3">
        <v>383726</v>
      </c>
    </row>
    <row r="121" spans="1:7" ht="17.25" x14ac:dyDescent="0.25">
      <c r="A121" s="11"/>
      <c r="B121" s="12">
        <v>44530</v>
      </c>
      <c r="C121" s="11">
        <v>9894</v>
      </c>
      <c r="E121" s="11"/>
      <c r="F121" s="3">
        <v>43327637</v>
      </c>
    </row>
    <row r="122" spans="1:7" ht="17.25" x14ac:dyDescent="0.25">
      <c r="A122" s="11"/>
      <c r="B122" s="12">
        <v>44530</v>
      </c>
      <c r="C122" s="11">
        <v>9893</v>
      </c>
      <c r="E122" s="11"/>
      <c r="F122" s="3">
        <v>323812355</v>
      </c>
    </row>
    <row r="123" spans="1:7" ht="17.25" x14ac:dyDescent="0.25">
      <c r="A123" s="11"/>
      <c r="B123" s="12">
        <v>44530</v>
      </c>
      <c r="C123" s="11">
        <v>9742</v>
      </c>
      <c r="E123" s="11"/>
      <c r="F123" s="3">
        <v>358361164</v>
      </c>
    </row>
    <row r="124" spans="1:7" ht="17.25" x14ac:dyDescent="0.25">
      <c r="A124" s="11"/>
      <c r="B124" s="12">
        <v>44530</v>
      </c>
      <c r="C124" s="11">
        <v>9829</v>
      </c>
      <c r="E124" s="11"/>
      <c r="F124" s="3">
        <v>5874330</v>
      </c>
    </row>
    <row r="125" spans="1:7" ht="17.25" x14ac:dyDescent="0.25">
      <c r="A125" s="11"/>
      <c r="B125" s="12">
        <v>44536</v>
      </c>
      <c r="C125" s="11">
        <v>9943</v>
      </c>
      <c r="E125" s="11"/>
      <c r="F125" s="3">
        <v>20675596</v>
      </c>
    </row>
    <row r="126" spans="1:7" ht="17.25" x14ac:dyDescent="0.25">
      <c r="A126" s="11"/>
      <c r="B126" s="12">
        <v>44536</v>
      </c>
      <c r="C126" s="11">
        <v>9962</v>
      </c>
      <c r="E126" s="11"/>
      <c r="F126" s="3">
        <v>2645818</v>
      </c>
    </row>
    <row r="127" spans="1:7" ht="17.25" x14ac:dyDescent="0.25">
      <c r="A127" s="11"/>
      <c r="B127" s="12">
        <v>44536</v>
      </c>
      <c r="C127" s="11">
        <v>9963</v>
      </c>
      <c r="E127" s="11"/>
      <c r="F127" s="3">
        <v>35569346</v>
      </c>
    </row>
    <row r="128" spans="1:7" ht="17.25" x14ac:dyDescent="0.25">
      <c r="A128" s="11"/>
      <c r="B128" s="12">
        <v>44536</v>
      </c>
      <c r="C128" s="11">
        <v>9961</v>
      </c>
      <c r="E128" s="11"/>
      <c r="F128" s="3">
        <v>150317657</v>
      </c>
    </row>
    <row r="129" spans="1:6" ht="17.25" x14ac:dyDescent="0.25">
      <c r="A129" s="11"/>
      <c r="B129" s="12">
        <v>44536</v>
      </c>
      <c r="C129" s="11">
        <v>9978</v>
      </c>
      <c r="E129" s="11"/>
      <c r="F129" s="3">
        <v>268990478</v>
      </c>
    </row>
    <row r="130" spans="1:6" ht="17.25" x14ac:dyDescent="0.25">
      <c r="A130" s="11"/>
      <c r="B130" s="12">
        <v>44536</v>
      </c>
      <c r="C130" s="11">
        <v>9979</v>
      </c>
      <c r="E130" s="11"/>
      <c r="F130" s="3">
        <v>57158309</v>
      </c>
    </row>
    <row r="131" spans="1:6" ht="17.25" x14ac:dyDescent="0.25">
      <c r="A131" s="11"/>
      <c r="B131" s="12">
        <v>44536</v>
      </c>
      <c r="C131" s="11">
        <v>7</v>
      </c>
      <c r="E131" s="11"/>
      <c r="F131" s="3">
        <v>9022223</v>
      </c>
    </row>
    <row r="132" spans="1:6" ht="17.25" x14ac:dyDescent="0.25">
      <c r="A132" s="11"/>
      <c r="B132" s="12">
        <v>44536</v>
      </c>
      <c r="C132" s="11">
        <v>6</v>
      </c>
      <c r="E132" s="11"/>
      <c r="F132" s="3">
        <v>39003245</v>
      </c>
    </row>
    <row r="133" spans="1:6" ht="17.25" x14ac:dyDescent="0.25">
      <c r="A133" s="11"/>
      <c r="B133" s="12">
        <v>44536</v>
      </c>
      <c r="C133" s="11">
        <v>8</v>
      </c>
      <c r="E133" s="11"/>
      <c r="F133" s="3">
        <v>24196309</v>
      </c>
    </row>
    <row r="134" spans="1:6" ht="17.25" x14ac:dyDescent="0.25">
      <c r="A134" s="11"/>
      <c r="B134" s="12">
        <v>44536</v>
      </c>
      <c r="C134" s="11">
        <v>11</v>
      </c>
      <c r="E134" s="11"/>
      <c r="F134" s="3">
        <v>101860949</v>
      </c>
    </row>
    <row r="135" spans="1:6" ht="17.25" x14ac:dyDescent="0.25">
      <c r="A135" s="11"/>
      <c r="B135" s="12">
        <v>44536</v>
      </c>
      <c r="C135" s="11">
        <v>12</v>
      </c>
      <c r="E135" s="11"/>
      <c r="F135" s="3">
        <v>248656811</v>
      </c>
    </row>
    <row r="136" spans="1:6" ht="17.25" x14ac:dyDescent="0.25">
      <c r="B136" s="12">
        <v>44536</v>
      </c>
      <c r="C136">
        <v>19</v>
      </c>
      <c r="F136" s="2">
        <v>166325854</v>
      </c>
    </row>
    <row r="137" spans="1:6" ht="17.25" x14ac:dyDescent="0.25">
      <c r="B137" s="12">
        <v>44540</v>
      </c>
      <c r="C137">
        <v>36</v>
      </c>
      <c r="F137" s="2">
        <v>193645294</v>
      </c>
    </row>
    <row r="138" spans="1:6" ht="17.25" x14ac:dyDescent="0.25">
      <c r="B138" s="12">
        <v>44540</v>
      </c>
      <c r="C138">
        <v>47</v>
      </c>
      <c r="F138" s="2">
        <v>203807412</v>
      </c>
    </row>
    <row r="139" spans="1:6" ht="17.25" x14ac:dyDescent="0.25">
      <c r="B139" s="12">
        <v>44543</v>
      </c>
      <c r="C139">
        <v>46</v>
      </c>
      <c r="F139" s="2">
        <v>86656352</v>
      </c>
    </row>
    <row r="140" spans="1:6" ht="17.25" x14ac:dyDescent="0.25">
      <c r="B140" s="12">
        <v>44543</v>
      </c>
      <c r="C140">
        <v>65</v>
      </c>
      <c r="F140" s="2">
        <v>549289960</v>
      </c>
    </row>
    <row r="141" spans="1:6" ht="17.25" x14ac:dyDescent="0.25">
      <c r="B141" s="12">
        <v>44543</v>
      </c>
      <c r="C141">
        <v>82</v>
      </c>
      <c r="F141" s="2">
        <v>7133757</v>
      </c>
    </row>
    <row r="142" spans="1:6" ht="17.25" x14ac:dyDescent="0.25">
      <c r="B142" s="12">
        <v>44544</v>
      </c>
      <c r="C142">
        <v>97</v>
      </c>
      <c r="F142" s="2">
        <v>86656352</v>
      </c>
    </row>
    <row r="143" spans="1:6" ht="17.25" x14ac:dyDescent="0.25">
      <c r="B143" s="12">
        <v>44544</v>
      </c>
      <c r="C143">
        <v>98</v>
      </c>
      <c r="F143" s="2">
        <v>81803857</v>
      </c>
    </row>
    <row r="144" spans="1:6" ht="17.25" x14ac:dyDescent="0.25">
      <c r="B144" s="12">
        <v>44546</v>
      </c>
      <c r="C144">
        <v>111</v>
      </c>
      <c r="F144" s="2">
        <v>280301646</v>
      </c>
    </row>
    <row r="145" spans="2:6" ht="17.25" x14ac:dyDescent="0.25">
      <c r="B145" s="12">
        <v>44546</v>
      </c>
      <c r="C145">
        <v>126</v>
      </c>
      <c r="F145" s="2">
        <v>418779957</v>
      </c>
    </row>
    <row r="146" spans="2:6" ht="17.25" x14ac:dyDescent="0.25">
      <c r="B146" s="12">
        <v>44546</v>
      </c>
      <c r="C146">
        <v>127</v>
      </c>
      <c r="F146" s="2">
        <v>77628715</v>
      </c>
    </row>
    <row r="147" spans="2:6" ht="17.25" x14ac:dyDescent="0.25">
      <c r="B147" s="12">
        <v>44546</v>
      </c>
      <c r="C147">
        <v>139</v>
      </c>
      <c r="F147" s="2">
        <v>223471725</v>
      </c>
    </row>
    <row r="148" spans="2:6" ht="17.25" x14ac:dyDescent="0.25">
      <c r="B148" s="12">
        <v>44546</v>
      </c>
      <c r="C148">
        <v>140</v>
      </c>
      <c r="F148" s="2">
        <v>51754762</v>
      </c>
    </row>
    <row r="149" spans="2:6" ht="17.25" x14ac:dyDescent="0.25">
      <c r="B149" s="12">
        <v>44546</v>
      </c>
      <c r="C149">
        <v>164</v>
      </c>
      <c r="F149" s="2">
        <v>57995588</v>
      </c>
    </row>
    <row r="150" spans="2:6" ht="17.25" x14ac:dyDescent="0.25">
      <c r="B150" s="12">
        <v>44546</v>
      </c>
      <c r="C150">
        <v>163</v>
      </c>
      <c r="F150" s="2">
        <v>509468065</v>
      </c>
    </row>
    <row r="151" spans="2:6" ht="17.25" x14ac:dyDescent="0.25">
      <c r="B151" s="12">
        <v>44547</v>
      </c>
      <c r="C151">
        <v>188</v>
      </c>
      <c r="F151" s="2">
        <v>227796041</v>
      </c>
    </row>
    <row r="152" spans="2:6" ht="17.25" x14ac:dyDescent="0.25">
      <c r="B152" s="12">
        <v>44550</v>
      </c>
      <c r="C152">
        <v>189</v>
      </c>
      <c r="F152" s="2">
        <v>153424393</v>
      </c>
    </row>
    <row r="153" spans="2:6" ht="17.25" x14ac:dyDescent="0.25">
      <c r="B153" s="12">
        <v>44550</v>
      </c>
      <c r="C153">
        <v>199</v>
      </c>
      <c r="F153" s="2">
        <v>301478289</v>
      </c>
    </row>
    <row r="154" spans="2:6" ht="17.25" x14ac:dyDescent="0.25">
      <c r="B154" s="12">
        <v>44551</v>
      </c>
      <c r="C154">
        <v>165</v>
      </c>
      <c r="F154" s="2">
        <v>138862148</v>
      </c>
    </row>
    <row r="155" spans="2:6" ht="17.25" x14ac:dyDescent="0.25">
      <c r="B155" s="12">
        <v>44555</v>
      </c>
      <c r="C155">
        <v>29</v>
      </c>
      <c r="F155" s="2">
        <v>45237900</v>
      </c>
    </row>
    <row r="156" spans="2:6" ht="17.25" x14ac:dyDescent="0.25">
      <c r="B156" s="12">
        <v>44555</v>
      </c>
      <c r="C156">
        <v>45</v>
      </c>
      <c r="F156" s="2">
        <v>71474820</v>
      </c>
    </row>
    <row r="157" spans="2:6" x14ac:dyDescent="0.25">
      <c r="C157" t="s">
        <v>6</v>
      </c>
      <c r="F157" s="2">
        <v>2819693271</v>
      </c>
    </row>
    <row r="158" spans="2:6" x14ac:dyDescent="0.25">
      <c r="F158" s="2">
        <f>SUM(F2:F157)</f>
        <v>13233091708.818182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2021-11-29T09:46:08Z</dcterms:created>
  <dcterms:modified xsi:type="dcterms:W3CDTF">2022-01-10T15:35:16Z</dcterms:modified>
</cp:coreProperties>
</file>