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LỢI\"/>
    </mc:Choice>
  </mc:AlternateContent>
  <bookViews>
    <workbookView xWindow="0" yWindow="0" windowWidth="20490" windowHeight="7755"/>
  </bookViews>
  <sheets>
    <sheet name="4 nam" sheetId="4" r:id="rId1"/>
  </sheets>
  <calcPr calcId="162913"/>
</workbook>
</file>

<file path=xl/calcChain.xml><?xml version="1.0" encoding="utf-8"?>
<calcChain xmlns="http://schemas.openxmlformats.org/spreadsheetml/2006/main">
  <c r="G5" i="4" l="1"/>
  <c r="B12" i="4"/>
  <c r="B13" i="4" s="1"/>
  <c r="D11" i="4"/>
  <c r="C11" i="4"/>
  <c r="G11" i="4" l="1"/>
  <c r="C12" i="4" s="1"/>
  <c r="E12" i="4" s="1"/>
  <c r="B14" i="4"/>
  <c r="D13" i="4"/>
  <c r="E11" i="4"/>
  <c r="D12" i="4"/>
  <c r="F12" i="4" l="1"/>
  <c r="F11" i="4"/>
  <c r="G12" i="4"/>
  <c r="C13" i="4" s="1"/>
  <c r="E13" i="4" s="1"/>
  <c r="F13" i="4" s="1"/>
  <c r="B15" i="4"/>
  <c r="D14" i="4"/>
  <c r="G13" i="4" l="1"/>
  <c r="C14" i="4" s="1"/>
  <c r="E14" i="4" s="1"/>
  <c r="F14" i="4" s="1"/>
  <c r="B16" i="4"/>
  <c r="D15" i="4"/>
  <c r="G14" i="4" l="1"/>
  <c r="C15" i="4" s="1"/>
  <c r="E15" i="4" s="1"/>
  <c r="F15" i="4" s="1"/>
  <c r="B17" i="4"/>
  <c r="D16" i="4"/>
  <c r="G15" i="4" l="1"/>
  <c r="C16" i="4" s="1"/>
  <c r="E16" i="4" s="1"/>
  <c r="F16" i="4" s="1"/>
  <c r="B18" i="4"/>
  <c r="D17" i="4"/>
  <c r="G16" i="4" l="1"/>
  <c r="C17" i="4" s="1"/>
  <c r="E17" i="4" s="1"/>
  <c r="F17" i="4" s="1"/>
  <c r="B19" i="4"/>
  <c r="D18" i="4"/>
  <c r="G17" i="4" l="1"/>
  <c r="C18" i="4" s="1"/>
  <c r="E18" i="4" s="1"/>
  <c r="F18" i="4" s="1"/>
  <c r="B20" i="4"/>
  <c r="D19" i="4"/>
  <c r="G18" i="4" l="1"/>
  <c r="C19" i="4" s="1"/>
  <c r="G19" i="4" s="1"/>
  <c r="C20" i="4" s="1"/>
  <c r="E20" i="4" s="1"/>
  <c r="B21" i="4"/>
  <c r="D20" i="4"/>
  <c r="F20" i="4" s="1"/>
  <c r="E19" i="4" l="1"/>
  <c r="F19" i="4" s="1"/>
  <c r="B22" i="4"/>
  <c r="D21" i="4"/>
  <c r="G20" i="4"/>
  <c r="C21" i="4" s="1"/>
  <c r="G21" i="4" l="1"/>
  <c r="C22" i="4" s="1"/>
  <c r="E22" i="4" s="1"/>
  <c r="E21" i="4"/>
  <c r="F21" i="4" s="1"/>
  <c r="B23" i="4"/>
  <c r="D22" i="4"/>
  <c r="F22" i="4" l="1"/>
  <c r="B24" i="4"/>
  <c r="D23" i="4"/>
  <c r="G22" i="4"/>
  <c r="C23" i="4" s="1"/>
  <c r="G23" i="4" l="1"/>
  <c r="C24" i="4" s="1"/>
  <c r="E24" i="4" s="1"/>
  <c r="E23" i="4"/>
  <c r="F23" i="4" s="1"/>
  <c r="B25" i="4"/>
  <c r="D24" i="4"/>
  <c r="F24" i="4" l="1"/>
  <c r="B26" i="4"/>
  <c r="D25" i="4"/>
  <c r="G24" i="4"/>
  <c r="C25" i="4" s="1"/>
  <c r="G25" i="4" l="1"/>
  <c r="C26" i="4" s="1"/>
  <c r="E26" i="4" s="1"/>
  <c r="E25" i="4"/>
  <c r="F25" i="4" s="1"/>
  <c r="B27" i="4"/>
  <c r="D26" i="4"/>
  <c r="F26" i="4" l="1"/>
  <c r="B28" i="4"/>
  <c r="D27" i="4"/>
  <c r="G26" i="4"/>
  <c r="C27" i="4" s="1"/>
  <c r="G27" i="4" l="1"/>
  <c r="C28" i="4" s="1"/>
  <c r="E28" i="4" s="1"/>
  <c r="E27" i="4"/>
  <c r="F27" i="4" s="1"/>
  <c r="B29" i="4"/>
  <c r="D28" i="4"/>
  <c r="F28" i="4" l="1"/>
  <c r="B30" i="4"/>
  <c r="D29" i="4"/>
  <c r="G28" i="4"/>
  <c r="C29" i="4" s="1"/>
  <c r="G29" i="4" l="1"/>
  <c r="C30" i="4" s="1"/>
  <c r="E30" i="4" s="1"/>
  <c r="E29" i="4"/>
  <c r="F29" i="4" s="1"/>
  <c r="B31" i="4"/>
  <c r="D30" i="4"/>
  <c r="F30" i="4" l="1"/>
  <c r="B32" i="4"/>
  <c r="D31" i="4"/>
  <c r="G30" i="4"/>
  <c r="C31" i="4" s="1"/>
  <c r="G31" i="4" l="1"/>
  <c r="C32" i="4" s="1"/>
  <c r="E32" i="4" s="1"/>
  <c r="E31" i="4"/>
  <c r="F31" i="4" s="1"/>
  <c r="B33" i="4"/>
  <c r="D32" i="4"/>
  <c r="F32" i="4" l="1"/>
  <c r="B34" i="4"/>
  <c r="D33" i="4"/>
  <c r="G32" i="4"/>
  <c r="C33" i="4" s="1"/>
  <c r="G33" i="4" l="1"/>
  <c r="C34" i="4" s="1"/>
  <c r="E34" i="4" s="1"/>
  <c r="E33" i="4"/>
  <c r="F33" i="4" s="1"/>
  <c r="B35" i="4"/>
  <c r="D34" i="4"/>
  <c r="F34" i="4" l="1"/>
  <c r="B36" i="4"/>
  <c r="D35" i="4"/>
  <c r="G34" i="4"/>
  <c r="C35" i="4" s="1"/>
  <c r="G35" i="4" l="1"/>
  <c r="C36" i="4" s="1"/>
  <c r="E36" i="4" s="1"/>
  <c r="E35" i="4"/>
  <c r="F35" i="4" s="1"/>
  <c r="B37" i="4"/>
  <c r="D36" i="4"/>
  <c r="F36" i="4" l="1"/>
  <c r="B38" i="4"/>
  <c r="D37" i="4"/>
  <c r="G36" i="4"/>
  <c r="C37" i="4" s="1"/>
  <c r="G37" i="4" l="1"/>
  <c r="C38" i="4" s="1"/>
  <c r="E38" i="4" s="1"/>
  <c r="E37" i="4"/>
  <c r="F37" i="4" s="1"/>
  <c r="B39" i="4"/>
  <c r="D38" i="4"/>
  <c r="F38" i="4" l="1"/>
  <c r="B40" i="4"/>
  <c r="D39" i="4"/>
  <c r="G38" i="4"/>
  <c r="C39" i="4" s="1"/>
  <c r="G39" i="4" l="1"/>
  <c r="C40" i="4" s="1"/>
  <c r="E40" i="4" s="1"/>
  <c r="E39" i="4"/>
  <c r="F39" i="4" s="1"/>
  <c r="B41" i="4"/>
  <c r="D40" i="4"/>
  <c r="F40" i="4" l="1"/>
  <c r="B42" i="4"/>
  <c r="D41" i="4"/>
  <c r="G40" i="4"/>
  <c r="C41" i="4" s="1"/>
  <c r="G41" i="4" l="1"/>
  <c r="C42" i="4" s="1"/>
  <c r="E42" i="4" s="1"/>
  <c r="E41" i="4"/>
  <c r="F41" i="4" s="1"/>
  <c r="B43" i="4"/>
  <c r="D42" i="4"/>
  <c r="F42" i="4" l="1"/>
  <c r="B44" i="4"/>
  <c r="D43" i="4"/>
  <c r="G42" i="4"/>
  <c r="C43" i="4" s="1"/>
  <c r="G43" i="4" l="1"/>
  <c r="C44" i="4" s="1"/>
  <c r="E44" i="4" s="1"/>
  <c r="E43" i="4"/>
  <c r="F43" i="4" s="1"/>
  <c r="B45" i="4"/>
  <c r="D44" i="4"/>
  <c r="F44" i="4" l="1"/>
  <c r="B46" i="4"/>
  <c r="D45" i="4"/>
  <c r="G44" i="4"/>
  <c r="C45" i="4" s="1"/>
  <c r="G45" i="4" l="1"/>
  <c r="C46" i="4" s="1"/>
  <c r="E46" i="4" s="1"/>
  <c r="E45" i="4"/>
  <c r="F45" i="4" s="1"/>
  <c r="B47" i="4"/>
  <c r="D46" i="4"/>
  <c r="F46" i="4" l="1"/>
  <c r="B48" i="4"/>
  <c r="D47" i="4"/>
  <c r="G46" i="4"/>
  <c r="C47" i="4" s="1"/>
  <c r="G47" i="4" l="1"/>
  <c r="C48" i="4" s="1"/>
  <c r="E48" i="4" s="1"/>
  <c r="E47" i="4"/>
  <c r="F47" i="4" s="1"/>
  <c r="B49" i="4"/>
  <c r="D48" i="4"/>
  <c r="F48" i="4" l="1"/>
  <c r="B50" i="4"/>
  <c r="D49" i="4"/>
  <c r="G48" i="4"/>
  <c r="C49" i="4" s="1"/>
  <c r="G49" i="4" l="1"/>
  <c r="C50" i="4" s="1"/>
  <c r="E50" i="4" s="1"/>
  <c r="E49" i="4"/>
  <c r="F49" i="4" s="1"/>
  <c r="B51" i="4"/>
  <c r="D50" i="4"/>
  <c r="F50" i="4" l="1"/>
  <c r="B52" i="4"/>
  <c r="D51" i="4"/>
  <c r="G50" i="4"/>
  <c r="C51" i="4" s="1"/>
  <c r="G51" i="4" l="1"/>
  <c r="C52" i="4" s="1"/>
  <c r="E52" i="4" s="1"/>
  <c r="E51" i="4"/>
  <c r="F51" i="4" s="1"/>
  <c r="B53" i="4"/>
  <c r="D52" i="4"/>
  <c r="F52" i="4" l="1"/>
  <c r="B54" i="4"/>
  <c r="D53" i="4"/>
  <c r="G52" i="4"/>
  <c r="C53" i="4" s="1"/>
  <c r="G53" i="4" l="1"/>
  <c r="C54" i="4" s="1"/>
  <c r="E54" i="4" s="1"/>
  <c r="E53" i="4"/>
  <c r="F53" i="4" s="1"/>
  <c r="B55" i="4"/>
  <c r="D54" i="4"/>
  <c r="F54" i="4" l="1"/>
  <c r="B56" i="4"/>
  <c r="D55" i="4"/>
  <c r="G54" i="4"/>
  <c r="C55" i="4" s="1"/>
  <c r="G55" i="4" l="1"/>
  <c r="C56" i="4" s="1"/>
  <c r="E56" i="4" s="1"/>
  <c r="E55" i="4"/>
  <c r="F55" i="4" s="1"/>
  <c r="B57" i="4"/>
  <c r="D56" i="4"/>
  <c r="F56" i="4" l="1"/>
  <c r="B58" i="4"/>
  <c r="D57" i="4"/>
  <c r="G56" i="4"/>
  <c r="C57" i="4" s="1"/>
  <c r="G57" i="4" l="1"/>
  <c r="C58" i="4" s="1"/>
  <c r="E58" i="4" s="1"/>
  <c r="E57" i="4"/>
  <c r="F57" i="4" s="1"/>
  <c r="B59" i="4"/>
  <c r="D58" i="4"/>
  <c r="F58" i="4" l="1"/>
  <c r="B60" i="4"/>
  <c r="D59" i="4"/>
  <c r="G58" i="4"/>
  <c r="C59" i="4" s="1"/>
  <c r="G59" i="4" l="1"/>
  <c r="C60" i="4" s="1"/>
  <c r="E60" i="4" s="1"/>
  <c r="E59" i="4"/>
  <c r="F59" i="4" s="1"/>
  <c r="B61" i="4"/>
  <c r="D60" i="4"/>
  <c r="F60" i="4" l="1"/>
  <c r="B62" i="4"/>
  <c r="D61" i="4"/>
  <c r="G60" i="4"/>
  <c r="C61" i="4" s="1"/>
  <c r="G61" i="4" l="1"/>
  <c r="C62" i="4" s="1"/>
  <c r="E62" i="4" s="1"/>
  <c r="E61" i="4"/>
  <c r="F61" i="4" s="1"/>
  <c r="B63" i="4"/>
  <c r="D62" i="4"/>
  <c r="F62" i="4" l="1"/>
  <c r="B64" i="4"/>
  <c r="D63" i="4"/>
  <c r="G62" i="4"/>
  <c r="C63" i="4" s="1"/>
  <c r="G63" i="4" l="1"/>
  <c r="C64" i="4" s="1"/>
  <c r="E64" i="4" s="1"/>
  <c r="E63" i="4"/>
  <c r="F63" i="4" s="1"/>
  <c r="B65" i="4"/>
  <c r="D64" i="4"/>
  <c r="F64" i="4" l="1"/>
  <c r="B66" i="4"/>
  <c r="D65" i="4"/>
  <c r="G64" i="4"/>
  <c r="C65" i="4" s="1"/>
  <c r="G65" i="4" l="1"/>
  <c r="C66" i="4" s="1"/>
  <c r="E66" i="4" s="1"/>
  <c r="E65" i="4"/>
  <c r="F65" i="4" s="1"/>
  <c r="B67" i="4"/>
  <c r="D66" i="4"/>
  <c r="F66" i="4" l="1"/>
  <c r="B68" i="4"/>
  <c r="D67" i="4"/>
  <c r="G66" i="4"/>
  <c r="C67" i="4" s="1"/>
  <c r="G67" i="4" l="1"/>
  <c r="C68" i="4" s="1"/>
  <c r="E68" i="4" s="1"/>
  <c r="E67" i="4"/>
  <c r="F67" i="4" s="1"/>
  <c r="B69" i="4"/>
  <c r="D68" i="4"/>
  <c r="F68" i="4" l="1"/>
  <c r="B70" i="4"/>
  <c r="B71" i="4" s="1"/>
  <c r="D69" i="4"/>
  <c r="G68" i="4"/>
  <c r="C69" i="4" s="1"/>
  <c r="D71" i="4" l="1"/>
  <c r="B72" i="4"/>
  <c r="G69" i="4"/>
  <c r="C70" i="4" s="1"/>
  <c r="E70" i="4" s="1"/>
  <c r="E69" i="4"/>
  <c r="F69" i="4" s="1"/>
  <c r="D70" i="4"/>
  <c r="D72" i="4" l="1"/>
  <c r="B73" i="4"/>
  <c r="G70" i="4"/>
  <c r="C71" i="4" s="1"/>
  <c r="F70" i="4"/>
  <c r="D73" i="4" l="1"/>
  <c r="B74" i="4"/>
  <c r="E71" i="4"/>
  <c r="F71" i="4" s="1"/>
  <c r="G71" i="4"/>
  <c r="C72" i="4" s="1"/>
  <c r="D74" i="4" l="1"/>
  <c r="B75" i="4"/>
  <c r="E72" i="4"/>
  <c r="F72" i="4" s="1"/>
  <c r="G72" i="4"/>
  <c r="C73" i="4" s="1"/>
  <c r="D75" i="4" l="1"/>
  <c r="B76" i="4"/>
  <c r="E73" i="4"/>
  <c r="F73" i="4" s="1"/>
  <c r="G73" i="4"/>
  <c r="C74" i="4" s="1"/>
  <c r="D76" i="4" l="1"/>
  <c r="B77" i="4"/>
  <c r="E74" i="4"/>
  <c r="F74" i="4" s="1"/>
  <c r="G74" i="4"/>
  <c r="C75" i="4" s="1"/>
  <c r="D77" i="4" l="1"/>
  <c r="B78" i="4"/>
  <c r="E75" i="4"/>
  <c r="F75" i="4" s="1"/>
  <c r="G75" i="4"/>
  <c r="C76" i="4" s="1"/>
  <c r="D78" i="4" l="1"/>
  <c r="B79" i="4"/>
  <c r="E76" i="4"/>
  <c r="F76" i="4" s="1"/>
  <c r="G76" i="4"/>
  <c r="C77" i="4" s="1"/>
  <c r="D79" i="4" l="1"/>
  <c r="B80" i="4"/>
  <c r="E77" i="4"/>
  <c r="F77" i="4" s="1"/>
  <c r="G77" i="4"/>
  <c r="C78" i="4" s="1"/>
  <c r="B81" i="4" l="1"/>
  <c r="D80" i="4"/>
  <c r="E78" i="4"/>
  <c r="F78" i="4" s="1"/>
  <c r="G78" i="4"/>
  <c r="C79" i="4" s="1"/>
  <c r="G79" i="4" l="1"/>
  <c r="C80" i="4" s="1"/>
  <c r="E79" i="4"/>
  <c r="F79" i="4" s="1"/>
  <c r="D81" i="4"/>
  <c r="B82" i="4"/>
  <c r="G80" i="4" l="1"/>
  <c r="C81" i="4" s="1"/>
  <c r="E80" i="4"/>
  <c r="F80" i="4" s="1"/>
  <c r="B83" i="4"/>
  <c r="D82" i="4"/>
  <c r="B84" i="4" l="1"/>
  <c r="D83" i="4"/>
  <c r="E81" i="4"/>
  <c r="F81" i="4" s="1"/>
  <c r="G81" i="4"/>
  <c r="C82" i="4" s="1"/>
  <c r="G82" i="4" l="1"/>
  <c r="C83" i="4" s="1"/>
  <c r="E82" i="4"/>
  <c r="F82" i="4" s="1"/>
  <c r="D84" i="4"/>
  <c r="B85" i="4"/>
  <c r="D85" i="4" l="1"/>
  <c r="B86" i="4"/>
  <c r="G83" i="4"/>
  <c r="C84" i="4" s="1"/>
  <c r="E83" i="4"/>
  <c r="F83" i="4" s="1"/>
  <c r="G84" i="4" l="1"/>
  <c r="C85" i="4" s="1"/>
  <c r="E84" i="4"/>
  <c r="F84" i="4" s="1"/>
  <c r="B87" i="4"/>
  <c r="D86" i="4"/>
  <c r="B88" i="4" l="1"/>
  <c r="D87" i="4"/>
  <c r="F87" i="4" s="1"/>
  <c r="G85" i="4"/>
  <c r="C86" i="4" s="1"/>
  <c r="E85" i="4"/>
  <c r="F85" i="4" s="1"/>
  <c r="G86" i="4" l="1"/>
  <c r="C87" i="4" s="1"/>
  <c r="G87" i="4" s="1"/>
  <c r="C88" i="4" s="1"/>
  <c r="E88" i="4" s="1"/>
  <c r="E86" i="4"/>
  <c r="F86" i="4" s="1"/>
  <c r="D88" i="4"/>
  <c r="B89" i="4"/>
  <c r="G88" i="4" l="1"/>
  <c r="C89" i="4" s="1"/>
  <c r="F88" i="4"/>
  <c r="E89" i="4"/>
  <c r="D89" i="4"/>
  <c r="B90" i="4"/>
  <c r="G89" i="4" l="1"/>
  <c r="C90" i="4" s="1"/>
  <c r="F89" i="4"/>
  <c r="E90" i="4"/>
  <c r="D90" i="4"/>
  <c r="B91" i="4"/>
  <c r="G90" i="4" l="1"/>
  <c r="C91" i="4" s="1"/>
  <c r="F90" i="4"/>
  <c r="E91" i="4"/>
  <c r="D91" i="4"/>
  <c r="B92" i="4"/>
  <c r="G91" i="4" l="1"/>
  <c r="C92" i="4" s="1"/>
  <c r="F91" i="4"/>
  <c r="D92" i="4"/>
  <c r="G92" i="4" s="1"/>
  <c r="C93" i="4" s="1"/>
  <c r="B93" i="4"/>
  <c r="E92" i="4"/>
  <c r="E93" i="4" l="1"/>
  <c r="F92" i="4"/>
  <c r="B94" i="4"/>
  <c r="D93" i="4"/>
  <c r="F93" i="4" l="1"/>
  <c r="G93" i="4"/>
  <c r="C94" i="4" s="1"/>
  <c r="E94" i="4" s="1"/>
  <c r="B95" i="4"/>
  <c r="D94" i="4"/>
  <c r="F94" i="4" l="1"/>
  <c r="G94" i="4"/>
  <c r="C95" i="4" s="1"/>
  <c r="E95" i="4" s="1"/>
  <c r="B96" i="4"/>
  <c r="D95" i="4"/>
  <c r="F95" i="4" l="1"/>
  <c r="G95" i="4"/>
  <c r="C96" i="4" s="1"/>
  <c r="E96" i="4" s="1"/>
  <c r="B97" i="4"/>
  <c r="D96" i="4"/>
  <c r="G96" i="4" l="1"/>
  <c r="C97" i="4" s="1"/>
  <c r="E97" i="4"/>
  <c r="F96" i="4"/>
  <c r="D97" i="4"/>
  <c r="B98" i="4"/>
  <c r="F97" i="4" l="1"/>
  <c r="G97" i="4"/>
  <c r="C98" i="4" s="1"/>
  <c r="E98" i="4" s="1"/>
  <c r="F98" i="4" s="1"/>
  <c r="D98" i="4"/>
  <c r="G98" i="4" s="1"/>
  <c r="C99" i="4" s="1"/>
  <c r="B99" i="4"/>
  <c r="E99" i="4" l="1"/>
  <c r="B100" i="4"/>
  <c r="D99" i="4"/>
  <c r="G99" i="4" s="1"/>
  <c r="C100" i="4" s="1"/>
  <c r="E100" i="4" s="1"/>
  <c r="F99" i="4"/>
  <c r="D100" i="4" l="1"/>
  <c r="B101" i="4"/>
  <c r="F100" i="4"/>
  <c r="G100" i="4"/>
  <c r="C101" i="4" s="1"/>
  <c r="E101" i="4" l="1"/>
  <c r="B102" i="4"/>
  <c r="D101" i="4"/>
  <c r="G101" i="4" s="1"/>
  <c r="C102" i="4" s="1"/>
  <c r="F101" i="4" l="1"/>
  <c r="E102" i="4"/>
  <c r="B103" i="4"/>
  <c r="D102" i="4"/>
  <c r="G102" i="4" s="1"/>
  <c r="C103" i="4" s="1"/>
  <c r="F102" i="4" l="1"/>
  <c r="E103" i="4"/>
  <c r="D103" i="4"/>
  <c r="B104" i="4"/>
  <c r="F103" i="4" l="1"/>
  <c r="G103" i="4"/>
  <c r="C104" i="4" s="1"/>
  <c r="D104" i="4"/>
  <c r="B105" i="4"/>
  <c r="G104" i="4" l="1"/>
  <c r="C105" i="4" s="1"/>
  <c r="E104" i="4"/>
  <c r="F104" i="4"/>
  <c r="D105" i="4"/>
  <c r="G105" i="4" s="1"/>
  <c r="C106" i="4" s="1"/>
  <c r="B106" i="4"/>
  <c r="E105" i="4"/>
  <c r="F105" i="4" l="1"/>
  <c r="D106" i="4"/>
  <c r="G106" i="4" s="1"/>
  <c r="C107" i="4" s="1"/>
  <c r="B107" i="4"/>
  <c r="E106" i="4"/>
  <c r="F106" i="4" s="1"/>
  <c r="E107" i="4" l="1"/>
  <c r="B108" i="4"/>
  <c r="D107" i="4"/>
  <c r="G107" i="4"/>
  <c r="C108" i="4" s="1"/>
  <c r="F107" i="4"/>
  <c r="E108" i="4" l="1"/>
  <c r="D108" i="4"/>
  <c r="B109" i="4"/>
  <c r="G108" i="4"/>
  <c r="C109" i="4" s="1"/>
  <c r="F108" i="4"/>
  <c r="D109" i="4" l="1"/>
  <c r="B110" i="4"/>
  <c r="F109" i="4"/>
  <c r="G109" i="4"/>
  <c r="C110" i="4" s="1"/>
  <c r="E109" i="4"/>
  <c r="E110" i="4" l="1"/>
  <c r="B111" i="4"/>
  <c r="D110" i="4"/>
  <c r="F110" i="4"/>
  <c r="G110" i="4"/>
  <c r="C111" i="4" s="1"/>
  <c r="E111" i="4" l="1"/>
  <c r="B112" i="4"/>
  <c r="D111" i="4"/>
  <c r="F111" i="4"/>
  <c r="G111" i="4"/>
  <c r="C112" i="4" s="1"/>
  <c r="E112" i="4" l="1"/>
  <c r="B113" i="4"/>
  <c r="D112" i="4"/>
  <c r="F112" i="4"/>
  <c r="G112" i="4"/>
  <c r="C113" i="4" s="1"/>
  <c r="E113" i="4" l="1"/>
  <c r="B114" i="4"/>
  <c r="D113" i="4"/>
  <c r="F113" i="4"/>
  <c r="G113" i="4"/>
  <c r="C114" i="4" s="1"/>
  <c r="E114" i="4" l="1"/>
  <c r="B115" i="4"/>
  <c r="D114" i="4"/>
  <c r="F114" i="4"/>
  <c r="G114" i="4"/>
  <c r="C115" i="4" s="1"/>
  <c r="E115" i="4" l="1"/>
  <c r="B116" i="4"/>
  <c r="D115" i="4"/>
  <c r="G115" i="4"/>
  <c r="C116" i="4" s="1"/>
  <c r="F115" i="4"/>
  <c r="E116" i="4" l="1"/>
  <c r="D116" i="4"/>
  <c r="B117" i="4"/>
  <c r="F116" i="4"/>
  <c r="G116" i="4"/>
  <c r="C117" i="4" s="1"/>
  <c r="E117" i="4" l="1"/>
  <c r="B118" i="4"/>
  <c r="D117" i="4"/>
  <c r="F117" i="4"/>
  <c r="G117" i="4"/>
  <c r="C118" i="4" s="1"/>
  <c r="E118" i="4" l="1"/>
  <c r="B119" i="4"/>
  <c r="D118" i="4"/>
  <c r="F118" i="4"/>
  <c r="G118" i="4"/>
  <c r="C119" i="4" s="1"/>
  <c r="E119" i="4" l="1"/>
  <c r="B120" i="4"/>
  <c r="D119" i="4"/>
  <c r="F119" i="4"/>
  <c r="G119" i="4"/>
  <c r="C120" i="4" s="1"/>
  <c r="E120" i="4" l="1"/>
  <c r="B121" i="4"/>
  <c r="D120" i="4"/>
  <c r="F120" i="4"/>
  <c r="G120" i="4"/>
  <c r="C121" i="4" s="1"/>
  <c r="E121" i="4" l="1"/>
  <c r="B122" i="4"/>
  <c r="D121" i="4"/>
  <c r="G121" i="4"/>
  <c r="C122" i="4" s="1"/>
  <c r="F121" i="4"/>
  <c r="E122" i="4" l="1"/>
  <c r="D122" i="4"/>
  <c r="B123" i="4"/>
  <c r="G122" i="4"/>
  <c r="C123" i="4" s="1"/>
  <c r="F122" i="4"/>
  <c r="D123" i="4" l="1"/>
  <c r="B124" i="4"/>
  <c r="G123" i="4"/>
  <c r="C124" i="4" s="1"/>
  <c r="F123" i="4"/>
  <c r="E123" i="4"/>
  <c r="D124" i="4" l="1"/>
  <c r="B125" i="4"/>
  <c r="F124" i="4"/>
  <c r="G124" i="4"/>
  <c r="C125" i="4" s="1"/>
  <c r="E124" i="4"/>
  <c r="B126" i="4" l="1"/>
  <c r="D125" i="4"/>
  <c r="F125" i="4"/>
  <c r="G125" i="4"/>
  <c r="C126" i="4" s="1"/>
  <c r="E125" i="4"/>
  <c r="E126" i="4" l="1"/>
  <c r="B127" i="4"/>
  <c r="D126" i="4"/>
  <c r="G126" i="4"/>
  <c r="C127" i="4" s="1"/>
  <c r="F126" i="4"/>
  <c r="E127" i="4" l="1"/>
  <c r="D127" i="4"/>
  <c r="B128" i="4"/>
  <c r="F127" i="4"/>
  <c r="G127" i="4"/>
  <c r="C128" i="4" s="1"/>
  <c r="E128" i="4" l="1"/>
  <c r="B129" i="4"/>
  <c r="D128" i="4"/>
  <c r="G128" i="4"/>
  <c r="C129" i="4" s="1"/>
  <c r="F128" i="4"/>
  <c r="E129" i="4" l="1"/>
  <c r="B130" i="4"/>
  <c r="D129" i="4"/>
  <c r="F129" i="4"/>
  <c r="G129" i="4"/>
  <c r="C130" i="4" s="1"/>
  <c r="B131" i="4" l="1"/>
  <c r="D130" i="4"/>
  <c r="F130" i="4"/>
  <c r="G130" i="4"/>
  <c r="C131" i="4" s="1"/>
  <c r="E130" i="4"/>
  <c r="E131" i="4" l="1"/>
  <c r="B132" i="4"/>
  <c r="D131" i="4"/>
  <c r="F131" i="4"/>
  <c r="G131" i="4"/>
  <c r="C132" i="4" s="1"/>
  <c r="B133" i="4" l="1"/>
  <c r="D132" i="4"/>
  <c r="F132" i="4"/>
  <c r="G132" i="4"/>
  <c r="C133" i="4" s="1"/>
  <c r="E132" i="4"/>
  <c r="B134" i="4" l="1"/>
  <c r="D133" i="4"/>
  <c r="G133" i="4"/>
  <c r="C134" i="4" s="1"/>
  <c r="E133" i="4"/>
  <c r="F133" i="4" s="1"/>
  <c r="E134" i="4" l="1"/>
  <c r="B135" i="4"/>
  <c r="D134" i="4"/>
  <c r="F134" i="4"/>
  <c r="G134" i="4"/>
  <c r="C135" i="4" s="1"/>
  <c r="B136" i="4" l="1"/>
  <c r="D135" i="4"/>
  <c r="F135" i="4"/>
  <c r="G135" i="4"/>
  <c r="C136" i="4" s="1"/>
  <c r="E135" i="4"/>
  <c r="B137" i="4" l="1"/>
  <c r="D136" i="4"/>
  <c r="G136" i="4"/>
  <c r="C137" i="4" s="1"/>
  <c r="E136" i="4"/>
  <c r="F136" i="4" s="1"/>
  <c r="B138" i="4" l="1"/>
  <c r="E137" i="4"/>
  <c r="D137" i="4"/>
  <c r="F137" i="4"/>
  <c r="G137" i="4"/>
  <c r="C138" i="4" s="1"/>
  <c r="E138" i="4" s="1"/>
  <c r="B139" i="4" l="1"/>
  <c r="D138" i="4"/>
  <c r="F138" i="4"/>
  <c r="G138" i="4"/>
  <c r="C139" i="4" s="1"/>
  <c r="B140" i="4" l="1"/>
  <c r="D139" i="4"/>
  <c r="G139" i="4"/>
  <c r="C140" i="4" s="1"/>
  <c r="E139" i="4"/>
  <c r="F139" i="4" s="1"/>
  <c r="B141" i="4" l="1"/>
  <c r="E140" i="4"/>
  <c r="D140" i="4"/>
  <c r="G140" i="4"/>
  <c r="C141" i="4" s="1"/>
  <c r="F140" i="4"/>
  <c r="E141" i="4" l="1"/>
  <c r="D141" i="4"/>
  <c r="B142" i="4"/>
  <c r="G141" i="4"/>
  <c r="C142" i="4" s="1"/>
  <c r="F141" i="4"/>
  <c r="E142" i="4" l="1"/>
  <c r="D142" i="4"/>
  <c r="B143" i="4"/>
  <c r="G142" i="4"/>
  <c r="C143" i="4" s="1"/>
  <c r="F142" i="4"/>
  <c r="E143" i="4" l="1"/>
  <c r="D143" i="4"/>
  <c r="B144" i="4"/>
  <c r="G143" i="4"/>
  <c r="C144" i="4" s="1"/>
  <c r="F143" i="4"/>
  <c r="D144" i="4" l="1"/>
  <c r="B145" i="4"/>
  <c r="E144" i="4"/>
  <c r="F144" i="4" s="1"/>
  <c r="G144" i="4"/>
  <c r="C145" i="4" s="1"/>
  <c r="D145" i="4" l="1"/>
  <c r="B146" i="4"/>
  <c r="E145" i="4"/>
  <c r="G145" i="4"/>
  <c r="C146" i="4" s="1"/>
  <c r="F145" i="4"/>
  <c r="E146" i="4" l="1"/>
  <c r="D146" i="4"/>
  <c r="B147" i="4"/>
  <c r="G146" i="4"/>
  <c r="C147" i="4" s="1"/>
  <c r="F146" i="4"/>
  <c r="D147" i="4" l="1"/>
  <c r="B148" i="4"/>
  <c r="F147" i="4"/>
  <c r="G147" i="4"/>
  <c r="C148" i="4" s="1"/>
  <c r="E147" i="4"/>
  <c r="E148" i="4" l="1"/>
  <c r="D148" i="4"/>
  <c r="B149" i="4"/>
  <c r="G148" i="4"/>
  <c r="C149" i="4" s="1"/>
  <c r="F148" i="4"/>
  <c r="D149" i="4" l="1"/>
  <c r="B150" i="4"/>
  <c r="G149" i="4"/>
  <c r="C150" i="4" s="1"/>
  <c r="F149" i="4"/>
  <c r="E149" i="4"/>
  <c r="B151" i="4" l="1"/>
  <c r="D150" i="4"/>
  <c r="G150" i="4"/>
  <c r="C151" i="4" s="1"/>
  <c r="E151" i="4" s="1"/>
  <c r="F150" i="4"/>
  <c r="E150" i="4"/>
  <c r="D151" i="4" l="1"/>
  <c r="B152" i="4"/>
  <c r="G151" i="4"/>
  <c r="C152" i="4" s="1"/>
  <c r="F151" i="4"/>
  <c r="D152" i="4" l="1"/>
  <c r="B153" i="4"/>
  <c r="G152" i="4"/>
  <c r="C153" i="4" s="1"/>
  <c r="F152" i="4"/>
  <c r="E152" i="4"/>
  <c r="B154" i="4" l="1"/>
  <c r="D153" i="4"/>
  <c r="E153" i="4"/>
  <c r="F153" i="4" s="1"/>
  <c r="G153" i="4"/>
  <c r="C154" i="4" s="1"/>
  <c r="E154" i="4" l="1"/>
  <c r="D154" i="4"/>
  <c r="B155" i="4"/>
  <c r="G154" i="4"/>
  <c r="C155" i="4" s="1"/>
  <c r="F154" i="4"/>
  <c r="E155" i="4" l="1"/>
  <c r="D155" i="4"/>
  <c r="B156" i="4"/>
  <c r="G155" i="4"/>
  <c r="C156" i="4" s="1"/>
  <c r="F155" i="4"/>
  <c r="D156" i="4" l="1"/>
  <c r="B157" i="4"/>
  <c r="E156" i="4"/>
  <c r="F156" i="4" s="1"/>
  <c r="G156" i="4"/>
  <c r="C157" i="4" s="1"/>
  <c r="D157" i="4" l="1"/>
  <c r="B158" i="4"/>
  <c r="E157" i="4"/>
  <c r="F157" i="4"/>
  <c r="G157" i="4"/>
  <c r="C158" i="4" s="1"/>
  <c r="B159" i="4" l="1"/>
  <c r="D158" i="4"/>
  <c r="F158" i="4"/>
  <c r="G158" i="4"/>
  <c r="C159" i="4" s="1"/>
  <c r="E158" i="4"/>
  <c r="E159" i="4" l="1"/>
  <c r="B160" i="4"/>
  <c r="D159" i="4"/>
  <c r="G159" i="4"/>
  <c r="C160" i="4" s="1"/>
  <c r="F159" i="4"/>
  <c r="D160" i="4" l="1"/>
  <c r="B161" i="4"/>
  <c r="F160" i="4"/>
  <c r="G160" i="4"/>
  <c r="C161" i="4" s="1"/>
  <c r="E160" i="4"/>
  <c r="B162" i="4" l="1"/>
  <c r="D161" i="4"/>
  <c r="F161" i="4"/>
  <c r="G161" i="4"/>
  <c r="C162" i="4" s="1"/>
  <c r="E161" i="4"/>
  <c r="E162" i="4" l="1"/>
  <c r="B163" i="4"/>
  <c r="D162" i="4"/>
  <c r="G162" i="4"/>
  <c r="C163" i="4" s="1"/>
  <c r="F162" i="4"/>
  <c r="B164" i="4" l="1"/>
  <c r="D163" i="4"/>
  <c r="F163" i="4"/>
  <c r="G163" i="4"/>
  <c r="C164" i="4" s="1"/>
  <c r="E163" i="4"/>
  <c r="E164" i="4" l="1"/>
  <c r="B165" i="4"/>
  <c r="D164" i="4"/>
  <c r="G164" i="4"/>
  <c r="C165" i="4" s="1"/>
  <c r="F164" i="4"/>
  <c r="E165" i="4" l="1"/>
  <c r="D165" i="4"/>
  <c r="B166" i="4"/>
  <c r="G165" i="4"/>
  <c r="C166" i="4" s="1"/>
  <c r="F165" i="4"/>
  <c r="B167" i="4" l="1"/>
  <c r="D166" i="4"/>
  <c r="G166" i="4"/>
  <c r="C167" i="4" s="1"/>
  <c r="F166" i="4"/>
  <c r="E166" i="4"/>
  <c r="E167" i="4" l="1"/>
  <c r="D167" i="4"/>
  <c r="B168" i="4"/>
  <c r="F167" i="4"/>
  <c r="G167" i="4"/>
  <c r="C168" i="4" s="1"/>
  <c r="E168" i="4" l="1"/>
  <c r="B169" i="4"/>
  <c r="D168" i="4"/>
  <c r="F168" i="4"/>
  <c r="G168" i="4"/>
  <c r="C169" i="4" s="1"/>
  <c r="B170" i="4" l="1"/>
  <c r="D169" i="4"/>
  <c r="F169" i="4"/>
  <c r="G169" i="4"/>
  <c r="C170" i="4" s="1"/>
  <c r="E169" i="4"/>
  <c r="E170" i="4" l="1"/>
  <c r="D170" i="4"/>
  <c r="B171" i="4"/>
  <c r="F170" i="4"/>
  <c r="G170" i="4"/>
  <c r="C171" i="4" s="1"/>
  <c r="E171" i="4" l="1"/>
  <c r="B172" i="4"/>
  <c r="D171" i="4"/>
  <c r="F171" i="4"/>
  <c r="G171" i="4"/>
  <c r="C172" i="4" s="1"/>
  <c r="D172" i="4" l="1"/>
  <c r="B173" i="4"/>
  <c r="F172" i="4"/>
  <c r="G172" i="4"/>
  <c r="C173" i="4" s="1"/>
  <c r="E172" i="4"/>
  <c r="E173" i="4" l="1"/>
  <c r="B174" i="4"/>
  <c r="D173" i="4"/>
  <c r="F173" i="4"/>
  <c r="G173" i="4"/>
  <c r="C174" i="4" s="1"/>
  <c r="E174" i="4" l="1"/>
  <c r="B175" i="4"/>
  <c r="D174" i="4"/>
  <c r="G174" i="4"/>
  <c r="C175" i="4" s="1"/>
  <c r="F174" i="4"/>
  <c r="D175" i="4" l="1"/>
  <c r="B176" i="4"/>
  <c r="F175" i="4"/>
  <c r="G175" i="4"/>
  <c r="C176" i="4" s="1"/>
  <c r="E175" i="4"/>
  <c r="E176" i="4" l="1"/>
  <c r="B177" i="4"/>
  <c r="D176" i="4"/>
  <c r="G176" i="4"/>
  <c r="C177" i="4" s="1"/>
  <c r="F176" i="4"/>
  <c r="E177" i="4" l="1"/>
  <c r="D177" i="4"/>
  <c r="B178" i="4"/>
  <c r="G177" i="4"/>
  <c r="C178" i="4" s="1"/>
  <c r="F177" i="4"/>
  <c r="E178" i="4" l="1"/>
  <c r="D178" i="4"/>
  <c r="B179" i="4"/>
  <c r="F178" i="4"/>
  <c r="G178" i="4"/>
  <c r="C179" i="4" s="1"/>
  <c r="E179" i="4" l="1"/>
  <c r="B180" i="4"/>
  <c r="D179" i="4"/>
  <c r="G179" i="4"/>
  <c r="C180" i="4" s="1"/>
  <c r="F179" i="4"/>
  <c r="E180" i="4" l="1"/>
  <c r="D180" i="4"/>
  <c r="B181" i="4"/>
  <c r="F180" i="4"/>
  <c r="G180" i="4"/>
  <c r="C181" i="4" s="1"/>
  <c r="E181" i="4" l="1"/>
  <c r="B182" i="4"/>
  <c r="D181" i="4"/>
  <c r="G181" i="4"/>
  <c r="C182" i="4" s="1"/>
  <c r="F181" i="4"/>
  <c r="E182" i="4" l="1"/>
  <c r="D182" i="4"/>
  <c r="B183" i="4"/>
  <c r="F182" i="4"/>
  <c r="G182" i="4"/>
  <c r="C183" i="4" s="1"/>
  <c r="E183" i="4" l="1"/>
  <c r="B184" i="4"/>
  <c r="D183" i="4"/>
  <c r="F183" i="4"/>
  <c r="G183" i="4"/>
  <c r="C184" i="4" s="1"/>
  <c r="B185" i="4" l="1"/>
  <c r="D184" i="4"/>
  <c r="F184" i="4"/>
  <c r="G184" i="4"/>
  <c r="C185" i="4" s="1"/>
  <c r="E184" i="4"/>
  <c r="E185" i="4" l="1"/>
  <c r="B186" i="4"/>
  <c r="D185" i="4"/>
  <c r="G185" i="4"/>
  <c r="C186" i="4" s="1"/>
  <c r="F185" i="4"/>
  <c r="E186" i="4" l="1"/>
  <c r="D186" i="4"/>
  <c r="B187" i="4"/>
  <c r="F186" i="4"/>
  <c r="G186" i="4"/>
  <c r="C187" i="4" s="1"/>
  <c r="E187" i="4" l="1"/>
  <c r="B188" i="4"/>
  <c r="D187" i="4"/>
  <c r="F187" i="4"/>
  <c r="G187" i="4"/>
  <c r="C188" i="4" s="1"/>
  <c r="E188" i="4" l="1"/>
  <c r="B189" i="4"/>
  <c r="D188" i="4"/>
  <c r="G188" i="4"/>
  <c r="C189" i="4" s="1"/>
  <c r="F188" i="4"/>
  <c r="E189" i="4" l="1"/>
  <c r="D189" i="4"/>
  <c r="B190" i="4"/>
  <c r="G189" i="4"/>
  <c r="C190" i="4" s="1"/>
  <c r="F189" i="4"/>
  <c r="E190" i="4" l="1"/>
  <c r="D190" i="4"/>
  <c r="B191" i="4"/>
  <c r="G190" i="4"/>
  <c r="C191" i="4" s="1"/>
  <c r="F190" i="4"/>
  <c r="E191" i="4" l="1"/>
  <c r="D191" i="4"/>
  <c r="B192" i="4"/>
  <c r="G191" i="4"/>
  <c r="C192" i="4" s="1"/>
  <c r="F191" i="4"/>
  <c r="E192" i="4" l="1"/>
  <c r="D192" i="4"/>
  <c r="B193" i="4"/>
  <c r="G192" i="4"/>
  <c r="C193" i="4" s="1"/>
  <c r="F192" i="4"/>
  <c r="D193" i="4" l="1"/>
  <c r="B194" i="4"/>
  <c r="G193" i="4"/>
  <c r="C194" i="4" s="1"/>
  <c r="F193" i="4"/>
  <c r="E193" i="4"/>
  <c r="D194" i="4" l="1"/>
  <c r="B195" i="4"/>
  <c r="F194" i="4"/>
  <c r="G194" i="4"/>
  <c r="C195" i="4" s="1"/>
  <c r="E194" i="4"/>
  <c r="E195" i="4" l="1"/>
  <c r="B196" i="4"/>
  <c r="D195" i="4"/>
  <c r="F195" i="4"/>
  <c r="G195" i="4"/>
  <c r="C196" i="4" s="1"/>
  <c r="E196" i="4" l="1"/>
  <c r="B197" i="4"/>
  <c r="D196" i="4"/>
  <c r="G196" i="4"/>
  <c r="C197" i="4" s="1"/>
  <c r="F196" i="4"/>
  <c r="D197" i="4" l="1"/>
  <c r="B198" i="4"/>
  <c r="F197" i="4"/>
  <c r="G197" i="4"/>
  <c r="C198" i="4" s="1"/>
  <c r="E197" i="4"/>
  <c r="B199" i="4" l="1"/>
  <c r="D198" i="4"/>
  <c r="G198" i="4"/>
  <c r="C199" i="4" s="1"/>
  <c r="F198" i="4"/>
  <c r="E198" i="4"/>
  <c r="E199" i="4" l="1"/>
  <c r="D199" i="4"/>
  <c r="B200" i="4"/>
  <c r="F199" i="4"/>
  <c r="G199" i="4"/>
  <c r="C200" i="4" s="1"/>
  <c r="E200" i="4" l="1"/>
  <c r="B201" i="4"/>
  <c r="D200" i="4"/>
  <c r="G200" i="4"/>
  <c r="C201" i="4" s="1"/>
  <c r="F200" i="4"/>
  <c r="D201" i="4" l="1"/>
  <c r="B202" i="4"/>
  <c r="F201" i="4"/>
  <c r="G201" i="4"/>
  <c r="C202" i="4" s="1"/>
  <c r="E201" i="4"/>
  <c r="B203" i="4" l="1"/>
  <c r="D202" i="4"/>
  <c r="G202" i="4"/>
  <c r="C203" i="4" s="1"/>
  <c r="E203" i="4" s="1"/>
  <c r="F202" i="4"/>
  <c r="E202" i="4"/>
  <c r="D203" i="4" l="1"/>
  <c r="B204" i="4"/>
  <c r="F203" i="4"/>
  <c r="G203" i="4"/>
  <c r="C204" i="4" s="1"/>
  <c r="E204" i="4" l="1"/>
  <c r="B205" i="4"/>
  <c r="D204" i="4"/>
  <c r="G204" i="4"/>
  <c r="C205" i="4" s="1"/>
  <c r="F204" i="4"/>
  <c r="E205" i="4" l="1"/>
  <c r="D205" i="4"/>
  <c r="B206" i="4"/>
  <c r="F205" i="4"/>
  <c r="G205" i="4"/>
  <c r="C206" i="4" s="1"/>
  <c r="E206" i="4" l="1"/>
  <c r="B207" i="4"/>
  <c r="D206" i="4"/>
  <c r="G206" i="4"/>
  <c r="C207" i="4" s="1"/>
  <c r="F206" i="4"/>
  <c r="D207" i="4" l="1"/>
  <c r="B208" i="4"/>
  <c r="G207" i="4"/>
  <c r="C208" i="4" s="1"/>
  <c r="F207" i="4"/>
  <c r="E207" i="4"/>
  <c r="D208" i="4" l="1"/>
  <c r="B209" i="4"/>
  <c r="G208" i="4"/>
  <c r="C209" i="4" s="1"/>
  <c r="F208" i="4"/>
  <c r="E208" i="4"/>
  <c r="D209" i="4" l="1"/>
  <c r="B210" i="4"/>
  <c r="F209" i="4"/>
  <c r="G209" i="4"/>
  <c r="C210" i="4" s="1"/>
  <c r="E209" i="4"/>
  <c r="B211" i="4" l="1"/>
  <c r="D210" i="4"/>
  <c r="G210" i="4"/>
  <c r="C211" i="4" s="1"/>
  <c r="F210" i="4"/>
  <c r="E210" i="4"/>
  <c r="E211" i="4" l="1"/>
  <c r="D211" i="4"/>
  <c r="B212" i="4"/>
  <c r="G211" i="4"/>
  <c r="C212" i="4" s="1"/>
  <c r="F211" i="4"/>
  <c r="E212" i="4" l="1"/>
  <c r="D212" i="4"/>
  <c r="B213" i="4"/>
  <c r="G212" i="4"/>
  <c r="C213" i="4" s="1"/>
  <c r="F212" i="4"/>
  <c r="E213" i="4" l="1"/>
  <c r="D213" i="4"/>
  <c r="B214" i="4"/>
  <c r="G213" i="4"/>
  <c r="C214" i="4" s="1"/>
  <c r="F213" i="4"/>
  <c r="D214" i="4" l="1"/>
  <c r="B215" i="4"/>
  <c r="E214" i="4"/>
  <c r="F214" i="4" s="1"/>
  <c r="G214" i="4"/>
  <c r="C215" i="4" s="1"/>
  <c r="D215" i="4" l="1"/>
  <c r="B216" i="4"/>
  <c r="E215" i="4"/>
  <c r="F215" i="4"/>
  <c r="G215" i="4"/>
  <c r="C216" i="4" s="1"/>
  <c r="B217" i="4" l="1"/>
  <c r="D216" i="4"/>
  <c r="F216" i="4"/>
  <c r="G216" i="4"/>
  <c r="C217" i="4" s="1"/>
  <c r="E216" i="4"/>
  <c r="E217" i="4" l="1"/>
  <c r="B218" i="4"/>
  <c r="D217" i="4"/>
  <c r="G217" i="4"/>
  <c r="C218" i="4" s="1"/>
  <c r="F217" i="4"/>
  <c r="D218" i="4" l="1"/>
  <c r="B219" i="4"/>
  <c r="G218" i="4"/>
  <c r="C219" i="4" s="1"/>
  <c r="F218" i="4"/>
  <c r="E218" i="4"/>
  <c r="D219" i="4" l="1"/>
  <c r="B220" i="4"/>
  <c r="G219" i="4"/>
  <c r="C220" i="4" s="1"/>
  <c r="F219" i="4"/>
  <c r="E219" i="4"/>
  <c r="D220" i="4" l="1"/>
  <c r="B221" i="4"/>
  <c r="F220" i="4"/>
  <c r="G220" i="4"/>
  <c r="C221" i="4" s="1"/>
  <c r="E220" i="4"/>
  <c r="B222" i="4" l="1"/>
  <c r="D221" i="4"/>
  <c r="G221" i="4"/>
  <c r="C222" i="4" s="1"/>
  <c r="F221" i="4"/>
  <c r="E221" i="4"/>
  <c r="E222" i="4" l="1"/>
  <c r="D222" i="4"/>
  <c r="B223" i="4"/>
  <c r="F222" i="4"/>
  <c r="G222" i="4"/>
  <c r="C223" i="4" s="1"/>
  <c r="B224" i="4" l="1"/>
  <c r="D223" i="4"/>
  <c r="G223" i="4"/>
  <c r="C224" i="4" s="1"/>
  <c r="F223" i="4"/>
  <c r="E223" i="4"/>
  <c r="E224" i="4" l="1"/>
  <c r="D224" i="4"/>
  <c r="B225" i="4"/>
  <c r="G224" i="4"/>
  <c r="C225" i="4" s="1"/>
  <c r="F224" i="4"/>
  <c r="E225" i="4" l="1"/>
  <c r="D225" i="4"/>
  <c r="B226" i="4"/>
  <c r="G225" i="4"/>
  <c r="C226" i="4" s="1"/>
  <c r="F225" i="4"/>
  <c r="E226" i="4" l="1"/>
  <c r="D226" i="4"/>
  <c r="B227" i="4"/>
  <c r="G226" i="4"/>
  <c r="C227" i="4" s="1"/>
  <c r="F226" i="4"/>
  <c r="E227" i="4" l="1"/>
  <c r="D227" i="4"/>
  <c r="B228" i="4"/>
  <c r="F227" i="4"/>
  <c r="G227" i="4"/>
  <c r="C228" i="4" s="1"/>
  <c r="E228" i="4" l="1"/>
  <c r="B229" i="4"/>
  <c r="D228" i="4"/>
  <c r="F228" i="4"/>
  <c r="G228" i="4"/>
  <c r="C229" i="4" s="1"/>
  <c r="B230" i="4" l="1"/>
  <c r="D229" i="4"/>
  <c r="F229" i="4"/>
  <c r="G229" i="4"/>
  <c r="C230" i="4" s="1"/>
  <c r="E229" i="4"/>
  <c r="E230" i="4" l="1"/>
  <c r="B231" i="4"/>
  <c r="D230" i="4"/>
  <c r="F230" i="4"/>
  <c r="G230" i="4"/>
  <c r="C231" i="4" s="1"/>
  <c r="B232" i="4" l="1"/>
  <c r="D231" i="4"/>
  <c r="F231" i="4"/>
  <c r="G231" i="4"/>
  <c r="C232" i="4" s="1"/>
  <c r="E231" i="4"/>
  <c r="E232" i="4" l="1"/>
  <c r="B233" i="4"/>
  <c r="D232" i="4"/>
  <c r="G232" i="4"/>
  <c r="C233" i="4" s="1"/>
  <c r="F232" i="4"/>
  <c r="D233" i="4" l="1"/>
  <c r="B234" i="4"/>
  <c r="G233" i="4"/>
  <c r="C234" i="4" s="1"/>
  <c r="E233" i="4"/>
  <c r="F233" i="4" s="1"/>
  <c r="B235" i="4" l="1"/>
  <c r="E234" i="4"/>
  <c r="D234" i="4"/>
  <c r="G234" i="4"/>
  <c r="C235" i="4" s="1"/>
  <c r="F234" i="4"/>
  <c r="E235" i="4" l="1"/>
  <c r="D235" i="4"/>
  <c r="B236" i="4"/>
  <c r="G235" i="4"/>
  <c r="C236" i="4" s="1"/>
  <c r="F235" i="4"/>
  <c r="E236" i="4" l="1"/>
  <c r="D236" i="4"/>
  <c r="B237" i="4"/>
  <c r="G236" i="4"/>
  <c r="C237" i="4" s="1"/>
  <c r="F236" i="4"/>
  <c r="E237" i="4" l="1"/>
  <c r="D237" i="4"/>
  <c r="B238" i="4"/>
  <c r="G237" i="4"/>
  <c r="C238" i="4" s="1"/>
  <c r="F237" i="4"/>
  <c r="E238" i="4" l="1"/>
  <c r="D238" i="4"/>
  <c r="B239" i="4"/>
  <c r="F238" i="4"/>
  <c r="G238" i="4"/>
  <c r="C239" i="4" s="1"/>
  <c r="E239" i="4" l="1"/>
  <c r="B240" i="4"/>
  <c r="D239" i="4"/>
  <c r="F239" i="4"/>
  <c r="G239" i="4"/>
  <c r="C240" i="4" s="1"/>
  <c r="B241" i="4" l="1"/>
  <c r="D240" i="4"/>
  <c r="F240" i="4"/>
  <c r="G240" i="4"/>
  <c r="C241" i="4" s="1"/>
  <c r="E240" i="4"/>
  <c r="E241" i="4" l="1"/>
  <c r="B242" i="4"/>
  <c r="D241" i="4"/>
  <c r="F241" i="4"/>
  <c r="G241" i="4"/>
  <c r="C242" i="4" s="1"/>
  <c r="B243" i="4" l="1"/>
  <c r="D242" i="4"/>
  <c r="G242" i="4"/>
  <c r="C243" i="4" s="1"/>
  <c r="E242" i="4"/>
  <c r="F242" i="4" s="1"/>
  <c r="B244" i="4" l="1"/>
  <c r="E243" i="4"/>
  <c r="D243" i="4"/>
  <c r="F243" i="4"/>
  <c r="G243" i="4"/>
  <c r="C244" i="4" s="1"/>
  <c r="E244" i="4" l="1"/>
  <c r="B245" i="4"/>
  <c r="D244" i="4"/>
  <c r="F244" i="4"/>
  <c r="G244" i="4"/>
  <c r="C245" i="4" s="1"/>
  <c r="E245" i="4" l="1"/>
  <c r="B246" i="4"/>
  <c r="D245" i="4"/>
  <c r="G245" i="4"/>
  <c r="C246" i="4" s="1"/>
  <c r="F245" i="4"/>
  <c r="D246" i="4" l="1"/>
  <c r="B247" i="4"/>
  <c r="G246" i="4"/>
  <c r="C247" i="4" s="1"/>
  <c r="F246" i="4"/>
  <c r="E246" i="4"/>
  <c r="B248" i="4" l="1"/>
  <c r="D247" i="4"/>
  <c r="G247" i="4"/>
  <c r="C248" i="4" s="1"/>
  <c r="F247" i="4"/>
  <c r="E247" i="4"/>
  <c r="E248" i="4" l="1"/>
  <c r="D248" i="4"/>
  <c r="B249" i="4"/>
  <c r="F248" i="4"/>
  <c r="G248" i="4"/>
  <c r="C249" i="4" s="1"/>
  <c r="E249" i="4" l="1"/>
  <c r="B250" i="4"/>
  <c r="D249" i="4"/>
  <c r="G249" i="4"/>
  <c r="C250" i="4" s="1"/>
  <c r="F249" i="4"/>
  <c r="D250" i="4" l="1"/>
  <c r="G250" i="4"/>
  <c r="E250" i="4"/>
  <c r="F250" i="4" s="1"/>
  <c r="G7" i="4" s="1"/>
</calcChain>
</file>

<file path=xl/sharedStrings.xml><?xml version="1.0" encoding="utf-8"?>
<sst xmlns="http://schemas.openxmlformats.org/spreadsheetml/2006/main" count="21" uniqueCount="19">
  <si>
    <t>Kỳ trả nợ</t>
  </si>
  <si>
    <t>Dư nợ đầu kỳ</t>
  </si>
  <si>
    <t>Trả gốc trong kỳ</t>
  </si>
  <si>
    <t>Trả lãi trong kỳ</t>
  </si>
  <si>
    <t>Dư nợ cuối kỳ</t>
  </si>
  <si>
    <t>Trả nợ trong kỳ</t>
  </si>
  <si>
    <t>Số tiền vay</t>
  </si>
  <si>
    <t>Thời hạn vay (tháng)</t>
  </si>
  <si>
    <t>Lãi suất giai đoạn 1</t>
  </si>
  <si>
    <t>Lãi suất giai đoạn 2</t>
  </si>
  <si>
    <t>Phương thức trả nợ</t>
  </si>
  <si>
    <t>Lãi suất giai đoạn 3</t>
  </si>
  <si>
    <t>Số tiền phải trả cao nhất trong thời hạn vay</t>
  </si>
  <si>
    <t>số tháng áp dụng</t>
  </si>
  <si>
    <t>Gốc trả đều hàng tháng</t>
  </si>
  <si>
    <t>Gốc lãi mỗi tháng đều nhau (lấy lãi suất cao nhất để tính)</t>
  </si>
  <si>
    <t>KÊ HOẠCH TRẢ NỢ CỦA KHOẢN VAY DỰ THAORKH NGUYỄN THANH DŨNG</t>
  </si>
  <si>
    <t>Giá trị TSBĐ</t>
  </si>
  <si>
    <t>Tỉ lệ HTLS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</si>
</sst>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i/>
      <sz val="10"/>
      <color theme="1"/>
      <name val="Cambria"/>
      <family val="1"/>
      <charset val="163"/>
      <scheme val="major"/>
    </font>
    <font>
      <b/>
      <sz val="10"/>
      <color theme="0"/>
      <name val="Cambria"/>
      <family val="1"/>
      <charset val="163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5" fillId="0" borderId="1" xfId="1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164" fontId="2" fillId="0" borderId="5" xfId="0" applyNumberFormat="1" applyFont="1" applyBorder="1" applyAlignment="1">
      <alignment horizontal="left" wrapText="1"/>
    </xf>
    <xf numFmtId="164" fontId="2" fillId="0" borderId="5" xfId="1" applyNumberFormat="1" applyFont="1" applyBorder="1" applyAlignment="1">
      <alignment horizontal="left" wrapText="1"/>
    </xf>
    <xf numFmtId="164" fontId="2" fillId="0" borderId="1" xfId="1" applyNumberFormat="1" applyFont="1" applyBorder="1" applyAlignment="1">
      <alignment horizontal="left" wrapText="1"/>
    </xf>
    <xf numFmtId="164" fontId="2" fillId="0" borderId="10" xfId="1" applyNumberFormat="1" applyFont="1" applyBorder="1" applyAlignment="1">
      <alignment horizontal="left" wrapText="1"/>
    </xf>
    <xf numFmtId="164" fontId="2" fillId="0" borderId="3" xfId="1" applyNumberFormat="1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10" fontId="5" fillId="2" borderId="1" xfId="2" applyNumberFormat="1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0" fontId="5" fillId="0" borderId="1" xfId="2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0" fontId="7" fillId="0" borderId="0" xfId="2" applyNumberFormat="1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164" fontId="7" fillId="0" borderId="0" xfId="1" applyNumberFormat="1" applyFont="1" applyAlignment="1">
      <alignment horizontal="left" wrapText="1"/>
    </xf>
    <xf numFmtId="0" fontId="2" fillId="0" borderId="4" xfId="0" applyFont="1" applyBorder="1" applyAlignment="1">
      <alignment horizontal="left" wrapText="1"/>
    </xf>
    <xf numFmtId="164" fontId="2" fillId="0" borderId="6" xfId="1" applyNumberFormat="1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164" fontId="2" fillId="0" borderId="8" xfId="1" applyNumberFormat="1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64" fontId="2" fillId="0" borderId="11" xfId="1" applyNumberFormat="1" applyFont="1" applyBorder="1" applyAlignment="1">
      <alignment horizontal="left" wrapText="1"/>
    </xf>
    <xf numFmtId="164" fontId="2" fillId="3" borderId="5" xfId="1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left" wrapText="1"/>
    </xf>
    <xf numFmtId="164" fontId="3" fillId="0" borderId="0" xfId="1" applyNumberFormat="1" applyFont="1" applyAlignment="1">
      <alignment horizontal="left" wrapText="1"/>
    </xf>
    <xf numFmtId="9" fontId="3" fillId="0" borderId="0" xfId="0" applyNumberFormat="1" applyFont="1" applyAlignment="1">
      <alignment horizontal="left" wrapText="1"/>
    </xf>
    <xf numFmtId="0" fontId="5" fillId="0" borderId="1" xfId="0" applyFont="1" applyFill="1" applyBorder="1" applyAlignment="1">
      <alignment horizontal="right" wrapText="1"/>
    </xf>
    <xf numFmtId="164" fontId="2" fillId="0" borderId="0" xfId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0"/>
  <sheetViews>
    <sheetView tabSelected="1" zoomScale="70" zoomScaleNormal="70" workbookViewId="0">
      <selection activeCell="H6" sqref="H6"/>
    </sheetView>
  </sheetViews>
  <sheetFormatPr defaultColWidth="9.140625" defaultRowHeight="12.75" x14ac:dyDescent="0.2"/>
  <cols>
    <col min="1" max="1" width="3.42578125" style="12" customWidth="1"/>
    <col min="2" max="2" width="12.5703125" style="1" customWidth="1"/>
    <col min="3" max="3" width="14.5703125" style="1" customWidth="1"/>
    <col min="4" max="4" width="12.5703125" style="1" bestFit="1" customWidth="1"/>
    <col min="5" max="5" width="11" style="1" customWidth="1"/>
    <col min="6" max="6" width="13.42578125" style="1" customWidth="1"/>
    <col min="7" max="7" width="12.28515625" style="1" customWidth="1"/>
    <col min="8" max="8" width="18.5703125" style="12" customWidth="1"/>
    <col min="9" max="9" width="9.140625" style="12"/>
    <col min="10" max="10" width="15.28515625" style="12" bestFit="1" customWidth="1"/>
    <col min="11" max="12" width="9.140625" style="12"/>
    <col min="13" max="13" width="10.5703125" style="12" bestFit="1" customWidth="1"/>
    <col min="14" max="16384" width="9.140625" style="12"/>
  </cols>
  <sheetData>
    <row r="2" spans="2:8" x14ac:dyDescent="0.2">
      <c r="B2" s="40" t="s">
        <v>16</v>
      </c>
      <c r="C2" s="40"/>
      <c r="D2" s="40"/>
      <c r="E2" s="40"/>
      <c r="F2" s="40"/>
      <c r="G2" s="40"/>
    </row>
    <row r="3" spans="2:8" x14ac:dyDescent="0.2">
      <c r="B3" s="2" t="s">
        <v>17</v>
      </c>
      <c r="C3" s="36">
        <v>0</v>
      </c>
      <c r="D3" s="37"/>
      <c r="E3" s="36" t="s">
        <v>18</v>
      </c>
      <c r="F3" s="37">
        <v>0.7</v>
      </c>
      <c r="G3" s="2"/>
    </row>
    <row r="4" spans="2:8" ht="25.5" x14ac:dyDescent="0.2">
      <c r="B4" s="13" t="s">
        <v>6</v>
      </c>
      <c r="C4" s="3">
        <v>400000000</v>
      </c>
      <c r="D4" s="14" t="s">
        <v>8</v>
      </c>
      <c r="E4" s="15">
        <v>0.09</v>
      </c>
      <c r="F4" s="14" t="s">
        <v>13</v>
      </c>
      <c r="G4" s="16">
        <v>12</v>
      </c>
    </row>
    <row r="5" spans="2:8" ht="25.5" x14ac:dyDescent="0.2">
      <c r="B5" s="13" t="s">
        <v>7</v>
      </c>
      <c r="C5" s="38">
        <v>96</v>
      </c>
      <c r="D5" s="14" t="s">
        <v>9</v>
      </c>
      <c r="E5" s="15">
        <v>0.115</v>
      </c>
      <c r="F5" s="14" t="s">
        <v>13</v>
      </c>
      <c r="G5" s="16">
        <f>C5-G4</f>
        <v>84</v>
      </c>
    </row>
    <row r="6" spans="2:8" ht="25.5" x14ac:dyDescent="0.2">
      <c r="B6" s="13" t="s">
        <v>10</v>
      </c>
      <c r="C6" s="38">
        <v>1</v>
      </c>
      <c r="D6" s="13" t="s">
        <v>11</v>
      </c>
      <c r="E6" s="17"/>
      <c r="F6" s="13" t="s">
        <v>13</v>
      </c>
      <c r="G6" s="18"/>
    </row>
    <row r="7" spans="2:8" ht="24.75" customHeight="1" x14ac:dyDescent="0.2">
      <c r="B7" s="19">
        <v>1</v>
      </c>
      <c r="C7" s="4" t="s">
        <v>14</v>
      </c>
      <c r="D7" s="41" t="s">
        <v>12</v>
      </c>
      <c r="E7" s="41"/>
      <c r="F7" s="41"/>
      <c r="G7" s="20">
        <f>MAX($F$11:$F$250)</f>
        <v>7520833.3333333312</v>
      </c>
    </row>
    <row r="8" spans="2:8" ht="51" hidden="1" x14ac:dyDescent="0.2">
      <c r="B8" s="21">
        <v>2</v>
      </c>
      <c r="C8" s="5" t="s">
        <v>15</v>
      </c>
      <c r="D8" s="22"/>
      <c r="E8" s="23"/>
      <c r="F8" s="22"/>
      <c r="G8" s="22"/>
    </row>
    <row r="9" spans="2:8" x14ac:dyDescent="0.2">
      <c r="B9" s="6"/>
      <c r="C9" s="6"/>
      <c r="D9" s="22"/>
      <c r="E9" s="25"/>
      <c r="F9" s="25"/>
      <c r="G9" s="25"/>
    </row>
    <row r="10" spans="2:8" ht="26.25" thickBot="1" x14ac:dyDescent="0.25">
      <c r="B10" s="34" t="s">
        <v>0</v>
      </c>
      <c r="C10" s="34" t="s">
        <v>1</v>
      </c>
      <c r="D10" s="34" t="s">
        <v>2</v>
      </c>
      <c r="E10" s="34" t="s">
        <v>3</v>
      </c>
      <c r="F10" s="34" t="s">
        <v>5</v>
      </c>
      <c r="G10" s="34" t="s">
        <v>4</v>
      </c>
      <c r="H10" s="24"/>
    </row>
    <row r="11" spans="2:8" x14ac:dyDescent="0.2">
      <c r="B11" s="26">
        <v>1</v>
      </c>
      <c r="C11" s="7">
        <f>C4</f>
        <v>400000000</v>
      </c>
      <c r="D11" s="8">
        <f>IF(B11&gt;$C$5,"",IF($C$6=1,$C$4/$C$5,F11-E11))</f>
        <v>4166666.6666666665</v>
      </c>
      <c r="E11" s="8">
        <f>IF(B11&gt;$C$5,"",IF($C$6=1,IF(B11&lt;=$G$4,C11*$E$4/12,IF(B11&lt;=$G$4+$G$5,C11*$E$5/12,IF(B11&gt;$C$5,"",C11*$E$6/12))),C11*MAX($E$4:$E$6)/12))</f>
        <v>3000000</v>
      </c>
      <c r="F11" s="35">
        <f>IF(B11&gt;$C$5,"",IF($C$6=1,D11+E11,PMT(MAX($E$4:$E$6)/12,$C$5,-$C$4)))</f>
        <v>7166666.666666666</v>
      </c>
      <c r="G11" s="27">
        <f>IF(B11&gt;$C$5,"",C11-D11)</f>
        <v>395833333.33333331</v>
      </c>
    </row>
    <row r="12" spans="2:8" x14ac:dyDescent="0.2">
      <c r="B12" s="28">
        <f t="shared" ref="B12:B75" si="0">IF(ISERROR(B11+1&gt;$C$5),"",IF(B11+1&gt;$C$5,"",B11+1))</f>
        <v>2</v>
      </c>
      <c r="C12" s="9">
        <f>G11</f>
        <v>395833333.33333331</v>
      </c>
      <c r="D12" s="9">
        <f t="shared" ref="D12:D75" si="1">IF(B12&gt;$C$5,"",IF($C$6=1,$C$4/$C$5,F12-E12))</f>
        <v>4166666.6666666665</v>
      </c>
      <c r="E12" s="9">
        <f t="shared" ref="E12:E75" si="2">IF(B12&gt;$C$5,"",IF($C$6=1,IF(B12&lt;=$G$4,C12*$E$4/12,IF(B12&lt;=$G$4+$G$5,C12*$E$5/12,IF(B12&gt;$C$5,"",C12*$E$6/12))),C12*MAX($E$4:$E$6)/12))</f>
        <v>2968750</v>
      </c>
      <c r="F12" s="9">
        <f t="shared" ref="F12:F75" si="3">IF(B12&gt;$C$5,"",IF($C$6=1,D12+E12,PMT(MAX($E$4:$E$6)/12,$C$5,-$C$4)))</f>
        <v>7135416.666666666</v>
      </c>
      <c r="G12" s="29">
        <f t="shared" ref="G12:G75" si="4">IF(B12&gt;$C$5,"",C12-D12)</f>
        <v>391666666.66666663</v>
      </c>
    </row>
    <row r="13" spans="2:8" x14ac:dyDescent="0.2">
      <c r="B13" s="28">
        <f t="shared" si="0"/>
        <v>3</v>
      </c>
      <c r="C13" s="9">
        <f t="shared" ref="C13:C76" si="5">G12</f>
        <v>391666666.66666663</v>
      </c>
      <c r="D13" s="9">
        <f t="shared" si="1"/>
        <v>4166666.6666666665</v>
      </c>
      <c r="E13" s="9">
        <f t="shared" si="2"/>
        <v>2937499.9999999995</v>
      </c>
      <c r="F13" s="9">
        <f t="shared" si="3"/>
        <v>7104166.666666666</v>
      </c>
      <c r="G13" s="29">
        <f t="shared" si="4"/>
        <v>387499999.99999994</v>
      </c>
    </row>
    <row r="14" spans="2:8" x14ac:dyDescent="0.2">
      <c r="B14" s="28">
        <f t="shared" si="0"/>
        <v>4</v>
      </c>
      <c r="C14" s="9">
        <f t="shared" si="5"/>
        <v>387499999.99999994</v>
      </c>
      <c r="D14" s="9">
        <f t="shared" si="1"/>
        <v>4166666.6666666665</v>
      </c>
      <c r="E14" s="9">
        <f t="shared" si="2"/>
        <v>2906249.9999999995</v>
      </c>
      <c r="F14" s="9">
        <f t="shared" si="3"/>
        <v>7072916.666666666</v>
      </c>
      <c r="G14" s="29">
        <f t="shared" si="4"/>
        <v>383333333.33333325</v>
      </c>
    </row>
    <row r="15" spans="2:8" x14ac:dyDescent="0.2">
      <c r="B15" s="28">
        <f t="shared" si="0"/>
        <v>5</v>
      </c>
      <c r="C15" s="9">
        <f t="shared" si="5"/>
        <v>383333333.33333325</v>
      </c>
      <c r="D15" s="9">
        <f t="shared" si="1"/>
        <v>4166666.6666666665</v>
      </c>
      <c r="E15" s="9">
        <f t="shared" si="2"/>
        <v>2874999.9999999995</v>
      </c>
      <c r="F15" s="9">
        <f t="shared" si="3"/>
        <v>7041666.666666666</v>
      </c>
      <c r="G15" s="29">
        <f t="shared" si="4"/>
        <v>379166666.66666657</v>
      </c>
    </row>
    <row r="16" spans="2:8" x14ac:dyDescent="0.2">
      <c r="B16" s="28">
        <f t="shared" si="0"/>
        <v>6</v>
      </c>
      <c r="C16" s="9">
        <f t="shared" si="5"/>
        <v>379166666.66666657</v>
      </c>
      <c r="D16" s="9">
        <f t="shared" si="1"/>
        <v>4166666.6666666665</v>
      </c>
      <c r="E16" s="9">
        <f t="shared" si="2"/>
        <v>2843749.9999999995</v>
      </c>
      <c r="F16" s="9">
        <f t="shared" si="3"/>
        <v>7010416.666666666</v>
      </c>
      <c r="G16" s="29">
        <f t="shared" si="4"/>
        <v>374999999.99999988</v>
      </c>
    </row>
    <row r="17" spans="2:10" x14ac:dyDescent="0.2">
      <c r="B17" s="28">
        <f t="shared" si="0"/>
        <v>7</v>
      </c>
      <c r="C17" s="9">
        <f t="shared" si="5"/>
        <v>374999999.99999988</v>
      </c>
      <c r="D17" s="9">
        <f t="shared" si="1"/>
        <v>4166666.6666666665</v>
      </c>
      <c r="E17" s="9">
        <f t="shared" si="2"/>
        <v>2812499.9999999986</v>
      </c>
      <c r="F17" s="9">
        <f t="shared" si="3"/>
        <v>6979166.6666666651</v>
      </c>
      <c r="G17" s="29">
        <f t="shared" si="4"/>
        <v>370833333.33333319</v>
      </c>
    </row>
    <row r="18" spans="2:10" x14ac:dyDescent="0.2">
      <c r="B18" s="28">
        <f t="shared" si="0"/>
        <v>8</v>
      </c>
      <c r="C18" s="9">
        <f t="shared" si="5"/>
        <v>370833333.33333319</v>
      </c>
      <c r="D18" s="9">
        <f t="shared" si="1"/>
        <v>4166666.6666666665</v>
      </c>
      <c r="E18" s="9">
        <f t="shared" si="2"/>
        <v>2781249.9999999986</v>
      </c>
      <c r="F18" s="9">
        <f t="shared" si="3"/>
        <v>6947916.6666666651</v>
      </c>
      <c r="G18" s="29">
        <f t="shared" si="4"/>
        <v>366666666.66666651</v>
      </c>
    </row>
    <row r="19" spans="2:10" x14ac:dyDescent="0.2">
      <c r="B19" s="28">
        <f t="shared" si="0"/>
        <v>9</v>
      </c>
      <c r="C19" s="9">
        <f t="shared" si="5"/>
        <v>366666666.66666651</v>
      </c>
      <c r="D19" s="9">
        <f t="shared" si="1"/>
        <v>4166666.6666666665</v>
      </c>
      <c r="E19" s="9">
        <f t="shared" si="2"/>
        <v>2749999.9999999986</v>
      </c>
      <c r="F19" s="9">
        <f t="shared" si="3"/>
        <v>6916666.6666666651</v>
      </c>
      <c r="G19" s="29">
        <f t="shared" si="4"/>
        <v>362499999.99999982</v>
      </c>
    </row>
    <row r="20" spans="2:10" x14ac:dyDescent="0.2">
      <c r="B20" s="28">
        <f t="shared" si="0"/>
        <v>10</v>
      </c>
      <c r="C20" s="9">
        <f t="shared" si="5"/>
        <v>362499999.99999982</v>
      </c>
      <c r="D20" s="9">
        <f t="shared" si="1"/>
        <v>4166666.6666666665</v>
      </c>
      <c r="E20" s="9">
        <f t="shared" si="2"/>
        <v>2718749.9999999986</v>
      </c>
      <c r="F20" s="9">
        <f t="shared" si="3"/>
        <v>6885416.6666666651</v>
      </c>
      <c r="G20" s="29">
        <f t="shared" si="4"/>
        <v>358333333.33333313</v>
      </c>
    </row>
    <row r="21" spans="2:10" x14ac:dyDescent="0.2">
      <c r="B21" s="28">
        <f t="shared" si="0"/>
        <v>11</v>
      </c>
      <c r="C21" s="9">
        <f t="shared" si="5"/>
        <v>358333333.33333313</v>
      </c>
      <c r="D21" s="9">
        <f t="shared" si="1"/>
        <v>4166666.6666666665</v>
      </c>
      <c r="E21" s="9">
        <f t="shared" si="2"/>
        <v>2687499.9999999986</v>
      </c>
      <c r="F21" s="9">
        <f t="shared" si="3"/>
        <v>6854166.6666666651</v>
      </c>
      <c r="G21" s="29">
        <f t="shared" si="4"/>
        <v>354166666.66666645</v>
      </c>
    </row>
    <row r="22" spans="2:10" ht="13.5" thickBot="1" x14ac:dyDescent="0.25">
      <c r="B22" s="30">
        <f t="shared" si="0"/>
        <v>12</v>
      </c>
      <c r="C22" s="10">
        <f t="shared" si="5"/>
        <v>354166666.66666645</v>
      </c>
      <c r="D22" s="10">
        <f t="shared" si="1"/>
        <v>4166666.6666666665</v>
      </c>
      <c r="E22" s="10">
        <f t="shared" si="2"/>
        <v>2656249.9999999981</v>
      </c>
      <c r="F22" s="10">
        <f t="shared" si="3"/>
        <v>6822916.6666666642</v>
      </c>
      <c r="G22" s="31">
        <f t="shared" si="4"/>
        <v>349999999.99999976</v>
      </c>
    </row>
    <row r="23" spans="2:10" x14ac:dyDescent="0.2">
      <c r="B23" s="26">
        <f t="shared" si="0"/>
        <v>13</v>
      </c>
      <c r="C23" s="8">
        <f t="shared" si="5"/>
        <v>349999999.99999976</v>
      </c>
      <c r="D23" s="8">
        <f t="shared" si="1"/>
        <v>4166666.6666666665</v>
      </c>
      <c r="E23" s="8">
        <f t="shared" si="2"/>
        <v>3354166.6666666646</v>
      </c>
      <c r="F23" s="32">
        <f t="shared" si="3"/>
        <v>7520833.3333333312</v>
      </c>
      <c r="G23" s="27">
        <f t="shared" si="4"/>
        <v>345833333.33333308</v>
      </c>
    </row>
    <row r="24" spans="2:10" x14ac:dyDescent="0.2">
      <c r="B24" s="28">
        <f t="shared" si="0"/>
        <v>14</v>
      </c>
      <c r="C24" s="9">
        <f t="shared" si="5"/>
        <v>345833333.33333308</v>
      </c>
      <c r="D24" s="9">
        <f t="shared" si="1"/>
        <v>4166666.6666666665</v>
      </c>
      <c r="E24" s="9">
        <f t="shared" si="2"/>
        <v>3314236.1111111087</v>
      </c>
      <c r="F24" s="9">
        <f t="shared" si="3"/>
        <v>7480902.7777777752</v>
      </c>
      <c r="G24" s="29">
        <f t="shared" si="4"/>
        <v>341666666.66666639</v>
      </c>
    </row>
    <row r="25" spans="2:10" x14ac:dyDescent="0.2">
      <c r="B25" s="28">
        <f t="shared" si="0"/>
        <v>15</v>
      </c>
      <c r="C25" s="9">
        <f t="shared" si="5"/>
        <v>341666666.66666639</v>
      </c>
      <c r="D25" s="9">
        <f t="shared" si="1"/>
        <v>4166666.6666666665</v>
      </c>
      <c r="E25" s="9">
        <f t="shared" si="2"/>
        <v>3274305.5555555527</v>
      </c>
      <c r="F25" s="9">
        <f t="shared" si="3"/>
        <v>7440972.2222222192</v>
      </c>
      <c r="G25" s="29">
        <f t="shared" si="4"/>
        <v>337499999.9999997</v>
      </c>
      <c r="J25" s="39"/>
    </row>
    <row r="26" spans="2:10" x14ac:dyDescent="0.2">
      <c r="B26" s="28">
        <f t="shared" si="0"/>
        <v>16</v>
      </c>
      <c r="C26" s="9">
        <f t="shared" si="5"/>
        <v>337499999.9999997</v>
      </c>
      <c r="D26" s="9">
        <f t="shared" si="1"/>
        <v>4166666.6666666665</v>
      </c>
      <c r="E26" s="9">
        <f t="shared" si="2"/>
        <v>3234374.9999999977</v>
      </c>
      <c r="F26" s="9">
        <f t="shared" si="3"/>
        <v>7401041.6666666642</v>
      </c>
      <c r="G26" s="29">
        <f t="shared" si="4"/>
        <v>333333333.33333302</v>
      </c>
    </row>
    <row r="27" spans="2:10" x14ac:dyDescent="0.2">
      <c r="B27" s="28">
        <f t="shared" si="0"/>
        <v>17</v>
      </c>
      <c r="C27" s="9">
        <f t="shared" si="5"/>
        <v>333333333.33333302</v>
      </c>
      <c r="D27" s="9">
        <f t="shared" si="1"/>
        <v>4166666.6666666665</v>
      </c>
      <c r="E27" s="9">
        <f t="shared" si="2"/>
        <v>3194444.4444444417</v>
      </c>
      <c r="F27" s="9">
        <f t="shared" si="3"/>
        <v>7361111.1111111082</v>
      </c>
      <c r="G27" s="29">
        <f t="shared" si="4"/>
        <v>329166666.66666633</v>
      </c>
    </row>
    <row r="28" spans="2:10" x14ac:dyDescent="0.2">
      <c r="B28" s="28">
        <f t="shared" si="0"/>
        <v>18</v>
      </c>
      <c r="C28" s="9">
        <f t="shared" si="5"/>
        <v>329166666.66666633</v>
      </c>
      <c r="D28" s="9">
        <f t="shared" si="1"/>
        <v>4166666.6666666665</v>
      </c>
      <c r="E28" s="9">
        <f t="shared" si="2"/>
        <v>3154513.8888888857</v>
      </c>
      <c r="F28" s="9">
        <f t="shared" si="3"/>
        <v>7321180.5555555522</v>
      </c>
      <c r="G28" s="29">
        <f t="shared" si="4"/>
        <v>324999999.99999964</v>
      </c>
    </row>
    <row r="29" spans="2:10" x14ac:dyDescent="0.2">
      <c r="B29" s="28">
        <f t="shared" si="0"/>
        <v>19</v>
      </c>
      <c r="C29" s="9">
        <f t="shared" si="5"/>
        <v>324999999.99999964</v>
      </c>
      <c r="D29" s="9">
        <f t="shared" si="1"/>
        <v>4166666.6666666665</v>
      </c>
      <c r="E29" s="9">
        <f t="shared" si="2"/>
        <v>3114583.3333333302</v>
      </c>
      <c r="F29" s="9">
        <f t="shared" si="3"/>
        <v>7281249.9999999963</v>
      </c>
      <c r="G29" s="29">
        <f t="shared" si="4"/>
        <v>320833333.33333296</v>
      </c>
    </row>
    <row r="30" spans="2:10" x14ac:dyDescent="0.2">
      <c r="B30" s="28">
        <f t="shared" si="0"/>
        <v>20</v>
      </c>
      <c r="C30" s="9">
        <f t="shared" si="5"/>
        <v>320833333.33333296</v>
      </c>
      <c r="D30" s="9">
        <f t="shared" si="1"/>
        <v>4166666.6666666665</v>
      </c>
      <c r="E30" s="9">
        <f t="shared" si="2"/>
        <v>3074652.7777777743</v>
      </c>
      <c r="F30" s="9">
        <f t="shared" si="3"/>
        <v>7241319.4444444403</v>
      </c>
      <c r="G30" s="29">
        <f t="shared" si="4"/>
        <v>316666666.66666627</v>
      </c>
    </row>
    <row r="31" spans="2:10" x14ac:dyDescent="0.2">
      <c r="B31" s="28">
        <f t="shared" si="0"/>
        <v>21</v>
      </c>
      <c r="C31" s="9">
        <f t="shared" si="5"/>
        <v>316666666.66666627</v>
      </c>
      <c r="D31" s="9">
        <f t="shared" si="1"/>
        <v>4166666.6666666665</v>
      </c>
      <c r="E31" s="9">
        <f t="shared" si="2"/>
        <v>3034722.2222222183</v>
      </c>
      <c r="F31" s="9">
        <f t="shared" si="3"/>
        <v>7201388.8888888843</v>
      </c>
      <c r="G31" s="29">
        <f t="shared" si="4"/>
        <v>312499999.99999958</v>
      </c>
    </row>
    <row r="32" spans="2:10" x14ac:dyDescent="0.2">
      <c r="B32" s="28">
        <f t="shared" si="0"/>
        <v>22</v>
      </c>
      <c r="C32" s="9">
        <f t="shared" si="5"/>
        <v>312499999.99999958</v>
      </c>
      <c r="D32" s="9">
        <f t="shared" si="1"/>
        <v>4166666.6666666665</v>
      </c>
      <c r="E32" s="9">
        <f t="shared" si="2"/>
        <v>2994791.6666666628</v>
      </c>
      <c r="F32" s="9">
        <f t="shared" si="3"/>
        <v>7161458.3333333293</v>
      </c>
      <c r="G32" s="29">
        <f t="shared" si="4"/>
        <v>308333333.3333329</v>
      </c>
    </row>
    <row r="33" spans="2:7" x14ac:dyDescent="0.2">
      <c r="B33" s="28">
        <f t="shared" si="0"/>
        <v>23</v>
      </c>
      <c r="C33" s="9">
        <f t="shared" si="5"/>
        <v>308333333.3333329</v>
      </c>
      <c r="D33" s="9">
        <f t="shared" si="1"/>
        <v>4166666.6666666665</v>
      </c>
      <c r="E33" s="9">
        <f t="shared" si="2"/>
        <v>2954861.1111111068</v>
      </c>
      <c r="F33" s="9">
        <f t="shared" si="3"/>
        <v>7121527.7777777733</v>
      </c>
      <c r="G33" s="29">
        <f t="shared" si="4"/>
        <v>304166666.66666621</v>
      </c>
    </row>
    <row r="34" spans="2:7" ht="13.5" thickBot="1" x14ac:dyDescent="0.25">
      <c r="B34" s="30">
        <f t="shared" si="0"/>
        <v>24</v>
      </c>
      <c r="C34" s="10">
        <f t="shared" si="5"/>
        <v>304166666.66666621</v>
      </c>
      <c r="D34" s="10">
        <f t="shared" si="1"/>
        <v>4166666.6666666665</v>
      </c>
      <c r="E34" s="10">
        <f t="shared" si="2"/>
        <v>2914930.5555555508</v>
      </c>
      <c r="F34" s="10">
        <f t="shared" si="3"/>
        <v>7081597.2222222174</v>
      </c>
      <c r="G34" s="31">
        <f t="shared" si="4"/>
        <v>299999999.99999952</v>
      </c>
    </row>
    <row r="35" spans="2:7" x14ac:dyDescent="0.2">
      <c r="B35" s="26">
        <f t="shared" si="0"/>
        <v>25</v>
      </c>
      <c r="C35" s="8">
        <f t="shared" si="5"/>
        <v>299999999.99999952</v>
      </c>
      <c r="D35" s="8">
        <f t="shared" si="1"/>
        <v>4166666.6666666665</v>
      </c>
      <c r="E35" s="8">
        <f t="shared" si="2"/>
        <v>2874999.9999999958</v>
      </c>
      <c r="F35" s="8">
        <f t="shared" si="3"/>
        <v>7041666.6666666623</v>
      </c>
      <c r="G35" s="27">
        <f t="shared" si="4"/>
        <v>295833333.33333284</v>
      </c>
    </row>
    <row r="36" spans="2:7" x14ac:dyDescent="0.2">
      <c r="B36" s="28">
        <f t="shared" si="0"/>
        <v>26</v>
      </c>
      <c r="C36" s="9">
        <f t="shared" si="5"/>
        <v>295833333.33333284</v>
      </c>
      <c r="D36" s="9">
        <f t="shared" si="1"/>
        <v>4166666.6666666665</v>
      </c>
      <c r="E36" s="9">
        <f t="shared" si="2"/>
        <v>2835069.4444444398</v>
      </c>
      <c r="F36" s="9">
        <f t="shared" si="3"/>
        <v>7001736.1111111064</v>
      </c>
      <c r="G36" s="29">
        <f t="shared" si="4"/>
        <v>291666666.66666615</v>
      </c>
    </row>
    <row r="37" spans="2:7" x14ac:dyDescent="0.2">
      <c r="B37" s="28">
        <f t="shared" si="0"/>
        <v>27</v>
      </c>
      <c r="C37" s="9">
        <f t="shared" si="5"/>
        <v>291666666.66666615</v>
      </c>
      <c r="D37" s="9">
        <f t="shared" si="1"/>
        <v>4166666.6666666665</v>
      </c>
      <c r="E37" s="9">
        <f t="shared" si="2"/>
        <v>2795138.8888888839</v>
      </c>
      <c r="F37" s="9">
        <f t="shared" si="3"/>
        <v>6961805.5555555504</v>
      </c>
      <c r="G37" s="29">
        <f t="shared" si="4"/>
        <v>287499999.99999946</v>
      </c>
    </row>
    <row r="38" spans="2:7" x14ac:dyDescent="0.2">
      <c r="B38" s="28">
        <f t="shared" si="0"/>
        <v>28</v>
      </c>
      <c r="C38" s="9">
        <f t="shared" si="5"/>
        <v>287499999.99999946</v>
      </c>
      <c r="D38" s="9">
        <f t="shared" si="1"/>
        <v>4166666.6666666665</v>
      </c>
      <c r="E38" s="9">
        <f t="shared" si="2"/>
        <v>2755208.3333333284</v>
      </c>
      <c r="F38" s="9">
        <f t="shared" si="3"/>
        <v>6921874.9999999944</v>
      </c>
      <c r="G38" s="29">
        <f t="shared" si="4"/>
        <v>283333333.33333278</v>
      </c>
    </row>
    <row r="39" spans="2:7" x14ac:dyDescent="0.2">
      <c r="B39" s="28">
        <f t="shared" si="0"/>
        <v>29</v>
      </c>
      <c r="C39" s="9">
        <f t="shared" si="5"/>
        <v>283333333.33333278</v>
      </c>
      <c r="D39" s="9">
        <f t="shared" si="1"/>
        <v>4166666.6666666665</v>
      </c>
      <c r="E39" s="9">
        <f t="shared" si="2"/>
        <v>2715277.7777777729</v>
      </c>
      <c r="F39" s="9">
        <f t="shared" si="3"/>
        <v>6881944.4444444394</v>
      </c>
      <c r="G39" s="29">
        <f t="shared" si="4"/>
        <v>279166666.66666609</v>
      </c>
    </row>
    <row r="40" spans="2:7" x14ac:dyDescent="0.2">
      <c r="B40" s="28">
        <f t="shared" si="0"/>
        <v>30</v>
      </c>
      <c r="C40" s="9">
        <f t="shared" si="5"/>
        <v>279166666.66666609</v>
      </c>
      <c r="D40" s="9">
        <f t="shared" si="1"/>
        <v>4166666.6666666665</v>
      </c>
      <c r="E40" s="9">
        <f t="shared" si="2"/>
        <v>2675347.2222222169</v>
      </c>
      <c r="F40" s="9">
        <f t="shared" si="3"/>
        <v>6842013.8888888834</v>
      </c>
      <c r="G40" s="29">
        <f t="shared" si="4"/>
        <v>274999999.9999994</v>
      </c>
    </row>
    <row r="41" spans="2:7" x14ac:dyDescent="0.2">
      <c r="B41" s="28">
        <f t="shared" si="0"/>
        <v>31</v>
      </c>
      <c r="C41" s="9">
        <f t="shared" si="5"/>
        <v>274999999.9999994</v>
      </c>
      <c r="D41" s="9">
        <f t="shared" si="1"/>
        <v>4166666.6666666665</v>
      </c>
      <c r="E41" s="9">
        <f t="shared" si="2"/>
        <v>2635416.6666666609</v>
      </c>
      <c r="F41" s="9">
        <f t="shared" si="3"/>
        <v>6802083.3333333274</v>
      </c>
      <c r="G41" s="29">
        <f t="shared" si="4"/>
        <v>270833333.33333272</v>
      </c>
    </row>
    <row r="42" spans="2:7" x14ac:dyDescent="0.2">
      <c r="B42" s="28">
        <f t="shared" si="0"/>
        <v>32</v>
      </c>
      <c r="C42" s="9">
        <f t="shared" si="5"/>
        <v>270833333.33333272</v>
      </c>
      <c r="D42" s="9">
        <f t="shared" si="1"/>
        <v>4166666.6666666665</v>
      </c>
      <c r="E42" s="9">
        <f t="shared" si="2"/>
        <v>2595486.1111111054</v>
      </c>
      <c r="F42" s="9">
        <f t="shared" si="3"/>
        <v>6762152.7777777724</v>
      </c>
      <c r="G42" s="29">
        <f t="shared" si="4"/>
        <v>266666666.66666606</v>
      </c>
    </row>
    <row r="43" spans="2:7" x14ac:dyDescent="0.2">
      <c r="B43" s="28">
        <f t="shared" si="0"/>
        <v>33</v>
      </c>
      <c r="C43" s="9">
        <f t="shared" si="5"/>
        <v>266666666.66666606</v>
      </c>
      <c r="D43" s="9">
        <f t="shared" si="1"/>
        <v>4166666.6666666665</v>
      </c>
      <c r="E43" s="9">
        <f t="shared" si="2"/>
        <v>2555555.5555555499</v>
      </c>
      <c r="F43" s="9">
        <f t="shared" si="3"/>
        <v>6722222.2222222164</v>
      </c>
      <c r="G43" s="29">
        <f t="shared" si="4"/>
        <v>262499999.9999994</v>
      </c>
    </row>
    <row r="44" spans="2:7" x14ac:dyDescent="0.2">
      <c r="B44" s="28">
        <f t="shared" si="0"/>
        <v>34</v>
      </c>
      <c r="C44" s="9">
        <f t="shared" si="5"/>
        <v>262499999.9999994</v>
      </c>
      <c r="D44" s="9">
        <f t="shared" si="1"/>
        <v>4166666.6666666665</v>
      </c>
      <c r="E44" s="9">
        <f t="shared" si="2"/>
        <v>2515624.9999999944</v>
      </c>
      <c r="F44" s="9">
        <f t="shared" si="3"/>
        <v>6682291.6666666605</v>
      </c>
      <c r="G44" s="29">
        <f t="shared" si="4"/>
        <v>258333333.33333275</v>
      </c>
    </row>
    <row r="45" spans="2:7" x14ac:dyDescent="0.2">
      <c r="B45" s="28">
        <f t="shared" si="0"/>
        <v>35</v>
      </c>
      <c r="C45" s="9">
        <f t="shared" si="5"/>
        <v>258333333.33333275</v>
      </c>
      <c r="D45" s="9">
        <f t="shared" si="1"/>
        <v>4166666.6666666665</v>
      </c>
      <c r="E45" s="9">
        <f t="shared" si="2"/>
        <v>2475694.4444444389</v>
      </c>
      <c r="F45" s="9">
        <f t="shared" si="3"/>
        <v>6642361.1111111054</v>
      </c>
      <c r="G45" s="29">
        <f t="shared" si="4"/>
        <v>254166666.66666609</v>
      </c>
    </row>
    <row r="46" spans="2:7" ht="13.5" thickBot="1" x14ac:dyDescent="0.25">
      <c r="B46" s="30">
        <f t="shared" si="0"/>
        <v>36</v>
      </c>
      <c r="C46" s="10">
        <f t="shared" si="5"/>
        <v>254166666.66666609</v>
      </c>
      <c r="D46" s="10">
        <f t="shared" si="1"/>
        <v>4166666.6666666665</v>
      </c>
      <c r="E46" s="10">
        <f t="shared" si="2"/>
        <v>2435763.8888888834</v>
      </c>
      <c r="F46" s="10">
        <f t="shared" si="3"/>
        <v>6602430.5555555504</v>
      </c>
      <c r="G46" s="31">
        <f t="shared" si="4"/>
        <v>249999999.99999943</v>
      </c>
    </row>
    <row r="47" spans="2:7" x14ac:dyDescent="0.2">
      <c r="B47" s="26">
        <f t="shared" si="0"/>
        <v>37</v>
      </c>
      <c r="C47" s="8">
        <f t="shared" si="5"/>
        <v>249999999.99999943</v>
      </c>
      <c r="D47" s="8">
        <f t="shared" si="1"/>
        <v>4166666.6666666665</v>
      </c>
      <c r="E47" s="8">
        <f t="shared" si="2"/>
        <v>2395833.3333333279</v>
      </c>
      <c r="F47" s="8">
        <f t="shared" si="3"/>
        <v>6562499.9999999944</v>
      </c>
      <c r="G47" s="27">
        <f t="shared" si="4"/>
        <v>245833333.33333278</v>
      </c>
    </row>
    <row r="48" spans="2:7" x14ac:dyDescent="0.2">
      <c r="B48" s="28">
        <f t="shared" si="0"/>
        <v>38</v>
      </c>
      <c r="C48" s="9">
        <f t="shared" si="5"/>
        <v>245833333.33333278</v>
      </c>
      <c r="D48" s="9">
        <f t="shared" si="1"/>
        <v>4166666.6666666665</v>
      </c>
      <c r="E48" s="9">
        <f t="shared" si="2"/>
        <v>2355902.7777777724</v>
      </c>
      <c r="F48" s="9">
        <f t="shared" si="3"/>
        <v>6522569.4444444384</v>
      </c>
      <c r="G48" s="29">
        <f t="shared" si="4"/>
        <v>241666666.66666612</v>
      </c>
    </row>
    <row r="49" spans="2:8" x14ac:dyDescent="0.2">
      <c r="B49" s="28">
        <f t="shared" si="0"/>
        <v>39</v>
      </c>
      <c r="C49" s="9">
        <f t="shared" si="5"/>
        <v>241666666.66666612</v>
      </c>
      <c r="D49" s="9">
        <f t="shared" si="1"/>
        <v>4166666.6666666665</v>
      </c>
      <c r="E49" s="9">
        <f t="shared" si="2"/>
        <v>2315972.2222222169</v>
      </c>
      <c r="F49" s="9">
        <f t="shared" si="3"/>
        <v>6482638.8888888834</v>
      </c>
      <c r="G49" s="29">
        <f t="shared" si="4"/>
        <v>237499999.99999946</v>
      </c>
    </row>
    <row r="50" spans="2:8" x14ac:dyDescent="0.2">
      <c r="B50" s="28">
        <f t="shared" si="0"/>
        <v>40</v>
      </c>
      <c r="C50" s="9">
        <f t="shared" si="5"/>
        <v>237499999.99999946</v>
      </c>
      <c r="D50" s="9">
        <f t="shared" si="1"/>
        <v>4166666.6666666665</v>
      </c>
      <c r="E50" s="9">
        <f t="shared" si="2"/>
        <v>2276041.6666666619</v>
      </c>
      <c r="F50" s="9">
        <f t="shared" si="3"/>
        <v>6442708.3333333284</v>
      </c>
      <c r="G50" s="29">
        <f t="shared" si="4"/>
        <v>233333333.33333281</v>
      </c>
    </row>
    <row r="51" spans="2:8" x14ac:dyDescent="0.2">
      <c r="B51" s="28">
        <f t="shared" si="0"/>
        <v>41</v>
      </c>
      <c r="C51" s="9">
        <f t="shared" si="5"/>
        <v>233333333.33333281</v>
      </c>
      <c r="D51" s="9">
        <f t="shared" si="1"/>
        <v>4166666.6666666665</v>
      </c>
      <c r="E51" s="9">
        <f t="shared" si="2"/>
        <v>2236111.1111111059</v>
      </c>
      <c r="F51" s="9">
        <f t="shared" si="3"/>
        <v>6402777.7777777724</v>
      </c>
      <c r="G51" s="29">
        <f t="shared" si="4"/>
        <v>229166666.66666615</v>
      </c>
    </row>
    <row r="52" spans="2:8" x14ac:dyDescent="0.2">
      <c r="B52" s="28">
        <f t="shared" si="0"/>
        <v>42</v>
      </c>
      <c r="C52" s="9">
        <f t="shared" si="5"/>
        <v>229166666.66666615</v>
      </c>
      <c r="D52" s="9">
        <f t="shared" si="1"/>
        <v>4166666.6666666665</v>
      </c>
      <c r="E52" s="9">
        <f t="shared" si="2"/>
        <v>2196180.5555555508</v>
      </c>
      <c r="F52" s="9">
        <f t="shared" si="3"/>
        <v>6362847.2222222174</v>
      </c>
      <c r="G52" s="29">
        <f t="shared" si="4"/>
        <v>224999999.99999949</v>
      </c>
    </row>
    <row r="53" spans="2:8" x14ac:dyDescent="0.2">
      <c r="B53" s="28">
        <f t="shared" si="0"/>
        <v>43</v>
      </c>
      <c r="C53" s="9">
        <f t="shared" si="5"/>
        <v>224999999.99999949</v>
      </c>
      <c r="D53" s="9">
        <f t="shared" si="1"/>
        <v>4166666.6666666665</v>
      </c>
      <c r="E53" s="9">
        <f t="shared" si="2"/>
        <v>2156249.9999999953</v>
      </c>
      <c r="F53" s="9">
        <f t="shared" si="3"/>
        <v>6322916.6666666623</v>
      </c>
      <c r="G53" s="29">
        <f t="shared" si="4"/>
        <v>220833333.33333284</v>
      </c>
    </row>
    <row r="54" spans="2:8" x14ac:dyDescent="0.2">
      <c r="B54" s="28">
        <f t="shared" si="0"/>
        <v>44</v>
      </c>
      <c r="C54" s="9">
        <f t="shared" si="5"/>
        <v>220833333.33333284</v>
      </c>
      <c r="D54" s="9">
        <f t="shared" si="1"/>
        <v>4166666.6666666665</v>
      </c>
      <c r="E54" s="9">
        <f t="shared" si="2"/>
        <v>2116319.4444444398</v>
      </c>
      <c r="F54" s="9">
        <f t="shared" si="3"/>
        <v>6282986.1111111064</v>
      </c>
      <c r="G54" s="29">
        <f t="shared" si="4"/>
        <v>216666666.66666618</v>
      </c>
    </row>
    <row r="55" spans="2:8" x14ac:dyDescent="0.2">
      <c r="B55" s="28">
        <f t="shared" si="0"/>
        <v>45</v>
      </c>
      <c r="C55" s="9">
        <f t="shared" si="5"/>
        <v>216666666.66666618</v>
      </c>
      <c r="D55" s="9">
        <f t="shared" si="1"/>
        <v>4166666.6666666665</v>
      </c>
      <c r="E55" s="9">
        <f t="shared" si="2"/>
        <v>2076388.8888888843</v>
      </c>
      <c r="F55" s="9">
        <f t="shared" si="3"/>
        <v>6243055.5555555504</v>
      </c>
      <c r="G55" s="29">
        <f t="shared" si="4"/>
        <v>212499999.99999952</v>
      </c>
    </row>
    <row r="56" spans="2:8" x14ac:dyDescent="0.2">
      <c r="B56" s="28">
        <f t="shared" si="0"/>
        <v>46</v>
      </c>
      <c r="C56" s="9">
        <f t="shared" si="5"/>
        <v>212499999.99999952</v>
      </c>
      <c r="D56" s="9">
        <f t="shared" si="1"/>
        <v>4166666.6666666665</v>
      </c>
      <c r="E56" s="9">
        <f t="shared" si="2"/>
        <v>2036458.3333333291</v>
      </c>
      <c r="F56" s="9">
        <f t="shared" si="3"/>
        <v>6203124.9999999953</v>
      </c>
      <c r="G56" s="29">
        <f t="shared" si="4"/>
        <v>208333333.33333287</v>
      </c>
    </row>
    <row r="57" spans="2:8" x14ac:dyDescent="0.2">
      <c r="B57" s="28">
        <f t="shared" si="0"/>
        <v>47</v>
      </c>
      <c r="C57" s="9">
        <f t="shared" si="5"/>
        <v>208333333.33333287</v>
      </c>
      <c r="D57" s="9">
        <f t="shared" si="1"/>
        <v>4166666.6666666665</v>
      </c>
      <c r="E57" s="9">
        <f t="shared" si="2"/>
        <v>1996527.7777777733</v>
      </c>
      <c r="F57" s="9">
        <f t="shared" si="3"/>
        <v>6163194.4444444403</v>
      </c>
      <c r="G57" s="29">
        <f t="shared" si="4"/>
        <v>204166666.66666621</v>
      </c>
    </row>
    <row r="58" spans="2:8" ht="13.5" thickBot="1" x14ac:dyDescent="0.25">
      <c r="B58" s="30">
        <f t="shared" si="0"/>
        <v>48</v>
      </c>
      <c r="C58" s="10">
        <f t="shared" si="5"/>
        <v>204166666.66666621</v>
      </c>
      <c r="D58" s="10">
        <f t="shared" si="1"/>
        <v>4166666.6666666665</v>
      </c>
      <c r="E58" s="10">
        <f t="shared" si="2"/>
        <v>1956597.2222222181</v>
      </c>
      <c r="F58" s="10">
        <f t="shared" si="3"/>
        <v>6123263.8888888843</v>
      </c>
      <c r="G58" s="31">
        <f t="shared" si="4"/>
        <v>199999999.99999955</v>
      </c>
      <c r="H58" s="24"/>
    </row>
    <row r="59" spans="2:8" x14ac:dyDescent="0.2">
      <c r="B59" s="26">
        <f t="shared" si="0"/>
        <v>49</v>
      </c>
      <c r="C59" s="8">
        <f t="shared" si="5"/>
        <v>199999999.99999955</v>
      </c>
      <c r="D59" s="8">
        <f t="shared" si="1"/>
        <v>4166666.6666666665</v>
      </c>
      <c r="E59" s="8">
        <f t="shared" si="2"/>
        <v>1916666.6666666623</v>
      </c>
      <c r="F59" s="8">
        <f t="shared" si="3"/>
        <v>6083333.3333333284</v>
      </c>
      <c r="G59" s="27">
        <f t="shared" si="4"/>
        <v>195833333.3333329</v>
      </c>
    </row>
    <row r="60" spans="2:8" x14ac:dyDescent="0.2">
      <c r="B60" s="28">
        <f t="shared" si="0"/>
        <v>50</v>
      </c>
      <c r="C60" s="9">
        <f t="shared" si="5"/>
        <v>195833333.3333329</v>
      </c>
      <c r="D60" s="9">
        <f t="shared" si="1"/>
        <v>4166666.6666666665</v>
      </c>
      <c r="E60" s="9">
        <f t="shared" si="2"/>
        <v>1876736.111111107</v>
      </c>
      <c r="F60" s="9">
        <f t="shared" si="3"/>
        <v>6043402.7777777733</v>
      </c>
      <c r="G60" s="29">
        <f t="shared" si="4"/>
        <v>191666666.66666624</v>
      </c>
    </row>
    <row r="61" spans="2:8" x14ac:dyDescent="0.2">
      <c r="B61" s="28">
        <f t="shared" si="0"/>
        <v>51</v>
      </c>
      <c r="C61" s="9">
        <f t="shared" si="5"/>
        <v>191666666.66666624</v>
      </c>
      <c r="D61" s="9">
        <f t="shared" si="1"/>
        <v>4166666.6666666665</v>
      </c>
      <c r="E61" s="9">
        <f t="shared" si="2"/>
        <v>1836805.5555555515</v>
      </c>
      <c r="F61" s="9">
        <f t="shared" si="3"/>
        <v>6003472.2222222183</v>
      </c>
      <c r="G61" s="29">
        <f t="shared" si="4"/>
        <v>187499999.99999958</v>
      </c>
    </row>
    <row r="62" spans="2:8" x14ac:dyDescent="0.2">
      <c r="B62" s="28">
        <f t="shared" si="0"/>
        <v>52</v>
      </c>
      <c r="C62" s="9">
        <f t="shared" si="5"/>
        <v>187499999.99999958</v>
      </c>
      <c r="D62" s="9">
        <f t="shared" si="1"/>
        <v>4166666.6666666665</v>
      </c>
      <c r="E62" s="9">
        <f t="shared" si="2"/>
        <v>1796874.999999996</v>
      </c>
      <c r="F62" s="9">
        <f t="shared" si="3"/>
        <v>5963541.6666666623</v>
      </c>
      <c r="G62" s="29">
        <f t="shared" si="4"/>
        <v>183333333.33333293</v>
      </c>
    </row>
    <row r="63" spans="2:8" x14ac:dyDescent="0.2">
      <c r="B63" s="28">
        <f t="shared" si="0"/>
        <v>53</v>
      </c>
      <c r="C63" s="9">
        <f t="shared" si="5"/>
        <v>183333333.33333293</v>
      </c>
      <c r="D63" s="9">
        <f t="shared" si="1"/>
        <v>4166666.6666666665</v>
      </c>
      <c r="E63" s="9">
        <f t="shared" si="2"/>
        <v>1756944.4444444405</v>
      </c>
      <c r="F63" s="9">
        <f t="shared" si="3"/>
        <v>5923611.1111111073</v>
      </c>
      <c r="G63" s="29">
        <f t="shared" si="4"/>
        <v>179166666.66666627</v>
      </c>
    </row>
    <row r="64" spans="2:8" x14ac:dyDescent="0.2">
      <c r="B64" s="28">
        <f t="shared" si="0"/>
        <v>54</v>
      </c>
      <c r="C64" s="9">
        <f t="shared" si="5"/>
        <v>179166666.66666627</v>
      </c>
      <c r="D64" s="9">
        <f t="shared" si="1"/>
        <v>4166666.6666666665</v>
      </c>
      <c r="E64" s="9">
        <f t="shared" si="2"/>
        <v>1717013.8888888853</v>
      </c>
      <c r="F64" s="9">
        <f t="shared" si="3"/>
        <v>5883680.5555555522</v>
      </c>
      <c r="G64" s="29">
        <f t="shared" si="4"/>
        <v>174999999.99999961</v>
      </c>
    </row>
    <row r="65" spans="2:7" x14ac:dyDescent="0.2">
      <c r="B65" s="28">
        <f t="shared" si="0"/>
        <v>55</v>
      </c>
      <c r="C65" s="9">
        <f t="shared" si="5"/>
        <v>174999999.99999961</v>
      </c>
      <c r="D65" s="9">
        <f t="shared" si="1"/>
        <v>4166666.6666666665</v>
      </c>
      <c r="E65" s="9">
        <f t="shared" si="2"/>
        <v>1677083.3333333295</v>
      </c>
      <c r="F65" s="9">
        <f t="shared" si="3"/>
        <v>5843749.9999999963</v>
      </c>
      <c r="G65" s="29">
        <f t="shared" si="4"/>
        <v>170833333.33333296</v>
      </c>
    </row>
    <row r="66" spans="2:7" x14ac:dyDescent="0.2">
      <c r="B66" s="28">
        <f t="shared" si="0"/>
        <v>56</v>
      </c>
      <c r="C66" s="9">
        <f t="shared" si="5"/>
        <v>170833333.33333296</v>
      </c>
      <c r="D66" s="9">
        <f t="shared" si="1"/>
        <v>4166666.6666666665</v>
      </c>
      <c r="E66" s="9">
        <f t="shared" si="2"/>
        <v>1637152.7777777743</v>
      </c>
      <c r="F66" s="9">
        <f t="shared" si="3"/>
        <v>5803819.4444444403</v>
      </c>
      <c r="G66" s="29">
        <f t="shared" si="4"/>
        <v>166666666.6666663</v>
      </c>
    </row>
    <row r="67" spans="2:7" x14ac:dyDescent="0.2">
      <c r="B67" s="28">
        <f t="shared" si="0"/>
        <v>57</v>
      </c>
      <c r="C67" s="9">
        <f t="shared" si="5"/>
        <v>166666666.6666663</v>
      </c>
      <c r="D67" s="9">
        <f t="shared" si="1"/>
        <v>4166666.6666666665</v>
      </c>
      <c r="E67" s="9">
        <f t="shared" si="2"/>
        <v>1597222.222222219</v>
      </c>
      <c r="F67" s="9">
        <f t="shared" si="3"/>
        <v>5763888.8888888853</v>
      </c>
      <c r="G67" s="29">
        <f t="shared" si="4"/>
        <v>162499999.99999964</v>
      </c>
    </row>
    <row r="68" spans="2:7" x14ac:dyDescent="0.2">
      <c r="B68" s="28">
        <f t="shared" si="0"/>
        <v>58</v>
      </c>
      <c r="C68" s="9">
        <f t="shared" si="5"/>
        <v>162499999.99999964</v>
      </c>
      <c r="D68" s="9">
        <f t="shared" si="1"/>
        <v>4166666.6666666665</v>
      </c>
      <c r="E68" s="9">
        <f t="shared" si="2"/>
        <v>1557291.6666666633</v>
      </c>
      <c r="F68" s="9">
        <f t="shared" si="3"/>
        <v>5723958.3333333302</v>
      </c>
      <c r="G68" s="29">
        <f t="shared" si="4"/>
        <v>158333333.33333299</v>
      </c>
    </row>
    <row r="69" spans="2:7" x14ac:dyDescent="0.2">
      <c r="B69" s="28">
        <f t="shared" si="0"/>
        <v>59</v>
      </c>
      <c r="C69" s="9">
        <f t="shared" si="5"/>
        <v>158333333.33333299</v>
      </c>
      <c r="D69" s="9">
        <f t="shared" si="1"/>
        <v>4166666.6666666665</v>
      </c>
      <c r="E69" s="9">
        <f t="shared" si="2"/>
        <v>1517361.111111108</v>
      </c>
      <c r="F69" s="9">
        <f t="shared" si="3"/>
        <v>5684027.7777777743</v>
      </c>
      <c r="G69" s="29">
        <f t="shared" si="4"/>
        <v>154166666.66666633</v>
      </c>
    </row>
    <row r="70" spans="2:7" ht="13.5" thickBot="1" x14ac:dyDescent="0.25">
      <c r="B70" s="30">
        <f t="shared" si="0"/>
        <v>60</v>
      </c>
      <c r="C70" s="10">
        <f t="shared" si="5"/>
        <v>154166666.66666633</v>
      </c>
      <c r="D70" s="10">
        <f t="shared" si="1"/>
        <v>4166666.6666666665</v>
      </c>
      <c r="E70" s="9">
        <f t="shared" si="2"/>
        <v>1477430.5555555522</v>
      </c>
      <c r="F70" s="10">
        <f t="shared" si="3"/>
        <v>5644097.2222222183</v>
      </c>
      <c r="G70" s="31">
        <f t="shared" si="4"/>
        <v>149999999.99999967</v>
      </c>
    </row>
    <row r="71" spans="2:7" x14ac:dyDescent="0.2">
      <c r="B71" s="28">
        <f t="shared" si="0"/>
        <v>61</v>
      </c>
      <c r="C71" s="9">
        <f t="shared" si="5"/>
        <v>149999999.99999967</v>
      </c>
      <c r="D71" s="11">
        <f t="shared" si="1"/>
        <v>4166666.6666666665</v>
      </c>
      <c r="E71" s="9">
        <f t="shared" si="2"/>
        <v>1437499.999999997</v>
      </c>
      <c r="F71" s="9">
        <f t="shared" si="3"/>
        <v>5604166.6666666633</v>
      </c>
      <c r="G71" s="11">
        <f t="shared" si="4"/>
        <v>145833333.33333302</v>
      </c>
    </row>
    <row r="72" spans="2:7" x14ac:dyDescent="0.2">
      <c r="B72" s="28">
        <f t="shared" si="0"/>
        <v>62</v>
      </c>
      <c r="C72" s="9">
        <f t="shared" si="5"/>
        <v>145833333.33333302</v>
      </c>
      <c r="D72" s="9">
        <f t="shared" si="1"/>
        <v>4166666.6666666665</v>
      </c>
      <c r="E72" s="9">
        <f t="shared" si="2"/>
        <v>1397569.4444444415</v>
      </c>
      <c r="F72" s="9">
        <f t="shared" si="3"/>
        <v>5564236.1111111082</v>
      </c>
      <c r="G72" s="9">
        <f t="shared" si="4"/>
        <v>141666666.66666636</v>
      </c>
    </row>
    <row r="73" spans="2:7" x14ac:dyDescent="0.2">
      <c r="B73" s="28">
        <f t="shared" si="0"/>
        <v>63</v>
      </c>
      <c r="C73" s="9">
        <f t="shared" si="5"/>
        <v>141666666.66666636</v>
      </c>
      <c r="D73" s="9">
        <f t="shared" si="1"/>
        <v>4166666.6666666665</v>
      </c>
      <c r="E73" s="9">
        <f t="shared" si="2"/>
        <v>1357638.888888886</v>
      </c>
      <c r="F73" s="9">
        <f t="shared" si="3"/>
        <v>5524305.5555555522</v>
      </c>
      <c r="G73" s="9">
        <f t="shared" si="4"/>
        <v>137499999.9999997</v>
      </c>
    </row>
    <row r="74" spans="2:7" ht="13.5" thickBot="1" x14ac:dyDescent="0.25">
      <c r="B74" s="28">
        <f t="shared" si="0"/>
        <v>64</v>
      </c>
      <c r="C74" s="9">
        <f t="shared" si="5"/>
        <v>137499999.9999997</v>
      </c>
      <c r="D74" s="9">
        <f t="shared" si="1"/>
        <v>4166666.6666666665</v>
      </c>
      <c r="E74" s="9">
        <f t="shared" si="2"/>
        <v>1317708.3333333305</v>
      </c>
      <c r="F74" s="10">
        <f t="shared" si="3"/>
        <v>5484374.9999999972</v>
      </c>
      <c r="G74" s="9">
        <f t="shared" si="4"/>
        <v>133333333.33333303</v>
      </c>
    </row>
    <row r="75" spans="2:7" x14ac:dyDescent="0.2">
      <c r="B75" s="28">
        <f t="shared" si="0"/>
        <v>65</v>
      </c>
      <c r="C75" s="9">
        <f t="shared" si="5"/>
        <v>133333333.33333303</v>
      </c>
      <c r="D75" s="9">
        <f t="shared" si="1"/>
        <v>4166666.6666666665</v>
      </c>
      <c r="E75" s="9">
        <f t="shared" si="2"/>
        <v>1277777.777777775</v>
      </c>
      <c r="F75" s="9">
        <f t="shared" si="3"/>
        <v>5444444.4444444412</v>
      </c>
      <c r="G75" s="9">
        <f t="shared" si="4"/>
        <v>129166666.66666636</v>
      </c>
    </row>
    <row r="76" spans="2:7" ht="13.5" thickBot="1" x14ac:dyDescent="0.25">
      <c r="B76" s="28">
        <f t="shared" ref="B76:B82" si="6">IF(ISERROR(B75+1&gt;$C$5),"",IF(B75+1&gt;$C$5,"",B75+1))</f>
        <v>66</v>
      </c>
      <c r="C76" s="10">
        <f t="shared" si="5"/>
        <v>129166666.66666636</v>
      </c>
      <c r="D76" s="9">
        <f t="shared" ref="D76:D139" si="7">IF(B76&gt;$C$5,"",IF($C$6=1,$C$4/$C$5,F76-E76))</f>
        <v>4166666.6666666665</v>
      </c>
      <c r="E76" s="9">
        <f t="shared" ref="E76:E78" si="8">IF(B76&gt;$C$5,"",IF($C$6=1,IF(B76&lt;=$G$4,C76*$E$4/12,IF(B76&lt;=$G$4+$G$5,C76*$E$5/12,IF(B76&gt;$C$5,"",C76*$E$6/12))),C76*MAX($E$4:$E$6)/12))</f>
        <v>1237847.2222222195</v>
      </c>
      <c r="F76" s="9">
        <f t="shared" ref="F76:F78" si="9">IF(B76&gt;$C$5,"",IF($C$6=1,D76+E76,PMT(MAX($E$4:$E$6)/12,$C$5,-$C$4)))</f>
        <v>5404513.8888888862</v>
      </c>
      <c r="G76" s="9">
        <f t="shared" ref="G76:G139" si="10">IF(B76&gt;$C$5,"",C76-D76)</f>
        <v>124999999.99999969</v>
      </c>
    </row>
    <row r="77" spans="2:7" x14ac:dyDescent="0.2">
      <c r="B77" s="28">
        <f t="shared" si="6"/>
        <v>67</v>
      </c>
      <c r="C77" s="9">
        <f t="shared" ref="C77:C89" si="11">G76</f>
        <v>124999999.99999969</v>
      </c>
      <c r="D77" s="9">
        <f t="shared" si="7"/>
        <v>4166666.6666666665</v>
      </c>
      <c r="E77" s="9">
        <f t="shared" si="8"/>
        <v>1197916.6666666637</v>
      </c>
      <c r="F77" s="9">
        <f t="shared" si="9"/>
        <v>5364583.3333333302</v>
      </c>
      <c r="G77" s="9">
        <f t="shared" si="10"/>
        <v>120833333.33333302</v>
      </c>
    </row>
    <row r="78" spans="2:7" ht="13.5" thickBot="1" x14ac:dyDescent="0.25">
      <c r="B78" s="28">
        <f t="shared" si="6"/>
        <v>68</v>
      </c>
      <c r="C78" s="9">
        <f t="shared" si="11"/>
        <v>120833333.33333302</v>
      </c>
      <c r="D78" s="9">
        <f t="shared" si="7"/>
        <v>4166666.6666666665</v>
      </c>
      <c r="E78" s="9">
        <f t="shared" si="8"/>
        <v>1157986.111111108</v>
      </c>
      <c r="F78" s="10">
        <f t="shared" si="9"/>
        <v>5324652.7777777743</v>
      </c>
      <c r="G78" s="9">
        <f t="shared" si="10"/>
        <v>116666666.66666634</v>
      </c>
    </row>
    <row r="79" spans="2:7" x14ac:dyDescent="0.2">
      <c r="B79" s="28">
        <f t="shared" si="6"/>
        <v>69</v>
      </c>
      <c r="C79" s="9">
        <f t="shared" si="11"/>
        <v>116666666.66666634</v>
      </c>
      <c r="D79" s="9">
        <f t="shared" si="7"/>
        <v>4166666.6666666665</v>
      </c>
      <c r="E79" s="9">
        <f t="shared" ref="E79:E139" si="12">IF(B79&gt;$C$5,"",IF($C$6=1,IF(B79&lt;=$G$4,C79*$E$4/12,IF(B79&lt;=$G$4+$G$5,C79*$E$5/12,IF(B79&gt;$C$5,"",C79*$E$6/12))),C79*MAX($E$4:$E$6)/12))</f>
        <v>1118055.5555555525</v>
      </c>
      <c r="F79" s="9">
        <f t="shared" ref="F79:F139" si="13">IF(B79&gt;$C$5,"",IF($C$6=1,D79+E79,PMT(MAX($E$4:$E$6)/12,$C$5,-$C$4)))</f>
        <v>5284722.2222222192</v>
      </c>
      <c r="G79" s="9">
        <f t="shared" si="10"/>
        <v>112499999.99999967</v>
      </c>
    </row>
    <row r="80" spans="2:7" ht="13.5" thickBot="1" x14ac:dyDescent="0.25">
      <c r="B80" s="30">
        <f t="shared" si="6"/>
        <v>70</v>
      </c>
      <c r="C80" s="9">
        <f t="shared" si="11"/>
        <v>112499999.99999967</v>
      </c>
      <c r="D80" s="9">
        <f t="shared" si="7"/>
        <v>4166666.6666666665</v>
      </c>
      <c r="E80" s="9">
        <f t="shared" si="12"/>
        <v>1078124.999999997</v>
      </c>
      <c r="F80" s="9">
        <f t="shared" si="13"/>
        <v>5244791.6666666633</v>
      </c>
      <c r="G80" s="9">
        <f t="shared" si="10"/>
        <v>108333333.333333</v>
      </c>
    </row>
    <row r="81" spans="2:7" x14ac:dyDescent="0.2">
      <c r="B81" s="28">
        <f t="shared" si="6"/>
        <v>71</v>
      </c>
      <c r="C81" s="9">
        <f t="shared" si="11"/>
        <v>108333333.333333</v>
      </c>
      <c r="D81" s="9">
        <f t="shared" si="7"/>
        <v>4166666.6666666665</v>
      </c>
      <c r="E81" s="9">
        <f t="shared" si="12"/>
        <v>1038194.4444444412</v>
      </c>
      <c r="F81" s="9">
        <f t="shared" si="13"/>
        <v>5204861.1111111082</v>
      </c>
      <c r="G81" s="9">
        <f t="shared" si="10"/>
        <v>104166666.66666633</v>
      </c>
    </row>
    <row r="82" spans="2:7" ht="13.5" thickBot="1" x14ac:dyDescent="0.25">
      <c r="B82" s="28">
        <f t="shared" si="6"/>
        <v>72</v>
      </c>
      <c r="C82" s="10">
        <f t="shared" si="11"/>
        <v>104166666.66666633</v>
      </c>
      <c r="D82" s="9">
        <f t="shared" si="7"/>
        <v>4166666.6666666665</v>
      </c>
      <c r="E82" s="9">
        <f t="shared" si="12"/>
        <v>998263.88888888573</v>
      </c>
      <c r="F82" s="9">
        <f t="shared" si="13"/>
        <v>5164930.5555555522</v>
      </c>
      <c r="G82" s="9">
        <f t="shared" si="10"/>
        <v>99999999.999999657</v>
      </c>
    </row>
    <row r="83" spans="2:7" x14ac:dyDescent="0.2">
      <c r="B83" s="33">
        <f t="shared" ref="B83:B139" si="14">IF(ISERROR(B82+1&gt;$C$5),"",IF(B82+1&gt;$C$5,"",B82+1))</f>
        <v>73</v>
      </c>
      <c r="C83" s="9">
        <f t="shared" si="11"/>
        <v>99999999.999999657</v>
      </c>
      <c r="D83" s="9">
        <f t="shared" si="7"/>
        <v>4166666.6666666665</v>
      </c>
      <c r="E83" s="9">
        <f t="shared" si="12"/>
        <v>958333.33333333011</v>
      </c>
      <c r="F83" s="9">
        <f t="shared" si="13"/>
        <v>5124999.9999999963</v>
      </c>
      <c r="G83" s="9">
        <f t="shared" si="10"/>
        <v>95833333.333332986</v>
      </c>
    </row>
    <row r="84" spans="2:7" x14ac:dyDescent="0.2">
      <c r="B84" s="33">
        <f t="shared" si="14"/>
        <v>74</v>
      </c>
      <c r="C84" s="9">
        <f t="shared" si="11"/>
        <v>95833333.333332986</v>
      </c>
      <c r="D84" s="9">
        <f t="shared" si="7"/>
        <v>4166666.6666666665</v>
      </c>
      <c r="E84" s="9">
        <f t="shared" si="12"/>
        <v>918402.77777777438</v>
      </c>
      <c r="F84" s="9">
        <f t="shared" si="13"/>
        <v>5085069.4444444412</v>
      </c>
      <c r="G84" s="9">
        <f t="shared" si="10"/>
        <v>91666666.666666314</v>
      </c>
    </row>
    <row r="85" spans="2:7" x14ac:dyDescent="0.2">
      <c r="B85" s="33">
        <f t="shared" si="14"/>
        <v>75</v>
      </c>
      <c r="C85" s="9">
        <f t="shared" si="11"/>
        <v>91666666.666666314</v>
      </c>
      <c r="D85" s="9">
        <f t="shared" si="7"/>
        <v>4166666.6666666665</v>
      </c>
      <c r="E85" s="9">
        <f t="shared" si="12"/>
        <v>878472.22222221887</v>
      </c>
      <c r="F85" s="9">
        <f t="shared" si="13"/>
        <v>5045138.8888888853</v>
      </c>
      <c r="G85" s="9">
        <f t="shared" si="10"/>
        <v>87499999.999999642</v>
      </c>
    </row>
    <row r="86" spans="2:7" ht="13.5" thickBot="1" x14ac:dyDescent="0.25">
      <c r="B86" s="33">
        <f t="shared" si="14"/>
        <v>76</v>
      </c>
      <c r="C86" s="9">
        <f t="shared" si="11"/>
        <v>87499999.999999642</v>
      </c>
      <c r="D86" s="10">
        <f t="shared" si="7"/>
        <v>4166666.6666666665</v>
      </c>
      <c r="E86" s="10">
        <f t="shared" si="12"/>
        <v>838541.66666666325</v>
      </c>
      <c r="F86" s="9">
        <f t="shared" si="13"/>
        <v>5005208.3333333302</v>
      </c>
      <c r="G86" s="9">
        <f t="shared" si="10"/>
        <v>83333333.333332971</v>
      </c>
    </row>
    <row r="87" spans="2:7" x14ac:dyDescent="0.2">
      <c r="B87" s="33">
        <f t="shared" si="14"/>
        <v>77</v>
      </c>
      <c r="C87" s="9">
        <f t="shared" si="11"/>
        <v>83333333.333332971</v>
      </c>
      <c r="D87" s="11">
        <f t="shared" si="7"/>
        <v>4166666.6666666665</v>
      </c>
      <c r="E87" s="11"/>
      <c r="F87" s="9">
        <f t="shared" si="13"/>
        <v>4166666.6666666665</v>
      </c>
      <c r="G87" s="9">
        <f t="shared" si="10"/>
        <v>79166666.666666299</v>
      </c>
    </row>
    <row r="88" spans="2:7" ht="13.5" thickBot="1" x14ac:dyDescent="0.25">
      <c r="B88" s="33">
        <f t="shared" si="14"/>
        <v>78</v>
      </c>
      <c r="C88" s="10">
        <f t="shared" si="11"/>
        <v>79166666.666666299</v>
      </c>
      <c r="D88" s="9">
        <f t="shared" si="7"/>
        <v>4166666.6666666665</v>
      </c>
      <c r="E88" s="9">
        <f t="shared" si="12"/>
        <v>758680.55555555213</v>
      </c>
      <c r="F88" s="9">
        <f t="shared" si="13"/>
        <v>4925347.2222222183</v>
      </c>
      <c r="G88" s="9">
        <f t="shared" si="10"/>
        <v>74999999.999999627</v>
      </c>
    </row>
    <row r="89" spans="2:7" x14ac:dyDescent="0.2">
      <c r="B89" s="33">
        <f t="shared" si="14"/>
        <v>79</v>
      </c>
      <c r="C89" s="9">
        <f t="shared" si="11"/>
        <v>74999999.999999627</v>
      </c>
      <c r="D89" s="9">
        <f t="shared" si="7"/>
        <v>4166666.6666666665</v>
      </c>
      <c r="E89" s="9">
        <f t="shared" si="12"/>
        <v>718749.99999999639</v>
      </c>
      <c r="F89" s="9">
        <f t="shared" si="13"/>
        <v>4885416.6666666633</v>
      </c>
      <c r="G89" s="9">
        <f t="shared" si="10"/>
        <v>70833333.333332956</v>
      </c>
    </row>
    <row r="90" spans="2:7" x14ac:dyDescent="0.2">
      <c r="B90" s="33">
        <f t="shared" si="14"/>
        <v>80</v>
      </c>
      <c r="C90" s="9">
        <f t="shared" ref="C90:C140" si="15">G89</f>
        <v>70833333.333332956</v>
      </c>
      <c r="D90" s="9">
        <f t="shared" si="7"/>
        <v>4166666.6666666665</v>
      </c>
      <c r="E90" s="9">
        <f t="shared" si="12"/>
        <v>678819.44444444089</v>
      </c>
      <c r="F90" s="9">
        <f t="shared" si="13"/>
        <v>4845486.1111111073</v>
      </c>
      <c r="G90" s="9">
        <f t="shared" si="10"/>
        <v>66666666.666666292</v>
      </c>
    </row>
    <row r="91" spans="2:7" x14ac:dyDescent="0.2">
      <c r="B91" s="33">
        <f t="shared" si="14"/>
        <v>81</v>
      </c>
      <c r="C91" s="9">
        <f t="shared" si="15"/>
        <v>66666666.666666292</v>
      </c>
      <c r="D91" s="9">
        <f t="shared" si="7"/>
        <v>4166666.6666666665</v>
      </c>
      <c r="E91" s="9">
        <f t="shared" si="12"/>
        <v>638888.88888888538</v>
      </c>
      <c r="F91" s="9">
        <f t="shared" si="13"/>
        <v>4805555.5555555522</v>
      </c>
      <c r="G91" s="9">
        <f t="shared" si="10"/>
        <v>62499999.999999627</v>
      </c>
    </row>
    <row r="92" spans="2:7" x14ac:dyDescent="0.2">
      <c r="B92" s="33">
        <f t="shared" si="14"/>
        <v>82</v>
      </c>
      <c r="C92" s="9">
        <f t="shared" si="15"/>
        <v>62499999.999999627</v>
      </c>
      <c r="D92" s="9">
        <f t="shared" si="7"/>
        <v>4166666.6666666665</v>
      </c>
      <c r="E92" s="9">
        <f t="shared" si="12"/>
        <v>598958.33333332976</v>
      </c>
      <c r="F92" s="9">
        <f t="shared" si="13"/>
        <v>4765624.9999999963</v>
      </c>
      <c r="G92" s="9">
        <f t="shared" si="10"/>
        <v>58333333.333332963</v>
      </c>
    </row>
    <row r="93" spans="2:7" x14ac:dyDescent="0.2">
      <c r="B93" s="33">
        <f t="shared" si="14"/>
        <v>83</v>
      </c>
      <c r="C93" s="9">
        <f t="shared" si="15"/>
        <v>58333333.333332963</v>
      </c>
      <c r="D93" s="9">
        <f t="shared" si="7"/>
        <v>4166666.6666666665</v>
      </c>
      <c r="E93" s="9">
        <f t="shared" si="12"/>
        <v>559027.77777777426</v>
      </c>
      <c r="F93" s="9">
        <f t="shared" si="13"/>
        <v>4725694.4444444403</v>
      </c>
      <c r="G93" s="9">
        <f t="shared" si="10"/>
        <v>54166666.666666299</v>
      </c>
    </row>
    <row r="94" spans="2:7" x14ac:dyDescent="0.2">
      <c r="B94" s="33">
        <f t="shared" si="14"/>
        <v>84</v>
      </c>
      <c r="C94" s="9">
        <f t="shared" si="15"/>
        <v>54166666.666666299</v>
      </c>
      <c r="D94" s="9">
        <f t="shared" si="7"/>
        <v>4166666.6666666665</v>
      </c>
      <c r="E94" s="9">
        <f t="shared" si="12"/>
        <v>519097.22222221876</v>
      </c>
      <c r="F94" s="9">
        <f t="shared" si="13"/>
        <v>4685763.8888888853</v>
      </c>
      <c r="G94" s="9">
        <f t="shared" si="10"/>
        <v>49999999.999999635</v>
      </c>
    </row>
    <row r="95" spans="2:7" x14ac:dyDescent="0.2">
      <c r="B95" s="33">
        <f t="shared" si="14"/>
        <v>85</v>
      </c>
      <c r="C95" s="9">
        <f t="shared" si="15"/>
        <v>49999999.999999635</v>
      </c>
      <c r="D95" s="9">
        <f t="shared" si="7"/>
        <v>4166666.6666666665</v>
      </c>
      <c r="E95" s="9">
        <f t="shared" si="12"/>
        <v>479166.66666666319</v>
      </c>
      <c r="F95" s="9">
        <f t="shared" si="13"/>
        <v>4645833.3333333293</v>
      </c>
      <c r="G95" s="9">
        <f t="shared" si="10"/>
        <v>45833333.333332971</v>
      </c>
    </row>
    <row r="96" spans="2:7" x14ac:dyDescent="0.2">
      <c r="B96" s="33">
        <f t="shared" si="14"/>
        <v>86</v>
      </c>
      <c r="C96" s="9">
        <f t="shared" si="15"/>
        <v>45833333.333332971</v>
      </c>
      <c r="D96" s="9">
        <f t="shared" si="7"/>
        <v>4166666.6666666665</v>
      </c>
      <c r="E96" s="9">
        <f t="shared" si="12"/>
        <v>439236.11111110769</v>
      </c>
      <c r="F96" s="9">
        <f t="shared" si="13"/>
        <v>4605902.7777777743</v>
      </c>
      <c r="G96" s="9">
        <f t="shared" si="10"/>
        <v>41666666.666666307</v>
      </c>
    </row>
    <row r="97" spans="2:7" x14ac:dyDescent="0.2">
      <c r="B97" s="33">
        <f t="shared" si="14"/>
        <v>87</v>
      </c>
      <c r="C97" s="9">
        <f t="shared" si="15"/>
        <v>41666666.666666307</v>
      </c>
      <c r="D97" s="9">
        <f t="shared" si="7"/>
        <v>4166666.6666666665</v>
      </c>
      <c r="E97" s="9">
        <f t="shared" si="12"/>
        <v>399305.55555555207</v>
      </c>
      <c r="F97" s="9">
        <f t="shared" si="13"/>
        <v>4565972.2222222183</v>
      </c>
      <c r="G97" s="9">
        <f t="shared" si="10"/>
        <v>37499999.999999642</v>
      </c>
    </row>
    <row r="98" spans="2:7" x14ac:dyDescent="0.2">
      <c r="B98" s="33">
        <f t="shared" si="14"/>
        <v>88</v>
      </c>
      <c r="C98" s="9">
        <f t="shared" si="15"/>
        <v>37499999.999999642</v>
      </c>
      <c r="D98" s="9">
        <f t="shared" si="7"/>
        <v>4166666.6666666665</v>
      </c>
      <c r="E98" s="9">
        <f t="shared" si="12"/>
        <v>359374.99999999657</v>
      </c>
      <c r="F98" s="9">
        <f t="shared" si="13"/>
        <v>4526041.6666666633</v>
      </c>
      <c r="G98" s="9">
        <f t="shared" si="10"/>
        <v>33333333.333332974</v>
      </c>
    </row>
    <row r="99" spans="2:7" x14ac:dyDescent="0.2">
      <c r="B99" s="33">
        <f t="shared" si="14"/>
        <v>89</v>
      </c>
      <c r="C99" s="9">
        <f t="shared" si="15"/>
        <v>33333333.333332974</v>
      </c>
      <c r="D99" s="9">
        <f t="shared" si="7"/>
        <v>4166666.6666666665</v>
      </c>
      <c r="E99" s="9">
        <f t="shared" si="12"/>
        <v>319444.444444441</v>
      </c>
      <c r="F99" s="9">
        <f t="shared" si="13"/>
        <v>4486111.1111111073</v>
      </c>
      <c r="G99" s="9">
        <f t="shared" si="10"/>
        <v>29166666.666666307</v>
      </c>
    </row>
    <row r="100" spans="2:7" x14ac:dyDescent="0.2">
      <c r="B100" s="33">
        <f t="shared" si="14"/>
        <v>90</v>
      </c>
      <c r="C100" s="9">
        <f t="shared" si="15"/>
        <v>29166666.666666307</v>
      </c>
      <c r="D100" s="9">
        <f t="shared" si="7"/>
        <v>4166666.6666666665</v>
      </c>
      <c r="E100" s="9">
        <f t="shared" si="12"/>
        <v>279513.88888888544</v>
      </c>
      <c r="F100" s="9">
        <f t="shared" si="13"/>
        <v>4446180.5555555522</v>
      </c>
      <c r="G100" s="9">
        <f t="shared" si="10"/>
        <v>24999999.999999639</v>
      </c>
    </row>
    <row r="101" spans="2:7" x14ac:dyDescent="0.2">
      <c r="B101" s="33">
        <f t="shared" si="14"/>
        <v>91</v>
      </c>
      <c r="C101" s="9">
        <f t="shared" si="15"/>
        <v>24999999.999999639</v>
      </c>
      <c r="D101" s="9">
        <f t="shared" si="7"/>
        <v>4166666.6666666665</v>
      </c>
      <c r="E101" s="9">
        <f t="shared" si="12"/>
        <v>239583.33333332988</v>
      </c>
      <c r="F101" s="9">
        <f t="shared" si="13"/>
        <v>4406249.9999999963</v>
      </c>
      <c r="G101" s="9">
        <f t="shared" si="10"/>
        <v>20833333.333332971</v>
      </c>
    </row>
    <row r="102" spans="2:7" x14ac:dyDescent="0.2">
      <c r="B102" s="33">
        <f t="shared" si="14"/>
        <v>92</v>
      </c>
      <c r="C102" s="9">
        <f t="shared" si="15"/>
        <v>20833333.333332971</v>
      </c>
      <c r="D102" s="9">
        <f t="shared" si="7"/>
        <v>4166666.6666666665</v>
      </c>
      <c r="E102" s="9">
        <f t="shared" si="12"/>
        <v>199652.77777777429</v>
      </c>
      <c r="F102" s="9">
        <f t="shared" si="13"/>
        <v>4366319.4444444412</v>
      </c>
      <c r="G102" s="9">
        <f t="shared" si="10"/>
        <v>16666666.666666305</v>
      </c>
    </row>
    <row r="103" spans="2:7" x14ac:dyDescent="0.2">
      <c r="B103" s="33">
        <f t="shared" si="14"/>
        <v>93</v>
      </c>
      <c r="C103" s="9">
        <f t="shared" si="15"/>
        <v>16666666.666666305</v>
      </c>
      <c r="D103" s="9">
        <f t="shared" si="7"/>
        <v>4166666.6666666665</v>
      </c>
      <c r="E103" s="9">
        <f t="shared" si="12"/>
        <v>159722.22222221876</v>
      </c>
      <c r="F103" s="9">
        <f t="shared" si="13"/>
        <v>4326388.8888888853</v>
      </c>
      <c r="G103" s="9">
        <f t="shared" si="10"/>
        <v>12499999.999999639</v>
      </c>
    </row>
    <row r="104" spans="2:7" x14ac:dyDescent="0.2">
      <c r="B104" s="33">
        <f t="shared" si="14"/>
        <v>94</v>
      </c>
      <c r="C104" s="9">
        <f t="shared" si="15"/>
        <v>12499999.999999639</v>
      </c>
      <c r="D104" s="9">
        <f t="shared" si="7"/>
        <v>4166666.6666666665</v>
      </c>
      <c r="E104" s="9">
        <f t="shared" si="12"/>
        <v>119791.66666666321</v>
      </c>
      <c r="F104" s="9">
        <f t="shared" si="13"/>
        <v>4286458.3333333293</v>
      </c>
      <c r="G104" s="9">
        <f t="shared" si="10"/>
        <v>8333333.3333329726</v>
      </c>
    </row>
    <row r="105" spans="2:7" x14ac:dyDescent="0.2">
      <c r="B105" s="33">
        <f t="shared" si="14"/>
        <v>95</v>
      </c>
      <c r="C105" s="9">
        <f t="shared" si="15"/>
        <v>8333333.3333329726</v>
      </c>
      <c r="D105" s="9">
        <f t="shared" si="7"/>
        <v>4166666.6666666665</v>
      </c>
      <c r="E105" s="9">
        <f t="shared" si="12"/>
        <v>79861.111111107661</v>
      </c>
      <c r="F105" s="9">
        <f t="shared" si="13"/>
        <v>4246527.7777777743</v>
      </c>
      <c r="G105" s="9">
        <f t="shared" si="10"/>
        <v>4166666.6666663061</v>
      </c>
    </row>
    <row r="106" spans="2:7" x14ac:dyDescent="0.2">
      <c r="B106" s="33">
        <f t="shared" si="14"/>
        <v>96</v>
      </c>
      <c r="C106" s="9">
        <f t="shared" si="15"/>
        <v>4166666.6666663061</v>
      </c>
      <c r="D106" s="9">
        <f t="shared" si="7"/>
        <v>4166666.6666666665</v>
      </c>
      <c r="E106" s="9">
        <f t="shared" si="12"/>
        <v>39930.555555552106</v>
      </c>
      <c r="F106" s="9">
        <f t="shared" si="13"/>
        <v>4206597.2222222183</v>
      </c>
      <c r="G106" s="9">
        <f t="shared" si="10"/>
        <v>-3.6042183637619019E-7</v>
      </c>
    </row>
    <row r="107" spans="2:7" x14ac:dyDescent="0.2">
      <c r="B107" s="33" t="str">
        <f t="shared" si="14"/>
        <v/>
      </c>
      <c r="C107" s="9">
        <f t="shared" si="15"/>
        <v>-3.6042183637619019E-7</v>
      </c>
      <c r="D107" s="9" t="str">
        <f t="shared" si="7"/>
        <v/>
      </c>
      <c r="E107" s="9" t="str">
        <f t="shared" si="12"/>
        <v/>
      </c>
      <c r="F107" s="9" t="str">
        <f t="shared" si="13"/>
        <v/>
      </c>
      <c r="G107" s="9" t="str">
        <f t="shared" si="10"/>
        <v/>
      </c>
    </row>
    <row r="108" spans="2:7" x14ac:dyDescent="0.2">
      <c r="B108" s="33" t="str">
        <f t="shared" si="14"/>
        <v/>
      </c>
      <c r="C108" s="9" t="str">
        <f t="shared" si="15"/>
        <v/>
      </c>
      <c r="D108" s="9" t="str">
        <f t="shared" si="7"/>
        <v/>
      </c>
      <c r="E108" s="9" t="str">
        <f t="shared" si="12"/>
        <v/>
      </c>
      <c r="F108" s="9" t="str">
        <f t="shared" si="13"/>
        <v/>
      </c>
      <c r="G108" s="9" t="str">
        <f t="shared" si="10"/>
        <v/>
      </c>
    </row>
    <row r="109" spans="2:7" x14ac:dyDescent="0.2">
      <c r="B109" s="33" t="str">
        <f t="shared" si="14"/>
        <v/>
      </c>
      <c r="C109" s="9" t="str">
        <f t="shared" si="15"/>
        <v/>
      </c>
      <c r="D109" s="9" t="str">
        <f t="shared" si="7"/>
        <v/>
      </c>
      <c r="E109" s="9" t="str">
        <f t="shared" si="12"/>
        <v/>
      </c>
      <c r="F109" s="9" t="str">
        <f t="shared" si="13"/>
        <v/>
      </c>
      <c r="G109" s="9" t="str">
        <f t="shared" si="10"/>
        <v/>
      </c>
    </row>
    <row r="110" spans="2:7" x14ac:dyDescent="0.2">
      <c r="B110" s="33" t="str">
        <f t="shared" si="14"/>
        <v/>
      </c>
      <c r="C110" s="9" t="str">
        <f t="shared" si="15"/>
        <v/>
      </c>
      <c r="D110" s="9" t="str">
        <f t="shared" si="7"/>
        <v/>
      </c>
      <c r="E110" s="9" t="str">
        <f t="shared" si="12"/>
        <v/>
      </c>
      <c r="F110" s="9" t="str">
        <f t="shared" si="13"/>
        <v/>
      </c>
      <c r="G110" s="9" t="str">
        <f t="shared" si="10"/>
        <v/>
      </c>
    </row>
    <row r="111" spans="2:7" x14ac:dyDescent="0.2">
      <c r="B111" s="33" t="str">
        <f t="shared" si="14"/>
        <v/>
      </c>
      <c r="C111" s="9" t="str">
        <f t="shared" si="15"/>
        <v/>
      </c>
      <c r="D111" s="9" t="str">
        <f t="shared" si="7"/>
        <v/>
      </c>
      <c r="E111" s="9" t="str">
        <f t="shared" si="12"/>
        <v/>
      </c>
      <c r="F111" s="9" t="str">
        <f t="shared" si="13"/>
        <v/>
      </c>
      <c r="G111" s="9" t="str">
        <f t="shared" si="10"/>
        <v/>
      </c>
    </row>
    <row r="112" spans="2:7" x14ac:dyDescent="0.2">
      <c r="B112" s="33" t="str">
        <f t="shared" si="14"/>
        <v/>
      </c>
      <c r="C112" s="9" t="str">
        <f t="shared" si="15"/>
        <v/>
      </c>
      <c r="D112" s="9" t="str">
        <f t="shared" si="7"/>
        <v/>
      </c>
      <c r="E112" s="9" t="str">
        <f t="shared" si="12"/>
        <v/>
      </c>
      <c r="F112" s="9" t="str">
        <f t="shared" si="13"/>
        <v/>
      </c>
      <c r="G112" s="9" t="str">
        <f t="shared" si="10"/>
        <v/>
      </c>
    </row>
    <row r="113" spans="2:7" x14ac:dyDescent="0.2">
      <c r="B113" s="33" t="str">
        <f t="shared" si="14"/>
        <v/>
      </c>
      <c r="C113" s="9" t="str">
        <f t="shared" si="15"/>
        <v/>
      </c>
      <c r="D113" s="9" t="str">
        <f t="shared" si="7"/>
        <v/>
      </c>
      <c r="E113" s="9" t="str">
        <f t="shared" si="12"/>
        <v/>
      </c>
      <c r="F113" s="9" t="str">
        <f t="shared" si="13"/>
        <v/>
      </c>
      <c r="G113" s="9" t="str">
        <f t="shared" si="10"/>
        <v/>
      </c>
    </row>
    <row r="114" spans="2:7" x14ac:dyDescent="0.2">
      <c r="B114" s="33" t="str">
        <f t="shared" si="14"/>
        <v/>
      </c>
      <c r="C114" s="9" t="str">
        <f t="shared" si="15"/>
        <v/>
      </c>
      <c r="D114" s="9" t="str">
        <f t="shared" si="7"/>
        <v/>
      </c>
      <c r="E114" s="9" t="str">
        <f t="shared" si="12"/>
        <v/>
      </c>
      <c r="F114" s="9" t="str">
        <f t="shared" si="13"/>
        <v/>
      </c>
      <c r="G114" s="9" t="str">
        <f t="shared" si="10"/>
        <v/>
      </c>
    </row>
    <row r="115" spans="2:7" x14ac:dyDescent="0.2">
      <c r="B115" s="33" t="str">
        <f t="shared" si="14"/>
        <v/>
      </c>
      <c r="C115" s="9" t="str">
        <f t="shared" si="15"/>
        <v/>
      </c>
      <c r="D115" s="9" t="str">
        <f t="shared" si="7"/>
        <v/>
      </c>
      <c r="E115" s="9" t="str">
        <f t="shared" si="12"/>
        <v/>
      </c>
      <c r="F115" s="9" t="str">
        <f t="shared" si="13"/>
        <v/>
      </c>
      <c r="G115" s="9" t="str">
        <f t="shared" si="10"/>
        <v/>
      </c>
    </row>
    <row r="116" spans="2:7" x14ac:dyDescent="0.2">
      <c r="B116" s="33" t="str">
        <f t="shared" si="14"/>
        <v/>
      </c>
      <c r="C116" s="9" t="str">
        <f t="shared" si="15"/>
        <v/>
      </c>
      <c r="D116" s="9" t="str">
        <f t="shared" si="7"/>
        <v/>
      </c>
      <c r="E116" s="9" t="str">
        <f t="shared" si="12"/>
        <v/>
      </c>
      <c r="F116" s="9" t="str">
        <f t="shared" si="13"/>
        <v/>
      </c>
      <c r="G116" s="9" t="str">
        <f t="shared" si="10"/>
        <v/>
      </c>
    </row>
    <row r="117" spans="2:7" x14ac:dyDescent="0.2">
      <c r="B117" s="33" t="str">
        <f t="shared" si="14"/>
        <v/>
      </c>
      <c r="C117" s="9" t="str">
        <f t="shared" si="15"/>
        <v/>
      </c>
      <c r="D117" s="9" t="str">
        <f t="shared" si="7"/>
        <v/>
      </c>
      <c r="E117" s="9" t="str">
        <f t="shared" si="12"/>
        <v/>
      </c>
      <c r="F117" s="9" t="str">
        <f t="shared" si="13"/>
        <v/>
      </c>
      <c r="G117" s="9" t="str">
        <f t="shared" si="10"/>
        <v/>
      </c>
    </row>
    <row r="118" spans="2:7" x14ac:dyDescent="0.2">
      <c r="B118" s="33" t="str">
        <f t="shared" si="14"/>
        <v/>
      </c>
      <c r="C118" s="9" t="str">
        <f t="shared" si="15"/>
        <v/>
      </c>
      <c r="D118" s="9" t="str">
        <f t="shared" si="7"/>
        <v/>
      </c>
      <c r="E118" s="9" t="str">
        <f t="shared" si="12"/>
        <v/>
      </c>
      <c r="F118" s="9" t="str">
        <f t="shared" si="13"/>
        <v/>
      </c>
      <c r="G118" s="9" t="str">
        <f t="shared" si="10"/>
        <v/>
      </c>
    </row>
    <row r="119" spans="2:7" x14ac:dyDescent="0.2">
      <c r="B119" s="33" t="str">
        <f t="shared" si="14"/>
        <v/>
      </c>
      <c r="C119" s="9" t="str">
        <f t="shared" si="15"/>
        <v/>
      </c>
      <c r="D119" s="9" t="str">
        <f t="shared" si="7"/>
        <v/>
      </c>
      <c r="E119" s="9" t="str">
        <f t="shared" si="12"/>
        <v/>
      </c>
      <c r="F119" s="9" t="str">
        <f t="shared" si="13"/>
        <v/>
      </c>
      <c r="G119" s="9" t="str">
        <f t="shared" si="10"/>
        <v/>
      </c>
    </row>
    <row r="120" spans="2:7" x14ac:dyDescent="0.2">
      <c r="B120" s="33" t="str">
        <f t="shared" si="14"/>
        <v/>
      </c>
      <c r="C120" s="9" t="str">
        <f t="shared" si="15"/>
        <v/>
      </c>
      <c r="D120" s="9" t="str">
        <f t="shared" si="7"/>
        <v/>
      </c>
      <c r="E120" s="9" t="str">
        <f t="shared" si="12"/>
        <v/>
      </c>
      <c r="F120" s="9" t="str">
        <f t="shared" si="13"/>
        <v/>
      </c>
      <c r="G120" s="9" t="str">
        <f t="shared" si="10"/>
        <v/>
      </c>
    </row>
    <row r="121" spans="2:7" x14ac:dyDescent="0.2">
      <c r="B121" s="33" t="str">
        <f t="shared" si="14"/>
        <v/>
      </c>
      <c r="C121" s="9" t="str">
        <f t="shared" si="15"/>
        <v/>
      </c>
      <c r="D121" s="9" t="str">
        <f t="shared" si="7"/>
        <v/>
      </c>
      <c r="E121" s="9" t="str">
        <f t="shared" si="12"/>
        <v/>
      </c>
      <c r="F121" s="9" t="str">
        <f t="shared" si="13"/>
        <v/>
      </c>
      <c r="G121" s="9" t="str">
        <f t="shared" si="10"/>
        <v/>
      </c>
    </row>
    <row r="122" spans="2:7" x14ac:dyDescent="0.2">
      <c r="B122" s="33" t="str">
        <f t="shared" si="14"/>
        <v/>
      </c>
      <c r="C122" s="9" t="str">
        <f t="shared" si="15"/>
        <v/>
      </c>
      <c r="D122" s="9" t="str">
        <f t="shared" si="7"/>
        <v/>
      </c>
      <c r="E122" s="9" t="str">
        <f t="shared" si="12"/>
        <v/>
      </c>
      <c r="F122" s="9" t="str">
        <f t="shared" si="13"/>
        <v/>
      </c>
      <c r="G122" s="9" t="str">
        <f t="shared" si="10"/>
        <v/>
      </c>
    </row>
    <row r="123" spans="2:7" x14ac:dyDescent="0.2">
      <c r="B123" s="33" t="str">
        <f t="shared" si="14"/>
        <v/>
      </c>
      <c r="C123" s="9" t="str">
        <f t="shared" si="15"/>
        <v/>
      </c>
      <c r="D123" s="9" t="str">
        <f t="shared" si="7"/>
        <v/>
      </c>
      <c r="E123" s="9" t="str">
        <f t="shared" si="12"/>
        <v/>
      </c>
      <c r="F123" s="9" t="str">
        <f t="shared" si="13"/>
        <v/>
      </c>
      <c r="G123" s="9" t="str">
        <f t="shared" si="10"/>
        <v/>
      </c>
    </row>
    <row r="124" spans="2:7" x14ac:dyDescent="0.2">
      <c r="B124" s="33" t="str">
        <f t="shared" si="14"/>
        <v/>
      </c>
      <c r="C124" s="9" t="str">
        <f t="shared" si="15"/>
        <v/>
      </c>
      <c r="D124" s="9" t="str">
        <f t="shared" si="7"/>
        <v/>
      </c>
      <c r="E124" s="9" t="str">
        <f t="shared" si="12"/>
        <v/>
      </c>
      <c r="F124" s="9" t="str">
        <f t="shared" si="13"/>
        <v/>
      </c>
      <c r="G124" s="9" t="str">
        <f t="shared" si="10"/>
        <v/>
      </c>
    </row>
    <row r="125" spans="2:7" x14ac:dyDescent="0.2">
      <c r="B125" s="33" t="str">
        <f t="shared" si="14"/>
        <v/>
      </c>
      <c r="C125" s="9" t="str">
        <f t="shared" si="15"/>
        <v/>
      </c>
      <c r="D125" s="9" t="str">
        <f t="shared" si="7"/>
        <v/>
      </c>
      <c r="E125" s="9" t="str">
        <f t="shared" si="12"/>
        <v/>
      </c>
      <c r="F125" s="9" t="str">
        <f t="shared" si="13"/>
        <v/>
      </c>
      <c r="G125" s="9" t="str">
        <f t="shared" si="10"/>
        <v/>
      </c>
    </row>
    <row r="126" spans="2:7" x14ac:dyDescent="0.2">
      <c r="B126" s="33" t="str">
        <f t="shared" si="14"/>
        <v/>
      </c>
      <c r="C126" s="9" t="str">
        <f t="shared" si="15"/>
        <v/>
      </c>
      <c r="D126" s="9" t="str">
        <f t="shared" si="7"/>
        <v/>
      </c>
      <c r="E126" s="9" t="str">
        <f t="shared" si="12"/>
        <v/>
      </c>
      <c r="F126" s="9" t="str">
        <f t="shared" si="13"/>
        <v/>
      </c>
      <c r="G126" s="9" t="str">
        <f t="shared" si="10"/>
        <v/>
      </c>
    </row>
    <row r="127" spans="2:7" x14ac:dyDescent="0.2">
      <c r="B127" s="33" t="str">
        <f t="shared" si="14"/>
        <v/>
      </c>
      <c r="C127" s="9" t="str">
        <f t="shared" si="15"/>
        <v/>
      </c>
      <c r="D127" s="9" t="str">
        <f t="shared" si="7"/>
        <v/>
      </c>
      <c r="E127" s="9" t="str">
        <f t="shared" si="12"/>
        <v/>
      </c>
      <c r="F127" s="9" t="str">
        <f t="shared" si="13"/>
        <v/>
      </c>
      <c r="G127" s="9" t="str">
        <f t="shared" si="10"/>
        <v/>
      </c>
    </row>
    <row r="128" spans="2:7" x14ac:dyDescent="0.2">
      <c r="B128" s="33" t="str">
        <f t="shared" si="14"/>
        <v/>
      </c>
      <c r="C128" s="9" t="str">
        <f t="shared" si="15"/>
        <v/>
      </c>
      <c r="D128" s="9" t="str">
        <f t="shared" si="7"/>
        <v/>
      </c>
      <c r="E128" s="9" t="str">
        <f t="shared" si="12"/>
        <v/>
      </c>
      <c r="F128" s="9" t="str">
        <f t="shared" si="13"/>
        <v/>
      </c>
      <c r="G128" s="9" t="str">
        <f t="shared" si="10"/>
        <v/>
      </c>
    </row>
    <row r="129" spans="2:7" x14ac:dyDescent="0.2">
      <c r="B129" s="33" t="str">
        <f t="shared" si="14"/>
        <v/>
      </c>
      <c r="C129" s="9" t="str">
        <f t="shared" si="15"/>
        <v/>
      </c>
      <c r="D129" s="9" t="str">
        <f t="shared" si="7"/>
        <v/>
      </c>
      <c r="E129" s="9" t="str">
        <f t="shared" si="12"/>
        <v/>
      </c>
      <c r="F129" s="9" t="str">
        <f t="shared" si="13"/>
        <v/>
      </c>
      <c r="G129" s="9" t="str">
        <f t="shared" si="10"/>
        <v/>
      </c>
    </row>
    <row r="130" spans="2:7" x14ac:dyDescent="0.2">
      <c r="B130" s="33" t="str">
        <f t="shared" si="14"/>
        <v/>
      </c>
      <c r="C130" s="9" t="str">
        <f t="shared" si="15"/>
        <v/>
      </c>
      <c r="D130" s="9" t="str">
        <f t="shared" si="7"/>
        <v/>
      </c>
      <c r="E130" s="9" t="str">
        <f t="shared" si="12"/>
        <v/>
      </c>
      <c r="F130" s="9" t="str">
        <f t="shared" si="13"/>
        <v/>
      </c>
      <c r="G130" s="9" t="str">
        <f t="shared" si="10"/>
        <v/>
      </c>
    </row>
    <row r="131" spans="2:7" x14ac:dyDescent="0.2">
      <c r="B131" s="33" t="str">
        <f t="shared" si="14"/>
        <v/>
      </c>
      <c r="C131" s="9" t="str">
        <f t="shared" si="15"/>
        <v/>
      </c>
      <c r="D131" s="9" t="str">
        <f t="shared" si="7"/>
        <v/>
      </c>
      <c r="E131" s="9" t="str">
        <f t="shared" si="12"/>
        <v/>
      </c>
      <c r="F131" s="9" t="str">
        <f t="shared" si="13"/>
        <v/>
      </c>
      <c r="G131" s="9" t="str">
        <f t="shared" si="10"/>
        <v/>
      </c>
    </row>
    <row r="132" spans="2:7" x14ac:dyDescent="0.2">
      <c r="B132" s="33" t="str">
        <f t="shared" si="14"/>
        <v/>
      </c>
      <c r="C132" s="9" t="str">
        <f t="shared" si="15"/>
        <v/>
      </c>
      <c r="D132" s="9" t="str">
        <f t="shared" si="7"/>
        <v/>
      </c>
      <c r="E132" s="9" t="str">
        <f t="shared" si="12"/>
        <v/>
      </c>
      <c r="F132" s="9" t="str">
        <f t="shared" si="13"/>
        <v/>
      </c>
      <c r="G132" s="9" t="str">
        <f t="shared" si="10"/>
        <v/>
      </c>
    </row>
    <row r="133" spans="2:7" x14ac:dyDescent="0.2">
      <c r="B133" s="33" t="str">
        <f t="shared" si="14"/>
        <v/>
      </c>
      <c r="C133" s="9" t="str">
        <f t="shared" si="15"/>
        <v/>
      </c>
      <c r="D133" s="9" t="str">
        <f t="shared" si="7"/>
        <v/>
      </c>
      <c r="E133" s="9" t="str">
        <f t="shared" si="12"/>
        <v/>
      </c>
      <c r="F133" s="9" t="str">
        <f t="shared" si="13"/>
        <v/>
      </c>
      <c r="G133" s="9" t="str">
        <f t="shared" si="10"/>
        <v/>
      </c>
    </row>
    <row r="134" spans="2:7" x14ac:dyDescent="0.2">
      <c r="B134" s="33" t="str">
        <f t="shared" si="14"/>
        <v/>
      </c>
      <c r="C134" s="9" t="str">
        <f t="shared" si="15"/>
        <v/>
      </c>
      <c r="D134" s="9" t="str">
        <f t="shared" si="7"/>
        <v/>
      </c>
      <c r="E134" s="9" t="str">
        <f t="shared" si="12"/>
        <v/>
      </c>
      <c r="F134" s="9" t="str">
        <f t="shared" si="13"/>
        <v/>
      </c>
      <c r="G134" s="9" t="str">
        <f t="shared" si="10"/>
        <v/>
      </c>
    </row>
    <row r="135" spans="2:7" x14ac:dyDescent="0.2">
      <c r="B135" s="33" t="str">
        <f t="shared" si="14"/>
        <v/>
      </c>
      <c r="C135" s="9" t="str">
        <f t="shared" si="15"/>
        <v/>
      </c>
      <c r="D135" s="9" t="str">
        <f t="shared" si="7"/>
        <v/>
      </c>
      <c r="E135" s="9" t="str">
        <f t="shared" si="12"/>
        <v/>
      </c>
      <c r="F135" s="9" t="str">
        <f t="shared" si="13"/>
        <v/>
      </c>
      <c r="G135" s="9" t="str">
        <f t="shared" si="10"/>
        <v/>
      </c>
    </row>
    <row r="136" spans="2:7" x14ac:dyDescent="0.2">
      <c r="B136" s="33" t="str">
        <f t="shared" si="14"/>
        <v/>
      </c>
      <c r="C136" s="9" t="str">
        <f t="shared" si="15"/>
        <v/>
      </c>
      <c r="D136" s="9" t="str">
        <f t="shared" si="7"/>
        <v/>
      </c>
      <c r="E136" s="9" t="str">
        <f t="shared" si="12"/>
        <v/>
      </c>
      <c r="F136" s="9" t="str">
        <f t="shared" si="13"/>
        <v/>
      </c>
      <c r="G136" s="9" t="str">
        <f t="shared" si="10"/>
        <v/>
      </c>
    </row>
    <row r="137" spans="2:7" x14ac:dyDescent="0.2">
      <c r="B137" s="33" t="str">
        <f t="shared" si="14"/>
        <v/>
      </c>
      <c r="C137" s="9" t="str">
        <f t="shared" si="15"/>
        <v/>
      </c>
      <c r="D137" s="9" t="str">
        <f t="shared" si="7"/>
        <v/>
      </c>
      <c r="E137" s="9" t="str">
        <f t="shared" si="12"/>
        <v/>
      </c>
      <c r="F137" s="9" t="str">
        <f t="shared" si="13"/>
        <v/>
      </c>
      <c r="G137" s="9" t="str">
        <f t="shared" si="10"/>
        <v/>
      </c>
    </row>
    <row r="138" spans="2:7" x14ac:dyDescent="0.2">
      <c r="B138" s="33" t="str">
        <f t="shared" si="14"/>
        <v/>
      </c>
      <c r="C138" s="9" t="str">
        <f t="shared" si="15"/>
        <v/>
      </c>
      <c r="D138" s="9" t="str">
        <f t="shared" si="7"/>
        <v/>
      </c>
      <c r="E138" s="9" t="str">
        <f t="shared" si="12"/>
        <v/>
      </c>
      <c r="F138" s="9" t="str">
        <f t="shared" si="13"/>
        <v/>
      </c>
      <c r="G138" s="9" t="str">
        <f t="shared" si="10"/>
        <v/>
      </c>
    </row>
    <row r="139" spans="2:7" x14ac:dyDescent="0.2">
      <c r="B139" s="33" t="str">
        <f t="shared" si="14"/>
        <v/>
      </c>
      <c r="C139" s="9" t="str">
        <f t="shared" si="15"/>
        <v/>
      </c>
      <c r="D139" s="9" t="str">
        <f t="shared" si="7"/>
        <v/>
      </c>
      <c r="E139" s="9" t="str">
        <f t="shared" si="12"/>
        <v/>
      </c>
      <c r="F139" s="9" t="str">
        <f t="shared" si="13"/>
        <v/>
      </c>
      <c r="G139" s="9" t="str">
        <f t="shared" si="10"/>
        <v/>
      </c>
    </row>
    <row r="140" spans="2:7" x14ac:dyDescent="0.2">
      <c r="B140" s="33" t="str">
        <f t="shared" ref="B140:B203" si="16">IF(ISERROR(B139+1&gt;$C$5),"",IF(B139+1&gt;$C$5,"",B139+1))</f>
        <v/>
      </c>
      <c r="C140" s="9" t="str">
        <f t="shared" si="15"/>
        <v/>
      </c>
      <c r="D140" s="9" t="str">
        <f t="shared" ref="D140:D203" si="17">IF(B140&gt;$C$5,"",IF($C$6=1,$C$4/$C$5,F140-E140))</f>
        <v/>
      </c>
      <c r="E140" s="9" t="str">
        <f t="shared" ref="E140:E203" si="18">IF(B140&gt;$C$5,"",IF($C$6=1,IF(B140&lt;=$G$4,C140*$E$4/12,IF(B140&lt;=$G$4+$G$5,C140*$E$5/12,IF(B140&gt;$C$5,"",C140*$E$6/12))),C140*MAX($E$4:$E$6)/12))</f>
        <v/>
      </c>
      <c r="F140" s="9" t="str">
        <f t="shared" ref="F140:F203" si="19">IF(B140&gt;$C$5,"",IF($C$6=1,D140+E140,PMT(MAX($E$4:$E$6)/12,$C$5,-$C$4)))</f>
        <v/>
      </c>
      <c r="G140" s="9" t="str">
        <f t="shared" ref="G140:G203" si="20">IF(B140&gt;$C$5,"",C140-D140)</f>
        <v/>
      </c>
    </row>
    <row r="141" spans="2:7" x14ac:dyDescent="0.2">
      <c r="B141" s="33" t="str">
        <f t="shared" si="16"/>
        <v/>
      </c>
      <c r="C141" s="9" t="str">
        <f t="shared" ref="C141:C204" si="21">G140</f>
        <v/>
      </c>
      <c r="D141" s="9" t="str">
        <f t="shared" si="17"/>
        <v/>
      </c>
      <c r="E141" s="9" t="str">
        <f t="shared" si="18"/>
        <v/>
      </c>
      <c r="F141" s="9" t="str">
        <f t="shared" si="19"/>
        <v/>
      </c>
      <c r="G141" s="9" t="str">
        <f t="shared" si="20"/>
        <v/>
      </c>
    </row>
    <row r="142" spans="2:7" x14ac:dyDescent="0.2">
      <c r="B142" s="33" t="str">
        <f t="shared" si="16"/>
        <v/>
      </c>
      <c r="C142" s="9" t="str">
        <f t="shared" si="21"/>
        <v/>
      </c>
      <c r="D142" s="9" t="str">
        <f t="shared" si="17"/>
        <v/>
      </c>
      <c r="E142" s="9" t="str">
        <f t="shared" si="18"/>
        <v/>
      </c>
      <c r="F142" s="9" t="str">
        <f t="shared" si="19"/>
        <v/>
      </c>
      <c r="G142" s="9" t="str">
        <f t="shared" si="20"/>
        <v/>
      </c>
    </row>
    <row r="143" spans="2:7" x14ac:dyDescent="0.2">
      <c r="B143" s="33" t="str">
        <f t="shared" si="16"/>
        <v/>
      </c>
      <c r="C143" s="9" t="str">
        <f t="shared" si="21"/>
        <v/>
      </c>
      <c r="D143" s="9" t="str">
        <f t="shared" si="17"/>
        <v/>
      </c>
      <c r="E143" s="9" t="str">
        <f t="shared" si="18"/>
        <v/>
      </c>
      <c r="F143" s="9" t="str">
        <f t="shared" si="19"/>
        <v/>
      </c>
      <c r="G143" s="9" t="str">
        <f t="shared" si="20"/>
        <v/>
      </c>
    </row>
    <row r="144" spans="2:7" x14ac:dyDescent="0.2">
      <c r="B144" s="33" t="str">
        <f t="shared" si="16"/>
        <v/>
      </c>
      <c r="C144" s="9" t="str">
        <f t="shared" si="21"/>
        <v/>
      </c>
      <c r="D144" s="9" t="str">
        <f t="shared" si="17"/>
        <v/>
      </c>
      <c r="E144" s="9" t="str">
        <f t="shared" si="18"/>
        <v/>
      </c>
      <c r="F144" s="9" t="str">
        <f t="shared" si="19"/>
        <v/>
      </c>
      <c r="G144" s="9" t="str">
        <f t="shared" si="20"/>
        <v/>
      </c>
    </row>
    <row r="145" spans="2:7" x14ac:dyDescent="0.2">
      <c r="B145" s="33" t="str">
        <f t="shared" si="16"/>
        <v/>
      </c>
      <c r="C145" s="9" t="str">
        <f t="shared" si="21"/>
        <v/>
      </c>
      <c r="D145" s="9" t="str">
        <f t="shared" si="17"/>
        <v/>
      </c>
      <c r="E145" s="9" t="str">
        <f t="shared" si="18"/>
        <v/>
      </c>
      <c r="F145" s="9" t="str">
        <f t="shared" si="19"/>
        <v/>
      </c>
      <c r="G145" s="9" t="str">
        <f t="shared" si="20"/>
        <v/>
      </c>
    </row>
    <row r="146" spans="2:7" x14ac:dyDescent="0.2">
      <c r="B146" s="33" t="str">
        <f t="shared" si="16"/>
        <v/>
      </c>
      <c r="C146" s="9" t="str">
        <f t="shared" si="21"/>
        <v/>
      </c>
      <c r="D146" s="9" t="str">
        <f t="shared" si="17"/>
        <v/>
      </c>
      <c r="E146" s="9" t="str">
        <f t="shared" si="18"/>
        <v/>
      </c>
      <c r="F146" s="9" t="str">
        <f t="shared" si="19"/>
        <v/>
      </c>
      <c r="G146" s="9" t="str">
        <f t="shared" si="20"/>
        <v/>
      </c>
    </row>
    <row r="147" spans="2:7" x14ac:dyDescent="0.2">
      <c r="B147" s="33" t="str">
        <f t="shared" si="16"/>
        <v/>
      </c>
      <c r="C147" s="9" t="str">
        <f t="shared" si="21"/>
        <v/>
      </c>
      <c r="D147" s="9" t="str">
        <f t="shared" si="17"/>
        <v/>
      </c>
      <c r="E147" s="9" t="str">
        <f t="shared" si="18"/>
        <v/>
      </c>
      <c r="F147" s="9" t="str">
        <f t="shared" si="19"/>
        <v/>
      </c>
      <c r="G147" s="9" t="str">
        <f t="shared" si="20"/>
        <v/>
      </c>
    </row>
    <row r="148" spans="2:7" x14ac:dyDescent="0.2">
      <c r="B148" s="33" t="str">
        <f t="shared" si="16"/>
        <v/>
      </c>
      <c r="C148" s="9" t="str">
        <f t="shared" si="21"/>
        <v/>
      </c>
      <c r="D148" s="9" t="str">
        <f t="shared" si="17"/>
        <v/>
      </c>
      <c r="E148" s="9" t="str">
        <f t="shared" si="18"/>
        <v/>
      </c>
      <c r="F148" s="9" t="str">
        <f t="shared" si="19"/>
        <v/>
      </c>
      <c r="G148" s="9" t="str">
        <f t="shared" si="20"/>
        <v/>
      </c>
    </row>
    <row r="149" spans="2:7" x14ac:dyDescent="0.2">
      <c r="B149" s="33" t="str">
        <f t="shared" si="16"/>
        <v/>
      </c>
      <c r="C149" s="9" t="str">
        <f t="shared" si="21"/>
        <v/>
      </c>
      <c r="D149" s="9" t="str">
        <f t="shared" si="17"/>
        <v/>
      </c>
      <c r="E149" s="9" t="str">
        <f t="shared" si="18"/>
        <v/>
      </c>
      <c r="F149" s="9" t="str">
        <f t="shared" si="19"/>
        <v/>
      </c>
      <c r="G149" s="9" t="str">
        <f t="shared" si="20"/>
        <v/>
      </c>
    </row>
    <row r="150" spans="2:7" x14ac:dyDescent="0.2">
      <c r="B150" s="33" t="str">
        <f t="shared" si="16"/>
        <v/>
      </c>
      <c r="C150" s="9" t="str">
        <f t="shared" si="21"/>
        <v/>
      </c>
      <c r="D150" s="9" t="str">
        <f t="shared" si="17"/>
        <v/>
      </c>
      <c r="E150" s="9" t="str">
        <f t="shared" si="18"/>
        <v/>
      </c>
      <c r="F150" s="9" t="str">
        <f t="shared" si="19"/>
        <v/>
      </c>
      <c r="G150" s="9" t="str">
        <f t="shared" si="20"/>
        <v/>
      </c>
    </row>
    <row r="151" spans="2:7" x14ac:dyDescent="0.2">
      <c r="B151" s="33" t="str">
        <f t="shared" si="16"/>
        <v/>
      </c>
      <c r="C151" s="9" t="str">
        <f t="shared" si="21"/>
        <v/>
      </c>
      <c r="D151" s="9" t="str">
        <f t="shared" si="17"/>
        <v/>
      </c>
      <c r="E151" s="9" t="str">
        <f t="shared" si="18"/>
        <v/>
      </c>
      <c r="F151" s="9" t="str">
        <f t="shared" si="19"/>
        <v/>
      </c>
      <c r="G151" s="9" t="str">
        <f t="shared" si="20"/>
        <v/>
      </c>
    </row>
    <row r="152" spans="2:7" x14ac:dyDescent="0.2">
      <c r="B152" s="33" t="str">
        <f t="shared" si="16"/>
        <v/>
      </c>
      <c r="C152" s="9" t="str">
        <f t="shared" si="21"/>
        <v/>
      </c>
      <c r="D152" s="9" t="str">
        <f t="shared" si="17"/>
        <v/>
      </c>
      <c r="E152" s="9" t="str">
        <f t="shared" si="18"/>
        <v/>
      </c>
      <c r="F152" s="9" t="str">
        <f t="shared" si="19"/>
        <v/>
      </c>
      <c r="G152" s="9" t="str">
        <f t="shared" si="20"/>
        <v/>
      </c>
    </row>
    <row r="153" spans="2:7" x14ac:dyDescent="0.2">
      <c r="B153" s="33" t="str">
        <f t="shared" si="16"/>
        <v/>
      </c>
      <c r="C153" s="9" t="str">
        <f t="shared" si="21"/>
        <v/>
      </c>
      <c r="D153" s="9" t="str">
        <f t="shared" si="17"/>
        <v/>
      </c>
      <c r="E153" s="9" t="str">
        <f t="shared" si="18"/>
        <v/>
      </c>
      <c r="F153" s="9" t="str">
        <f t="shared" si="19"/>
        <v/>
      </c>
      <c r="G153" s="9" t="str">
        <f t="shared" si="20"/>
        <v/>
      </c>
    </row>
    <row r="154" spans="2:7" x14ac:dyDescent="0.2">
      <c r="B154" s="33" t="str">
        <f t="shared" si="16"/>
        <v/>
      </c>
      <c r="C154" s="9" t="str">
        <f t="shared" si="21"/>
        <v/>
      </c>
      <c r="D154" s="9" t="str">
        <f t="shared" si="17"/>
        <v/>
      </c>
      <c r="E154" s="9" t="str">
        <f t="shared" si="18"/>
        <v/>
      </c>
      <c r="F154" s="9" t="str">
        <f t="shared" si="19"/>
        <v/>
      </c>
      <c r="G154" s="9" t="str">
        <f t="shared" si="20"/>
        <v/>
      </c>
    </row>
    <row r="155" spans="2:7" x14ac:dyDescent="0.2">
      <c r="B155" s="33" t="str">
        <f t="shared" si="16"/>
        <v/>
      </c>
      <c r="C155" s="9" t="str">
        <f t="shared" si="21"/>
        <v/>
      </c>
      <c r="D155" s="9" t="str">
        <f t="shared" si="17"/>
        <v/>
      </c>
      <c r="E155" s="9" t="str">
        <f t="shared" si="18"/>
        <v/>
      </c>
      <c r="F155" s="9" t="str">
        <f t="shared" si="19"/>
        <v/>
      </c>
      <c r="G155" s="9" t="str">
        <f t="shared" si="20"/>
        <v/>
      </c>
    </row>
    <row r="156" spans="2:7" x14ac:dyDescent="0.2">
      <c r="B156" s="33" t="str">
        <f t="shared" si="16"/>
        <v/>
      </c>
      <c r="C156" s="9" t="str">
        <f t="shared" si="21"/>
        <v/>
      </c>
      <c r="D156" s="9" t="str">
        <f t="shared" si="17"/>
        <v/>
      </c>
      <c r="E156" s="9" t="str">
        <f t="shared" si="18"/>
        <v/>
      </c>
      <c r="F156" s="9" t="str">
        <f t="shared" si="19"/>
        <v/>
      </c>
      <c r="G156" s="9" t="str">
        <f t="shared" si="20"/>
        <v/>
      </c>
    </row>
    <row r="157" spans="2:7" x14ac:dyDescent="0.2">
      <c r="B157" s="33" t="str">
        <f t="shared" si="16"/>
        <v/>
      </c>
      <c r="C157" s="9" t="str">
        <f t="shared" si="21"/>
        <v/>
      </c>
      <c r="D157" s="9" t="str">
        <f t="shared" si="17"/>
        <v/>
      </c>
      <c r="E157" s="9" t="str">
        <f t="shared" si="18"/>
        <v/>
      </c>
      <c r="F157" s="9" t="str">
        <f t="shared" si="19"/>
        <v/>
      </c>
      <c r="G157" s="9" t="str">
        <f t="shared" si="20"/>
        <v/>
      </c>
    </row>
    <row r="158" spans="2:7" x14ac:dyDescent="0.2">
      <c r="B158" s="33" t="str">
        <f t="shared" si="16"/>
        <v/>
      </c>
      <c r="C158" s="9" t="str">
        <f t="shared" si="21"/>
        <v/>
      </c>
      <c r="D158" s="9" t="str">
        <f t="shared" si="17"/>
        <v/>
      </c>
      <c r="E158" s="9" t="str">
        <f t="shared" si="18"/>
        <v/>
      </c>
      <c r="F158" s="9" t="str">
        <f t="shared" si="19"/>
        <v/>
      </c>
      <c r="G158" s="9" t="str">
        <f t="shared" si="20"/>
        <v/>
      </c>
    </row>
    <row r="159" spans="2:7" x14ac:dyDescent="0.2">
      <c r="B159" s="33" t="str">
        <f t="shared" si="16"/>
        <v/>
      </c>
      <c r="C159" s="9" t="str">
        <f t="shared" si="21"/>
        <v/>
      </c>
      <c r="D159" s="9" t="str">
        <f t="shared" si="17"/>
        <v/>
      </c>
      <c r="E159" s="9" t="str">
        <f t="shared" si="18"/>
        <v/>
      </c>
      <c r="F159" s="9" t="str">
        <f t="shared" si="19"/>
        <v/>
      </c>
      <c r="G159" s="9" t="str">
        <f t="shared" si="20"/>
        <v/>
      </c>
    </row>
    <row r="160" spans="2:7" x14ac:dyDescent="0.2">
      <c r="B160" s="33" t="str">
        <f t="shared" si="16"/>
        <v/>
      </c>
      <c r="C160" s="9" t="str">
        <f t="shared" si="21"/>
        <v/>
      </c>
      <c r="D160" s="9" t="str">
        <f t="shared" si="17"/>
        <v/>
      </c>
      <c r="E160" s="9" t="str">
        <f t="shared" si="18"/>
        <v/>
      </c>
      <c r="F160" s="9" t="str">
        <f t="shared" si="19"/>
        <v/>
      </c>
      <c r="G160" s="9" t="str">
        <f t="shared" si="20"/>
        <v/>
      </c>
    </row>
    <row r="161" spans="2:7" x14ac:dyDescent="0.2">
      <c r="B161" s="33" t="str">
        <f t="shared" si="16"/>
        <v/>
      </c>
      <c r="C161" s="9" t="str">
        <f t="shared" si="21"/>
        <v/>
      </c>
      <c r="D161" s="9" t="str">
        <f t="shared" si="17"/>
        <v/>
      </c>
      <c r="E161" s="9" t="str">
        <f t="shared" si="18"/>
        <v/>
      </c>
      <c r="F161" s="9" t="str">
        <f t="shared" si="19"/>
        <v/>
      </c>
      <c r="G161" s="9" t="str">
        <f t="shared" si="20"/>
        <v/>
      </c>
    </row>
    <row r="162" spans="2:7" x14ac:dyDescent="0.2">
      <c r="B162" s="33" t="str">
        <f t="shared" si="16"/>
        <v/>
      </c>
      <c r="C162" s="9" t="str">
        <f t="shared" si="21"/>
        <v/>
      </c>
      <c r="D162" s="9" t="str">
        <f t="shared" si="17"/>
        <v/>
      </c>
      <c r="E162" s="9" t="str">
        <f t="shared" si="18"/>
        <v/>
      </c>
      <c r="F162" s="9" t="str">
        <f t="shared" si="19"/>
        <v/>
      </c>
      <c r="G162" s="9" t="str">
        <f t="shared" si="20"/>
        <v/>
      </c>
    </row>
    <row r="163" spans="2:7" x14ac:dyDescent="0.2">
      <c r="B163" s="33" t="str">
        <f t="shared" si="16"/>
        <v/>
      </c>
      <c r="C163" s="9" t="str">
        <f t="shared" si="21"/>
        <v/>
      </c>
      <c r="D163" s="9" t="str">
        <f t="shared" si="17"/>
        <v/>
      </c>
      <c r="E163" s="9" t="str">
        <f t="shared" si="18"/>
        <v/>
      </c>
      <c r="F163" s="9" t="str">
        <f t="shared" si="19"/>
        <v/>
      </c>
      <c r="G163" s="9" t="str">
        <f t="shared" si="20"/>
        <v/>
      </c>
    </row>
    <row r="164" spans="2:7" x14ac:dyDescent="0.2">
      <c r="B164" s="33" t="str">
        <f t="shared" si="16"/>
        <v/>
      </c>
      <c r="C164" s="9" t="str">
        <f t="shared" si="21"/>
        <v/>
      </c>
      <c r="D164" s="9" t="str">
        <f t="shared" si="17"/>
        <v/>
      </c>
      <c r="E164" s="9" t="str">
        <f t="shared" si="18"/>
        <v/>
      </c>
      <c r="F164" s="9" t="str">
        <f t="shared" si="19"/>
        <v/>
      </c>
      <c r="G164" s="9" t="str">
        <f t="shared" si="20"/>
        <v/>
      </c>
    </row>
    <row r="165" spans="2:7" x14ac:dyDescent="0.2">
      <c r="B165" s="33" t="str">
        <f t="shared" si="16"/>
        <v/>
      </c>
      <c r="C165" s="9" t="str">
        <f t="shared" si="21"/>
        <v/>
      </c>
      <c r="D165" s="9" t="str">
        <f t="shared" si="17"/>
        <v/>
      </c>
      <c r="E165" s="9" t="str">
        <f t="shared" si="18"/>
        <v/>
      </c>
      <c r="F165" s="9" t="str">
        <f t="shared" si="19"/>
        <v/>
      </c>
      <c r="G165" s="9" t="str">
        <f t="shared" si="20"/>
        <v/>
      </c>
    </row>
    <row r="166" spans="2:7" x14ac:dyDescent="0.2">
      <c r="B166" s="33" t="str">
        <f t="shared" si="16"/>
        <v/>
      </c>
      <c r="C166" s="9" t="str">
        <f t="shared" si="21"/>
        <v/>
      </c>
      <c r="D166" s="9" t="str">
        <f t="shared" si="17"/>
        <v/>
      </c>
      <c r="E166" s="9" t="str">
        <f t="shared" si="18"/>
        <v/>
      </c>
      <c r="F166" s="9" t="str">
        <f t="shared" si="19"/>
        <v/>
      </c>
      <c r="G166" s="9" t="str">
        <f t="shared" si="20"/>
        <v/>
      </c>
    </row>
    <row r="167" spans="2:7" x14ac:dyDescent="0.2">
      <c r="B167" s="33" t="str">
        <f t="shared" si="16"/>
        <v/>
      </c>
      <c r="C167" s="9" t="str">
        <f t="shared" si="21"/>
        <v/>
      </c>
      <c r="D167" s="9" t="str">
        <f t="shared" si="17"/>
        <v/>
      </c>
      <c r="E167" s="9" t="str">
        <f t="shared" si="18"/>
        <v/>
      </c>
      <c r="F167" s="9" t="str">
        <f t="shared" si="19"/>
        <v/>
      </c>
      <c r="G167" s="9" t="str">
        <f t="shared" si="20"/>
        <v/>
      </c>
    </row>
    <row r="168" spans="2:7" x14ac:dyDescent="0.2">
      <c r="B168" s="33" t="str">
        <f t="shared" si="16"/>
        <v/>
      </c>
      <c r="C168" s="9" t="str">
        <f t="shared" si="21"/>
        <v/>
      </c>
      <c r="D168" s="9" t="str">
        <f t="shared" si="17"/>
        <v/>
      </c>
      <c r="E168" s="9" t="str">
        <f t="shared" si="18"/>
        <v/>
      </c>
      <c r="F168" s="9" t="str">
        <f t="shared" si="19"/>
        <v/>
      </c>
      <c r="G168" s="9" t="str">
        <f t="shared" si="20"/>
        <v/>
      </c>
    </row>
    <row r="169" spans="2:7" x14ac:dyDescent="0.2">
      <c r="B169" s="33" t="str">
        <f t="shared" si="16"/>
        <v/>
      </c>
      <c r="C169" s="9" t="str">
        <f t="shared" si="21"/>
        <v/>
      </c>
      <c r="D169" s="9" t="str">
        <f t="shared" si="17"/>
        <v/>
      </c>
      <c r="E169" s="9" t="str">
        <f t="shared" si="18"/>
        <v/>
      </c>
      <c r="F169" s="9" t="str">
        <f t="shared" si="19"/>
        <v/>
      </c>
      <c r="G169" s="9" t="str">
        <f t="shared" si="20"/>
        <v/>
      </c>
    </row>
    <row r="170" spans="2:7" x14ac:dyDescent="0.2">
      <c r="B170" s="33" t="str">
        <f t="shared" si="16"/>
        <v/>
      </c>
      <c r="C170" s="9" t="str">
        <f t="shared" si="21"/>
        <v/>
      </c>
      <c r="D170" s="9" t="str">
        <f t="shared" si="17"/>
        <v/>
      </c>
      <c r="E170" s="9" t="str">
        <f t="shared" si="18"/>
        <v/>
      </c>
      <c r="F170" s="9" t="str">
        <f t="shared" si="19"/>
        <v/>
      </c>
      <c r="G170" s="9" t="str">
        <f t="shared" si="20"/>
        <v/>
      </c>
    </row>
    <row r="171" spans="2:7" x14ac:dyDescent="0.2">
      <c r="B171" s="33" t="str">
        <f t="shared" si="16"/>
        <v/>
      </c>
      <c r="C171" s="9" t="str">
        <f t="shared" si="21"/>
        <v/>
      </c>
      <c r="D171" s="9" t="str">
        <f t="shared" si="17"/>
        <v/>
      </c>
      <c r="E171" s="9" t="str">
        <f t="shared" si="18"/>
        <v/>
      </c>
      <c r="F171" s="9" t="str">
        <f t="shared" si="19"/>
        <v/>
      </c>
      <c r="G171" s="9" t="str">
        <f t="shared" si="20"/>
        <v/>
      </c>
    </row>
    <row r="172" spans="2:7" x14ac:dyDescent="0.2">
      <c r="B172" s="33" t="str">
        <f t="shared" si="16"/>
        <v/>
      </c>
      <c r="C172" s="9" t="str">
        <f t="shared" si="21"/>
        <v/>
      </c>
      <c r="D172" s="9" t="str">
        <f t="shared" si="17"/>
        <v/>
      </c>
      <c r="E172" s="9" t="str">
        <f t="shared" si="18"/>
        <v/>
      </c>
      <c r="F172" s="9" t="str">
        <f t="shared" si="19"/>
        <v/>
      </c>
      <c r="G172" s="9" t="str">
        <f t="shared" si="20"/>
        <v/>
      </c>
    </row>
    <row r="173" spans="2:7" x14ac:dyDescent="0.2">
      <c r="B173" s="33" t="str">
        <f t="shared" si="16"/>
        <v/>
      </c>
      <c r="C173" s="9" t="str">
        <f t="shared" si="21"/>
        <v/>
      </c>
      <c r="D173" s="9" t="str">
        <f t="shared" si="17"/>
        <v/>
      </c>
      <c r="E173" s="9" t="str">
        <f t="shared" si="18"/>
        <v/>
      </c>
      <c r="F173" s="9" t="str">
        <f t="shared" si="19"/>
        <v/>
      </c>
      <c r="G173" s="9" t="str">
        <f t="shared" si="20"/>
        <v/>
      </c>
    </row>
    <row r="174" spans="2:7" x14ac:dyDescent="0.2">
      <c r="B174" s="33" t="str">
        <f t="shared" si="16"/>
        <v/>
      </c>
      <c r="C174" s="9" t="str">
        <f t="shared" si="21"/>
        <v/>
      </c>
      <c r="D174" s="9" t="str">
        <f t="shared" si="17"/>
        <v/>
      </c>
      <c r="E174" s="9" t="str">
        <f t="shared" si="18"/>
        <v/>
      </c>
      <c r="F174" s="9" t="str">
        <f t="shared" si="19"/>
        <v/>
      </c>
      <c r="G174" s="9" t="str">
        <f t="shared" si="20"/>
        <v/>
      </c>
    </row>
    <row r="175" spans="2:7" x14ac:dyDescent="0.2">
      <c r="B175" s="33" t="str">
        <f t="shared" si="16"/>
        <v/>
      </c>
      <c r="C175" s="9" t="str">
        <f t="shared" si="21"/>
        <v/>
      </c>
      <c r="D175" s="9" t="str">
        <f t="shared" si="17"/>
        <v/>
      </c>
      <c r="E175" s="9" t="str">
        <f t="shared" si="18"/>
        <v/>
      </c>
      <c r="F175" s="9" t="str">
        <f t="shared" si="19"/>
        <v/>
      </c>
      <c r="G175" s="9" t="str">
        <f t="shared" si="20"/>
        <v/>
      </c>
    </row>
    <row r="176" spans="2:7" x14ac:dyDescent="0.2">
      <c r="B176" s="33" t="str">
        <f t="shared" si="16"/>
        <v/>
      </c>
      <c r="C176" s="9" t="str">
        <f t="shared" si="21"/>
        <v/>
      </c>
      <c r="D176" s="9" t="str">
        <f t="shared" si="17"/>
        <v/>
      </c>
      <c r="E176" s="9" t="str">
        <f t="shared" si="18"/>
        <v/>
      </c>
      <c r="F176" s="9" t="str">
        <f t="shared" si="19"/>
        <v/>
      </c>
      <c r="G176" s="9" t="str">
        <f t="shared" si="20"/>
        <v/>
      </c>
    </row>
    <row r="177" spans="2:7" x14ac:dyDescent="0.2">
      <c r="B177" s="33" t="str">
        <f t="shared" si="16"/>
        <v/>
      </c>
      <c r="C177" s="9" t="str">
        <f t="shared" si="21"/>
        <v/>
      </c>
      <c r="D177" s="9" t="str">
        <f t="shared" si="17"/>
        <v/>
      </c>
      <c r="E177" s="9" t="str">
        <f t="shared" si="18"/>
        <v/>
      </c>
      <c r="F177" s="9" t="str">
        <f t="shared" si="19"/>
        <v/>
      </c>
      <c r="G177" s="9" t="str">
        <f t="shared" si="20"/>
        <v/>
      </c>
    </row>
    <row r="178" spans="2:7" x14ac:dyDescent="0.2">
      <c r="B178" s="33" t="str">
        <f t="shared" si="16"/>
        <v/>
      </c>
      <c r="C178" s="9" t="str">
        <f t="shared" si="21"/>
        <v/>
      </c>
      <c r="D178" s="9" t="str">
        <f t="shared" si="17"/>
        <v/>
      </c>
      <c r="E178" s="9" t="str">
        <f t="shared" si="18"/>
        <v/>
      </c>
      <c r="F178" s="9" t="str">
        <f t="shared" si="19"/>
        <v/>
      </c>
      <c r="G178" s="9" t="str">
        <f t="shared" si="20"/>
        <v/>
      </c>
    </row>
    <row r="179" spans="2:7" x14ac:dyDescent="0.2">
      <c r="B179" s="33" t="str">
        <f t="shared" si="16"/>
        <v/>
      </c>
      <c r="C179" s="9" t="str">
        <f t="shared" si="21"/>
        <v/>
      </c>
      <c r="D179" s="9" t="str">
        <f t="shared" si="17"/>
        <v/>
      </c>
      <c r="E179" s="9" t="str">
        <f t="shared" si="18"/>
        <v/>
      </c>
      <c r="F179" s="9" t="str">
        <f t="shared" si="19"/>
        <v/>
      </c>
      <c r="G179" s="9" t="str">
        <f t="shared" si="20"/>
        <v/>
      </c>
    </row>
    <row r="180" spans="2:7" x14ac:dyDescent="0.2">
      <c r="B180" s="33" t="str">
        <f t="shared" si="16"/>
        <v/>
      </c>
      <c r="C180" s="9" t="str">
        <f t="shared" si="21"/>
        <v/>
      </c>
      <c r="D180" s="9" t="str">
        <f t="shared" si="17"/>
        <v/>
      </c>
      <c r="E180" s="9" t="str">
        <f t="shared" si="18"/>
        <v/>
      </c>
      <c r="F180" s="9" t="str">
        <f t="shared" si="19"/>
        <v/>
      </c>
      <c r="G180" s="9" t="str">
        <f t="shared" si="20"/>
        <v/>
      </c>
    </row>
    <row r="181" spans="2:7" x14ac:dyDescent="0.2">
      <c r="B181" s="33" t="str">
        <f t="shared" si="16"/>
        <v/>
      </c>
      <c r="C181" s="9" t="str">
        <f t="shared" si="21"/>
        <v/>
      </c>
      <c r="D181" s="9" t="str">
        <f t="shared" si="17"/>
        <v/>
      </c>
      <c r="E181" s="9" t="str">
        <f t="shared" si="18"/>
        <v/>
      </c>
      <c r="F181" s="9" t="str">
        <f t="shared" si="19"/>
        <v/>
      </c>
      <c r="G181" s="9" t="str">
        <f t="shared" si="20"/>
        <v/>
      </c>
    </row>
    <row r="182" spans="2:7" x14ac:dyDescent="0.2">
      <c r="B182" s="33" t="str">
        <f t="shared" si="16"/>
        <v/>
      </c>
      <c r="C182" s="9" t="str">
        <f t="shared" si="21"/>
        <v/>
      </c>
      <c r="D182" s="9" t="str">
        <f t="shared" si="17"/>
        <v/>
      </c>
      <c r="E182" s="9" t="str">
        <f t="shared" si="18"/>
        <v/>
      </c>
      <c r="F182" s="9" t="str">
        <f t="shared" si="19"/>
        <v/>
      </c>
      <c r="G182" s="9" t="str">
        <f t="shared" si="20"/>
        <v/>
      </c>
    </row>
    <row r="183" spans="2:7" x14ac:dyDescent="0.2">
      <c r="B183" s="33" t="str">
        <f t="shared" si="16"/>
        <v/>
      </c>
      <c r="C183" s="9" t="str">
        <f t="shared" si="21"/>
        <v/>
      </c>
      <c r="D183" s="9" t="str">
        <f t="shared" si="17"/>
        <v/>
      </c>
      <c r="E183" s="9" t="str">
        <f t="shared" si="18"/>
        <v/>
      </c>
      <c r="F183" s="9" t="str">
        <f t="shared" si="19"/>
        <v/>
      </c>
      <c r="G183" s="9" t="str">
        <f t="shared" si="20"/>
        <v/>
      </c>
    </row>
    <row r="184" spans="2:7" x14ac:dyDescent="0.2">
      <c r="B184" s="33" t="str">
        <f t="shared" si="16"/>
        <v/>
      </c>
      <c r="C184" s="9" t="str">
        <f t="shared" si="21"/>
        <v/>
      </c>
      <c r="D184" s="9" t="str">
        <f t="shared" si="17"/>
        <v/>
      </c>
      <c r="E184" s="9" t="str">
        <f t="shared" si="18"/>
        <v/>
      </c>
      <c r="F184" s="9" t="str">
        <f t="shared" si="19"/>
        <v/>
      </c>
      <c r="G184" s="9" t="str">
        <f t="shared" si="20"/>
        <v/>
      </c>
    </row>
    <row r="185" spans="2:7" x14ac:dyDescent="0.2">
      <c r="B185" s="33" t="str">
        <f t="shared" si="16"/>
        <v/>
      </c>
      <c r="C185" s="9" t="str">
        <f t="shared" si="21"/>
        <v/>
      </c>
      <c r="D185" s="9" t="str">
        <f t="shared" si="17"/>
        <v/>
      </c>
      <c r="E185" s="9" t="str">
        <f t="shared" si="18"/>
        <v/>
      </c>
      <c r="F185" s="9" t="str">
        <f t="shared" si="19"/>
        <v/>
      </c>
      <c r="G185" s="9" t="str">
        <f t="shared" si="20"/>
        <v/>
      </c>
    </row>
    <row r="186" spans="2:7" x14ac:dyDescent="0.2">
      <c r="B186" s="33" t="str">
        <f t="shared" si="16"/>
        <v/>
      </c>
      <c r="C186" s="9" t="str">
        <f t="shared" si="21"/>
        <v/>
      </c>
      <c r="D186" s="9" t="str">
        <f t="shared" si="17"/>
        <v/>
      </c>
      <c r="E186" s="9" t="str">
        <f t="shared" si="18"/>
        <v/>
      </c>
      <c r="F186" s="9" t="str">
        <f t="shared" si="19"/>
        <v/>
      </c>
      <c r="G186" s="9" t="str">
        <f t="shared" si="20"/>
        <v/>
      </c>
    </row>
    <row r="187" spans="2:7" x14ac:dyDescent="0.2">
      <c r="B187" s="33" t="str">
        <f t="shared" si="16"/>
        <v/>
      </c>
      <c r="C187" s="9" t="str">
        <f t="shared" si="21"/>
        <v/>
      </c>
      <c r="D187" s="9" t="str">
        <f t="shared" si="17"/>
        <v/>
      </c>
      <c r="E187" s="9" t="str">
        <f t="shared" si="18"/>
        <v/>
      </c>
      <c r="F187" s="9" t="str">
        <f t="shared" si="19"/>
        <v/>
      </c>
      <c r="G187" s="9" t="str">
        <f t="shared" si="20"/>
        <v/>
      </c>
    </row>
    <row r="188" spans="2:7" x14ac:dyDescent="0.2">
      <c r="B188" s="33" t="str">
        <f t="shared" si="16"/>
        <v/>
      </c>
      <c r="C188" s="9" t="str">
        <f t="shared" si="21"/>
        <v/>
      </c>
      <c r="D188" s="9" t="str">
        <f t="shared" si="17"/>
        <v/>
      </c>
      <c r="E188" s="9" t="str">
        <f t="shared" si="18"/>
        <v/>
      </c>
      <c r="F188" s="9" t="str">
        <f t="shared" si="19"/>
        <v/>
      </c>
      <c r="G188" s="9" t="str">
        <f t="shared" si="20"/>
        <v/>
      </c>
    </row>
    <row r="189" spans="2:7" x14ac:dyDescent="0.2">
      <c r="B189" s="33" t="str">
        <f t="shared" si="16"/>
        <v/>
      </c>
      <c r="C189" s="9" t="str">
        <f t="shared" si="21"/>
        <v/>
      </c>
      <c r="D189" s="9" t="str">
        <f t="shared" si="17"/>
        <v/>
      </c>
      <c r="E189" s="9" t="str">
        <f t="shared" si="18"/>
        <v/>
      </c>
      <c r="F189" s="9" t="str">
        <f t="shared" si="19"/>
        <v/>
      </c>
      <c r="G189" s="9" t="str">
        <f t="shared" si="20"/>
        <v/>
      </c>
    </row>
    <row r="190" spans="2:7" x14ac:dyDescent="0.2">
      <c r="B190" s="33" t="str">
        <f t="shared" si="16"/>
        <v/>
      </c>
      <c r="C190" s="9" t="str">
        <f t="shared" si="21"/>
        <v/>
      </c>
      <c r="D190" s="9" t="str">
        <f t="shared" si="17"/>
        <v/>
      </c>
      <c r="E190" s="9" t="str">
        <f t="shared" si="18"/>
        <v/>
      </c>
      <c r="F190" s="9" t="str">
        <f t="shared" si="19"/>
        <v/>
      </c>
      <c r="G190" s="9" t="str">
        <f t="shared" si="20"/>
        <v/>
      </c>
    </row>
    <row r="191" spans="2:7" x14ac:dyDescent="0.2">
      <c r="B191" s="33" t="str">
        <f t="shared" si="16"/>
        <v/>
      </c>
      <c r="C191" s="9" t="str">
        <f t="shared" si="21"/>
        <v/>
      </c>
      <c r="D191" s="9" t="str">
        <f t="shared" si="17"/>
        <v/>
      </c>
      <c r="E191" s="9" t="str">
        <f t="shared" si="18"/>
        <v/>
      </c>
      <c r="F191" s="9" t="str">
        <f t="shared" si="19"/>
        <v/>
      </c>
      <c r="G191" s="9" t="str">
        <f t="shared" si="20"/>
        <v/>
      </c>
    </row>
    <row r="192" spans="2:7" x14ac:dyDescent="0.2">
      <c r="B192" s="33" t="str">
        <f t="shared" si="16"/>
        <v/>
      </c>
      <c r="C192" s="9" t="str">
        <f t="shared" si="21"/>
        <v/>
      </c>
      <c r="D192" s="9" t="str">
        <f t="shared" si="17"/>
        <v/>
      </c>
      <c r="E192" s="9" t="str">
        <f t="shared" si="18"/>
        <v/>
      </c>
      <c r="F192" s="9" t="str">
        <f t="shared" si="19"/>
        <v/>
      </c>
      <c r="G192" s="9" t="str">
        <f t="shared" si="20"/>
        <v/>
      </c>
    </row>
    <row r="193" spans="2:7" x14ac:dyDescent="0.2">
      <c r="B193" s="33" t="str">
        <f t="shared" si="16"/>
        <v/>
      </c>
      <c r="C193" s="9" t="str">
        <f t="shared" si="21"/>
        <v/>
      </c>
      <c r="D193" s="9" t="str">
        <f t="shared" si="17"/>
        <v/>
      </c>
      <c r="E193" s="9" t="str">
        <f t="shared" si="18"/>
        <v/>
      </c>
      <c r="F193" s="9" t="str">
        <f t="shared" si="19"/>
        <v/>
      </c>
      <c r="G193" s="9" t="str">
        <f t="shared" si="20"/>
        <v/>
      </c>
    </row>
    <row r="194" spans="2:7" x14ac:dyDescent="0.2">
      <c r="B194" s="33" t="str">
        <f t="shared" si="16"/>
        <v/>
      </c>
      <c r="C194" s="9" t="str">
        <f t="shared" si="21"/>
        <v/>
      </c>
      <c r="D194" s="9" t="str">
        <f t="shared" si="17"/>
        <v/>
      </c>
      <c r="E194" s="9" t="str">
        <f t="shared" si="18"/>
        <v/>
      </c>
      <c r="F194" s="9" t="str">
        <f t="shared" si="19"/>
        <v/>
      </c>
      <c r="G194" s="9" t="str">
        <f t="shared" si="20"/>
        <v/>
      </c>
    </row>
    <row r="195" spans="2:7" x14ac:dyDescent="0.2">
      <c r="B195" s="33" t="str">
        <f t="shared" si="16"/>
        <v/>
      </c>
      <c r="C195" s="9" t="str">
        <f t="shared" si="21"/>
        <v/>
      </c>
      <c r="D195" s="9" t="str">
        <f t="shared" si="17"/>
        <v/>
      </c>
      <c r="E195" s="9" t="str">
        <f t="shared" si="18"/>
        <v/>
      </c>
      <c r="F195" s="9" t="str">
        <f t="shared" si="19"/>
        <v/>
      </c>
      <c r="G195" s="9" t="str">
        <f t="shared" si="20"/>
        <v/>
      </c>
    </row>
    <row r="196" spans="2:7" x14ac:dyDescent="0.2">
      <c r="B196" s="33" t="str">
        <f t="shared" si="16"/>
        <v/>
      </c>
      <c r="C196" s="9" t="str">
        <f t="shared" si="21"/>
        <v/>
      </c>
      <c r="D196" s="9" t="str">
        <f t="shared" si="17"/>
        <v/>
      </c>
      <c r="E196" s="9" t="str">
        <f t="shared" si="18"/>
        <v/>
      </c>
      <c r="F196" s="9" t="str">
        <f t="shared" si="19"/>
        <v/>
      </c>
      <c r="G196" s="9" t="str">
        <f t="shared" si="20"/>
        <v/>
      </c>
    </row>
    <row r="197" spans="2:7" x14ac:dyDescent="0.2">
      <c r="B197" s="33" t="str">
        <f t="shared" si="16"/>
        <v/>
      </c>
      <c r="C197" s="9" t="str">
        <f t="shared" si="21"/>
        <v/>
      </c>
      <c r="D197" s="9" t="str">
        <f t="shared" si="17"/>
        <v/>
      </c>
      <c r="E197" s="9" t="str">
        <f t="shared" si="18"/>
        <v/>
      </c>
      <c r="F197" s="9" t="str">
        <f t="shared" si="19"/>
        <v/>
      </c>
      <c r="G197" s="9" t="str">
        <f t="shared" si="20"/>
        <v/>
      </c>
    </row>
    <row r="198" spans="2:7" x14ac:dyDescent="0.2">
      <c r="B198" s="33" t="str">
        <f t="shared" si="16"/>
        <v/>
      </c>
      <c r="C198" s="9" t="str">
        <f t="shared" si="21"/>
        <v/>
      </c>
      <c r="D198" s="9" t="str">
        <f t="shared" si="17"/>
        <v/>
      </c>
      <c r="E198" s="9" t="str">
        <f t="shared" si="18"/>
        <v/>
      </c>
      <c r="F198" s="9" t="str">
        <f t="shared" si="19"/>
        <v/>
      </c>
      <c r="G198" s="9" t="str">
        <f t="shared" si="20"/>
        <v/>
      </c>
    </row>
    <row r="199" spans="2:7" x14ac:dyDescent="0.2">
      <c r="B199" s="33" t="str">
        <f t="shared" si="16"/>
        <v/>
      </c>
      <c r="C199" s="9" t="str">
        <f t="shared" si="21"/>
        <v/>
      </c>
      <c r="D199" s="9" t="str">
        <f t="shared" si="17"/>
        <v/>
      </c>
      <c r="E199" s="9" t="str">
        <f t="shared" si="18"/>
        <v/>
      </c>
      <c r="F199" s="9" t="str">
        <f t="shared" si="19"/>
        <v/>
      </c>
      <c r="G199" s="9" t="str">
        <f t="shared" si="20"/>
        <v/>
      </c>
    </row>
    <row r="200" spans="2:7" x14ac:dyDescent="0.2">
      <c r="B200" s="33" t="str">
        <f t="shared" si="16"/>
        <v/>
      </c>
      <c r="C200" s="9" t="str">
        <f t="shared" si="21"/>
        <v/>
      </c>
      <c r="D200" s="9" t="str">
        <f t="shared" si="17"/>
        <v/>
      </c>
      <c r="E200" s="9" t="str">
        <f t="shared" si="18"/>
        <v/>
      </c>
      <c r="F200" s="9" t="str">
        <f t="shared" si="19"/>
        <v/>
      </c>
      <c r="G200" s="9" t="str">
        <f t="shared" si="20"/>
        <v/>
      </c>
    </row>
    <row r="201" spans="2:7" x14ac:dyDescent="0.2">
      <c r="B201" s="33" t="str">
        <f t="shared" si="16"/>
        <v/>
      </c>
      <c r="C201" s="9" t="str">
        <f t="shared" si="21"/>
        <v/>
      </c>
      <c r="D201" s="9" t="str">
        <f t="shared" si="17"/>
        <v/>
      </c>
      <c r="E201" s="9" t="str">
        <f t="shared" si="18"/>
        <v/>
      </c>
      <c r="F201" s="9" t="str">
        <f t="shared" si="19"/>
        <v/>
      </c>
      <c r="G201" s="9" t="str">
        <f t="shared" si="20"/>
        <v/>
      </c>
    </row>
    <row r="202" spans="2:7" x14ac:dyDescent="0.2">
      <c r="B202" s="33" t="str">
        <f t="shared" si="16"/>
        <v/>
      </c>
      <c r="C202" s="9" t="str">
        <f t="shared" si="21"/>
        <v/>
      </c>
      <c r="D202" s="9" t="str">
        <f t="shared" si="17"/>
        <v/>
      </c>
      <c r="E202" s="9" t="str">
        <f t="shared" si="18"/>
        <v/>
      </c>
      <c r="F202" s="9" t="str">
        <f t="shared" si="19"/>
        <v/>
      </c>
      <c r="G202" s="9" t="str">
        <f t="shared" si="20"/>
        <v/>
      </c>
    </row>
    <row r="203" spans="2:7" x14ac:dyDescent="0.2">
      <c r="B203" s="33" t="str">
        <f t="shared" si="16"/>
        <v/>
      </c>
      <c r="C203" s="9" t="str">
        <f t="shared" si="21"/>
        <v/>
      </c>
      <c r="D203" s="9" t="str">
        <f t="shared" si="17"/>
        <v/>
      </c>
      <c r="E203" s="9" t="str">
        <f t="shared" si="18"/>
        <v/>
      </c>
      <c r="F203" s="9" t="str">
        <f t="shared" si="19"/>
        <v/>
      </c>
      <c r="G203" s="9" t="str">
        <f t="shared" si="20"/>
        <v/>
      </c>
    </row>
    <row r="204" spans="2:7" x14ac:dyDescent="0.2">
      <c r="B204" s="33" t="str">
        <f t="shared" ref="B204:B250" si="22">IF(ISERROR(B203+1&gt;$C$5),"",IF(B203+1&gt;$C$5,"",B203+1))</f>
        <v/>
      </c>
      <c r="C204" s="9" t="str">
        <f t="shared" si="21"/>
        <v/>
      </c>
      <c r="D204" s="9" t="str">
        <f t="shared" ref="D204:D250" si="23">IF(B204&gt;$C$5,"",IF($C$6=1,$C$4/$C$5,F204-E204))</f>
        <v/>
      </c>
      <c r="E204" s="9" t="str">
        <f t="shared" ref="E204:E250" si="24">IF(B204&gt;$C$5,"",IF($C$6=1,IF(B204&lt;=$G$4,C204*$E$4/12,IF(B204&lt;=$G$4+$G$5,C204*$E$5/12,IF(B204&gt;$C$5,"",C204*$E$6/12))),C204*MAX($E$4:$E$6)/12))</f>
        <v/>
      </c>
      <c r="F204" s="9" t="str">
        <f t="shared" ref="F204:F250" si="25">IF(B204&gt;$C$5,"",IF($C$6=1,D204+E204,PMT(MAX($E$4:$E$6)/12,$C$5,-$C$4)))</f>
        <v/>
      </c>
      <c r="G204" s="9" t="str">
        <f t="shared" ref="G204:G250" si="26">IF(B204&gt;$C$5,"",C204-D204)</f>
        <v/>
      </c>
    </row>
    <row r="205" spans="2:7" x14ac:dyDescent="0.2">
      <c r="B205" s="33" t="str">
        <f t="shared" si="22"/>
        <v/>
      </c>
      <c r="C205" s="9" t="str">
        <f t="shared" ref="C205:C250" si="27">G204</f>
        <v/>
      </c>
      <c r="D205" s="9" t="str">
        <f t="shared" si="23"/>
        <v/>
      </c>
      <c r="E205" s="9" t="str">
        <f t="shared" si="24"/>
        <v/>
      </c>
      <c r="F205" s="9" t="str">
        <f t="shared" si="25"/>
        <v/>
      </c>
      <c r="G205" s="9" t="str">
        <f t="shared" si="26"/>
        <v/>
      </c>
    </row>
    <row r="206" spans="2:7" x14ac:dyDescent="0.2">
      <c r="B206" s="33" t="str">
        <f t="shared" si="22"/>
        <v/>
      </c>
      <c r="C206" s="9" t="str">
        <f t="shared" si="27"/>
        <v/>
      </c>
      <c r="D206" s="9" t="str">
        <f t="shared" si="23"/>
        <v/>
      </c>
      <c r="E206" s="9" t="str">
        <f t="shared" si="24"/>
        <v/>
      </c>
      <c r="F206" s="9" t="str">
        <f t="shared" si="25"/>
        <v/>
      </c>
      <c r="G206" s="9" t="str">
        <f t="shared" si="26"/>
        <v/>
      </c>
    </row>
    <row r="207" spans="2:7" x14ac:dyDescent="0.2">
      <c r="B207" s="33" t="str">
        <f t="shared" si="22"/>
        <v/>
      </c>
      <c r="C207" s="9" t="str">
        <f t="shared" si="27"/>
        <v/>
      </c>
      <c r="D207" s="9" t="str">
        <f t="shared" si="23"/>
        <v/>
      </c>
      <c r="E207" s="9" t="str">
        <f t="shared" si="24"/>
        <v/>
      </c>
      <c r="F207" s="9" t="str">
        <f t="shared" si="25"/>
        <v/>
      </c>
      <c r="G207" s="9" t="str">
        <f t="shared" si="26"/>
        <v/>
      </c>
    </row>
    <row r="208" spans="2:7" x14ac:dyDescent="0.2">
      <c r="B208" s="33" t="str">
        <f t="shared" si="22"/>
        <v/>
      </c>
      <c r="C208" s="9" t="str">
        <f t="shared" si="27"/>
        <v/>
      </c>
      <c r="D208" s="9" t="str">
        <f t="shared" si="23"/>
        <v/>
      </c>
      <c r="E208" s="9" t="str">
        <f t="shared" si="24"/>
        <v/>
      </c>
      <c r="F208" s="9" t="str">
        <f t="shared" si="25"/>
        <v/>
      </c>
      <c r="G208" s="9" t="str">
        <f t="shared" si="26"/>
        <v/>
      </c>
    </row>
    <row r="209" spans="2:7" x14ac:dyDescent="0.2">
      <c r="B209" s="33" t="str">
        <f t="shared" si="22"/>
        <v/>
      </c>
      <c r="C209" s="9" t="str">
        <f t="shared" si="27"/>
        <v/>
      </c>
      <c r="D209" s="9" t="str">
        <f t="shared" si="23"/>
        <v/>
      </c>
      <c r="E209" s="9" t="str">
        <f t="shared" si="24"/>
        <v/>
      </c>
      <c r="F209" s="9" t="str">
        <f t="shared" si="25"/>
        <v/>
      </c>
      <c r="G209" s="9" t="str">
        <f t="shared" si="26"/>
        <v/>
      </c>
    </row>
    <row r="210" spans="2:7" x14ac:dyDescent="0.2">
      <c r="B210" s="33" t="str">
        <f t="shared" si="22"/>
        <v/>
      </c>
      <c r="C210" s="9" t="str">
        <f t="shared" si="27"/>
        <v/>
      </c>
      <c r="D210" s="9" t="str">
        <f t="shared" si="23"/>
        <v/>
      </c>
      <c r="E210" s="9" t="str">
        <f t="shared" si="24"/>
        <v/>
      </c>
      <c r="F210" s="9" t="str">
        <f t="shared" si="25"/>
        <v/>
      </c>
      <c r="G210" s="9" t="str">
        <f t="shared" si="26"/>
        <v/>
      </c>
    </row>
    <row r="211" spans="2:7" x14ac:dyDescent="0.2">
      <c r="B211" s="33" t="str">
        <f t="shared" si="22"/>
        <v/>
      </c>
      <c r="C211" s="9" t="str">
        <f t="shared" si="27"/>
        <v/>
      </c>
      <c r="D211" s="9" t="str">
        <f t="shared" si="23"/>
        <v/>
      </c>
      <c r="E211" s="9" t="str">
        <f t="shared" si="24"/>
        <v/>
      </c>
      <c r="F211" s="9" t="str">
        <f t="shared" si="25"/>
        <v/>
      </c>
      <c r="G211" s="9" t="str">
        <f t="shared" si="26"/>
        <v/>
      </c>
    </row>
    <row r="212" spans="2:7" x14ac:dyDescent="0.2">
      <c r="B212" s="33" t="str">
        <f t="shared" si="22"/>
        <v/>
      </c>
      <c r="C212" s="9" t="str">
        <f t="shared" si="27"/>
        <v/>
      </c>
      <c r="D212" s="9" t="str">
        <f t="shared" si="23"/>
        <v/>
      </c>
      <c r="E212" s="9" t="str">
        <f t="shared" si="24"/>
        <v/>
      </c>
      <c r="F212" s="9" t="str">
        <f t="shared" si="25"/>
        <v/>
      </c>
      <c r="G212" s="9" t="str">
        <f t="shared" si="26"/>
        <v/>
      </c>
    </row>
    <row r="213" spans="2:7" x14ac:dyDescent="0.2">
      <c r="B213" s="33" t="str">
        <f t="shared" si="22"/>
        <v/>
      </c>
      <c r="C213" s="9" t="str">
        <f t="shared" si="27"/>
        <v/>
      </c>
      <c r="D213" s="9" t="str">
        <f t="shared" si="23"/>
        <v/>
      </c>
      <c r="E213" s="9" t="str">
        <f t="shared" si="24"/>
        <v/>
      </c>
      <c r="F213" s="9" t="str">
        <f t="shared" si="25"/>
        <v/>
      </c>
      <c r="G213" s="9" t="str">
        <f t="shared" si="26"/>
        <v/>
      </c>
    </row>
    <row r="214" spans="2:7" x14ac:dyDescent="0.2">
      <c r="B214" s="33" t="str">
        <f t="shared" si="22"/>
        <v/>
      </c>
      <c r="C214" s="9" t="str">
        <f t="shared" si="27"/>
        <v/>
      </c>
      <c r="D214" s="9" t="str">
        <f t="shared" si="23"/>
        <v/>
      </c>
      <c r="E214" s="9" t="str">
        <f t="shared" si="24"/>
        <v/>
      </c>
      <c r="F214" s="9" t="str">
        <f t="shared" si="25"/>
        <v/>
      </c>
      <c r="G214" s="9" t="str">
        <f t="shared" si="26"/>
        <v/>
      </c>
    </row>
    <row r="215" spans="2:7" x14ac:dyDescent="0.2">
      <c r="B215" s="33" t="str">
        <f t="shared" si="22"/>
        <v/>
      </c>
      <c r="C215" s="9" t="str">
        <f t="shared" si="27"/>
        <v/>
      </c>
      <c r="D215" s="9" t="str">
        <f t="shared" si="23"/>
        <v/>
      </c>
      <c r="E215" s="9" t="str">
        <f t="shared" si="24"/>
        <v/>
      </c>
      <c r="F215" s="9" t="str">
        <f t="shared" si="25"/>
        <v/>
      </c>
      <c r="G215" s="9" t="str">
        <f t="shared" si="26"/>
        <v/>
      </c>
    </row>
    <row r="216" spans="2:7" x14ac:dyDescent="0.2">
      <c r="B216" s="33" t="str">
        <f t="shared" si="22"/>
        <v/>
      </c>
      <c r="C216" s="9" t="str">
        <f t="shared" si="27"/>
        <v/>
      </c>
      <c r="D216" s="9" t="str">
        <f t="shared" si="23"/>
        <v/>
      </c>
      <c r="E216" s="9" t="str">
        <f t="shared" si="24"/>
        <v/>
      </c>
      <c r="F216" s="9" t="str">
        <f t="shared" si="25"/>
        <v/>
      </c>
      <c r="G216" s="9" t="str">
        <f t="shared" si="26"/>
        <v/>
      </c>
    </row>
    <row r="217" spans="2:7" x14ac:dyDescent="0.2">
      <c r="B217" s="33" t="str">
        <f t="shared" si="22"/>
        <v/>
      </c>
      <c r="C217" s="9" t="str">
        <f t="shared" si="27"/>
        <v/>
      </c>
      <c r="D217" s="9" t="str">
        <f t="shared" si="23"/>
        <v/>
      </c>
      <c r="E217" s="9" t="str">
        <f t="shared" si="24"/>
        <v/>
      </c>
      <c r="F217" s="9" t="str">
        <f t="shared" si="25"/>
        <v/>
      </c>
      <c r="G217" s="9" t="str">
        <f t="shared" si="26"/>
        <v/>
      </c>
    </row>
    <row r="218" spans="2:7" x14ac:dyDescent="0.2">
      <c r="B218" s="33" t="str">
        <f t="shared" si="22"/>
        <v/>
      </c>
      <c r="C218" s="9" t="str">
        <f t="shared" si="27"/>
        <v/>
      </c>
      <c r="D218" s="9" t="str">
        <f t="shared" si="23"/>
        <v/>
      </c>
      <c r="E218" s="9" t="str">
        <f t="shared" si="24"/>
        <v/>
      </c>
      <c r="F218" s="9" t="str">
        <f t="shared" si="25"/>
        <v/>
      </c>
      <c r="G218" s="9" t="str">
        <f t="shared" si="26"/>
        <v/>
      </c>
    </row>
    <row r="219" spans="2:7" x14ac:dyDescent="0.2">
      <c r="B219" s="33" t="str">
        <f t="shared" si="22"/>
        <v/>
      </c>
      <c r="C219" s="9" t="str">
        <f t="shared" si="27"/>
        <v/>
      </c>
      <c r="D219" s="9" t="str">
        <f t="shared" si="23"/>
        <v/>
      </c>
      <c r="E219" s="9" t="str">
        <f t="shared" si="24"/>
        <v/>
      </c>
      <c r="F219" s="9" t="str">
        <f t="shared" si="25"/>
        <v/>
      </c>
      <c r="G219" s="9" t="str">
        <f t="shared" si="26"/>
        <v/>
      </c>
    </row>
    <row r="220" spans="2:7" x14ac:dyDescent="0.2">
      <c r="B220" s="33" t="str">
        <f t="shared" si="22"/>
        <v/>
      </c>
      <c r="C220" s="9" t="str">
        <f t="shared" si="27"/>
        <v/>
      </c>
      <c r="D220" s="9" t="str">
        <f t="shared" si="23"/>
        <v/>
      </c>
      <c r="E220" s="9" t="str">
        <f t="shared" si="24"/>
        <v/>
      </c>
      <c r="F220" s="9" t="str">
        <f t="shared" si="25"/>
        <v/>
      </c>
      <c r="G220" s="9" t="str">
        <f t="shared" si="26"/>
        <v/>
      </c>
    </row>
    <row r="221" spans="2:7" x14ac:dyDescent="0.2">
      <c r="B221" s="33" t="str">
        <f t="shared" si="22"/>
        <v/>
      </c>
      <c r="C221" s="9" t="str">
        <f t="shared" si="27"/>
        <v/>
      </c>
      <c r="D221" s="9" t="str">
        <f t="shared" si="23"/>
        <v/>
      </c>
      <c r="E221" s="9" t="str">
        <f t="shared" si="24"/>
        <v/>
      </c>
      <c r="F221" s="9" t="str">
        <f t="shared" si="25"/>
        <v/>
      </c>
      <c r="G221" s="9" t="str">
        <f t="shared" si="26"/>
        <v/>
      </c>
    </row>
    <row r="222" spans="2:7" x14ac:dyDescent="0.2">
      <c r="B222" s="33" t="str">
        <f t="shared" si="22"/>
        <v/>
      </c>
      <c r="C222" s="9" t="str">
        <f t="shared" si="27"/>
        <v/>
      </c>
      <c r="D222" s="9" t="str">
        <f t="shared" si="23"/>
        <v/>
      </c>
      <c r="E222" s="9" t="str">
        <f t="shared" si="24"/>
        <v/>
      </c>
      <c r="F222" s="9" t="str">
        <f t="shared" si="25"/>
        <v/>
      </c>
      <c r="G222" s="9" t="str">
        <f t="shared" si="26"/>
        <v/>
      </c>
    </row>
    <row r="223" spans="2:7" x14ac:dyDescent="0.2">
      <c r="B223" s="33" t="str">
        <f t="shared" si="22"/>
        <v/>
      </c>
      <c r="C223" s="9" t="str">
        <f t="shared" si="27"/>
        <v/>
      </c>
      <c r="D223" s="9" t="str">
        <f t="shared" si="23"/>
        <v/>
      </c>
      <c r="E223" s="9" t="str">
        <f t="shared" si="24"/>
        <v/>
      </c>
      <c r="F223" s="9" t="str">
        <f t="shared" si="25"/>
        <v/>
      </c>
      <c r="G223" s="9" t="str">
        <f t="shared" si="26"/>
        <v/>
      </c>
    </row>
    <row r="224" spans="2:7" x14ac:dyDescent="0.2">
      <c r="B224" s="33" t="str">
        <f t="shared" si="22"/>
        <v/>
      </c>
      <c r="C224" s="9" t="str">
        <f t="shared" si="27"/>
        <v/>
      </c>
      <c r="D224" s="9" t="str">
        <f t="shared" si="23"/>
        <v/>
      </c>
      <c r="E224" s="9" t="str">
        <f t="shared" si="24"/>
        <v/>
      </c>
      <c r="F224" s="9" t="str">
        <f t="shared" si="25"/>
        <v/>
      </c>
      <c r="G224" s="9" t="str">
        <f t="shared" si="26"/>
        <v/>
      </c>
    </row>
    <row r="225" spans="2:7" x14ac:dyDescent="0.2">
      <c r="B225" s="33" t="str">
        <f t="shared" si="22"/>
        <v/>
      </c>
      <c r="C225" s="9" t="str">
        <f t="shared" si="27"/>
        <v/>
      </c>
      <c r="D225" s="9" t="str">
        <f t="shared" si="23"/>
        <v/>
      </c>
      <c r="E225" s="9" t="str">
        <f t="shared" si="24"/>
        <v/>
      </c>
      <c r="F225" s="9" t="str">
        <f t="shared" si="25"/>
        <v/>
      </c>
      <c r="G225" s="9" t="str">
        <f t="shared" si="26"/>
        <v/>
      </c>
    </row>
    <row r="226" spans="2:7" x14ac:dyDescent="0.2">
      <c r="B226" s="33" t="str">
        <f t="shared" si="22"/>
        <v/>
      </c>
      <c r="C226" s="9" t="str">
        <f t="shared" si="27"/>
        <v/>
      </c>
      <c r="D226" s="9" t="str">
        <f t="shared" si="23"/>
        <v/>
      </c>
      <c r="E226" s="9" t="str">
        <f t="shared" si="24"/>
        <v/>
      </c>
      <c r="F226" s="9" t="str">
        <f t="shared" si="25"/>
        <v/>
      </c>
      <c r="G226" s="9" t="str">
        <f t="shared" si="26"/>
        <v/>
      </c>
    </row>
    <row r="227" spans="2:7" x14ac:dyDescent="0.2">
      <c r="B227" s="33" t="str">
        <f t="shared" si="22"/>
        <v/>
      </c>
      <c r="C227" s="9" t="str">
        <f t="shared" si="27"/>
        <v/>
      </c>
      <c r="D227" s="9" t="str">
        <f t="shared" si="23"/>
        <v/>
      </c>
      <c r="E227" s="9" t="str">
        <f t="shared" si="24"/>
        <v/>
      </c>
      <c r="F227" s="9" t="str">
        <f t="shared" si="25"/>
        <v/>
      </c>
      <c r="G227" s="9" t="str">
        <f t="shared" si="26"/>
        <v/>
      </c>
    </row>
    <row r="228" spans="2:7" x14ac:dyDescent="0.2">
      <c r="B228" s="33" t="str">
        <f t="shared" si="22"/>
        <v/>
      </c>
      <c r="C228" s="9" t="str">
        <f t="shared" si="27"/>
        <v/>
      </c>
      <c r="D228" s="9" t="str">
        <f t="shared" si="23"/>
        <v/>
      </c>
      <c r="E228" s="9" t="str">
        <f t="shared" si="24"/>
        <v/>
      </c>
      <c r="F228" s="9" t="str">
        <f t="shared" si="25"/>
        <v/>
      </c>
      <c r="G228" s="9" t="str">
        <f t="shared" si="26"/>
        <v/>
      </c>
    </row>
    <row r="229" spans="2:7" x14ac:dyDescent="0.2">
      <c r="B229" s="33" t="str">
        <f t="shared" si="22"/>
        <v/>
      </c>
      <c r="C229" s="9" t="str">
        <f t="shared" si="27"/>
        <v/>
      </c>
      <c r="D229" s="9" t="str">
        <f t="shared" si="23"/>
        <v/>
      </c>
      <c r="E229" s="9" t="str">
        <f t="shared" si="24"/>
        <v/>
      </c>
      <c r="F229" s="9" t="str">
        <f t="shared" si="25"/>
        <v/>
      </c>
      <c r="G229" s="9" t="str">
        <f t="shared" si="26"/>
        <v/>
      </c>
    </row>
    <row r="230" spans="2:7" x14ac:dyDescent="0.2">
      <c r="B230" s="33" t="str">
        <f t="shared" si="22"/>
        <v/>
      </c>
      <c r="C230" s="9" t="str">
        <f t="shared" si="27"/>
        <v/>
      </c>
      <c r="D230" s="9" t="str">
        <f t="shared" si="23"/>
        <v/>
      </c>
      <c r="E230" s="9" t="str">
        <f t="shared" si="24"/>
        <v/>
      </c>
      <c r="F230" s="9" t="str">
        <f t="shared" si="25"/>
        <v/>
      </c>
      <c r="G230" s="9" t="str">
        <f t="shared" si="26"/>
        <v/>
      </c>
    </row>
    <row r="231" spans="2:7" x14ac:dyDescent="0.2">
      <c r="B231" s="33" t="str">
        <f t="shared" si="22"/>
        <v/>
      </c>
      <c r="C231" s="9" t="str">
        <f t="shared" si="27"/>
        <v/>
      </c>
      <c r="D231" s="9" t="str">
        <f t="shared" si="23"/>
        <v/>
      </c>
      <c r="E231" s="9" t="str">
        <f t="shared" si="24"/>
        <v/>
      </c>
      <c r="F231" s="9" t="str">
        <f t="shared" si="25"/>
        <v/>
      </c>
      <c r="G231" s="9" t="str">
        <f t="shared" si="26"/>
        <v/>
      </c>
    </row>
    <row r="232" spans="2:7" x14ac:dyDescent="0.2">
      <c r="B232" s="33" t="str">
        <f t="shared" si="22"/>
        <v/>
      </c>
      <c r="C232" s="9" t="str">
        <f t="shared" si="27"/>
        <v/>
      </c>
      <c r="D232" s="9" t="str">
        <f t="shared" si="23"/>
        <v/>
      </c>
      <c r="E232" s="9" t="str">
        <f t="shared" si="24"/>
        <v/>
      </c>
      <c r="F232" s="9" t="str">
        <f t="shared" si="25"/>
        <v/>
      </c>
      <c r="G232" s="9" t="str">
        <f t="shared" si="26"/>
        <v/>
      </c>
    </row>
    <row r="233" spans="2:7" x14ac:dyDescent="0.2">
      <c r="B233" s="33" t="str">
        <f t="shared" si="22"/>
        <v/>
      </c>
      <c r="C233" s="9" t="str">
        <f t="shared" si="27"/>
        <v/>
      </c>
      <c r="D233" s="9" t="str">
        <f t="shared" si="23"/>
        <v/>
      </c>
      <c r="E233" s="9" t="str">
        <f t="shared" si="24"/>
        <v/>
      </c>
      <c r="F233" s="9" t="str">
        <f t="shared" si="25"/>
        <v/>
      </c>
      <c r="G233" s="9" t="str">
        <f t="shared" si="26"/>
        <v/>
      </c>
    </row>
    <row r="234" spans="2:7" x14ac:dyDescent="0.2">
      <c r="B234" s="33" t="str">
        <f t="shared" si="22"/>
        <v/>
      </c>
      <c r="C234" s="9" t="str">
        <f t="shared" si="27"/>
        <v/>
      </c>
      <c r="D234" s="9" t="str">
        <f t="shared" si="23"/>
        <v/>
      </c>
      <c r="E234" s="9" t="str">
        <f t="shared" si="24"/>
        <v/>
      </c>
      <c r="F234" s="9" t="str">
        <f t="shared" si="25"/>
        <v/>
      </c>
      <c r="G234" s="9" t="str">
        <f t="shared" si="26"/>
        <v/>
      </c>
    </row>
    <row r="235" spans="2:7" x14ac:dyDescent="0.2">
      <c r="B235" s="33" t="str">
        <f t="shared" si="22"/>
        <v/>
      </c>
      <c r="C235" s="9" t="str">
        <f t="shared" si="27"/>
        <v/>
      </c>
      <c r="D235" s="9" t="str">
        <f t="shared" si="23"/>
        <v/>
      </c>
      <c r="E235" s="9" t="str">
        <f t="shared" si="24"/>
        <v/>
      </c>
      <c r="F235" s="9" t="str">
        <f t="shared" si="25"/>
        <v/>
      </c>
      <c r="G235" s="9" t="str">
        <f t="shared" si="26"/>
        <v/>
      </c>
    </row>
    <row r="236" spans="2:7" x14ac:dyDescent="0.2">
      <c r="B236" s="33" t="str">
        <f t="shared" si="22"/>
        <v/>
      </c>
      <c r="C236" s="9" t="str">
        <f t="shared" si="27"/>
        <v/>
      </c>
      <c r="D236" s="9" t="str">
        <f t="shared" si="23"/>
        <v/>
      </c>
      <c r="E236" s="9" t="str">
        <f t="shared" si="24"/>
        <v/>
      </c>
      <c r="F236" s="9" t="str">
        <f t="shared" si="25"/>
        <v/>
      </c>
      <c r="G236" s="9" t="str">
        <f t="shared" si="26"/>
        <v/>
      </c>
    </row>
    <row r="237" spans="2:7" x14ac:dyDescent="0.2">
      <c r="B237" s="33" t="str">
        <f t="shared" si="22"/>
        <v/>
      </c>
      <c r="C237" s="9" t="str">
        <f t="shared" si="27"/>
        <v/>
      </c>
      <c r="D237" s="9" t="str">
        <f t="shared" si="23"/>
        <v/>
      </c>
      <c r="E237" s="9" t="str">
        <f t="shared" si="24"/>
        <v/>
      </c>
      <c r="F237" s="9" t="str">
        <f t="shared" si="25"/>
        <v/>
      </c>
      <c r="G237" s="9" t="str">
        <f t="shared" si="26"/>
        <v/>
      </c>
    </row>
    <row r="238" spans="2:7" x14ac:dyDescent="0.2">
      <c r="B238" s="33" t="str">
        <f t="shared" si="22"/>
        <v/>
      </c>
      <c r="C238" s="9" t="str">
        <f t="shared" si="27"/>
        <v/>
      </c>
      <c r="D238" s="9" t="str">
        <f t="shared" si="23"/>
        <v/>
      </c>
      <c r="E238" s="9" t="str">
        <f t="shared" si="24"/>
        <v/>
      </c>
      <c r="F238" s="9" t="str">
        <f t="shared" si="25"/>
        <v/>
      </c>
      <c r="G238" s="9" t="str">
        <f t="shared" si="26"/>
        <v/>
      </c>
    </row>
    <row r="239" spans="2:7" x14ac:dyDescent="0.2">
      <c r="B239" s="33" t="str">
        <f t="shared" si="22"/>
        <v/>
      </c>
      <c r="C239" s="9" t="str">
        <f t="shared" si="27"/>
        <v/>
      </c>
      <c r="D239" s="9" t="str">
        <f t="shared" si="23"/>
        <v/>
      </c>
      <c r="E239" s="9" t="str">
        <f t="shared" si="24"/>
        <v/>
      </c>
      <c r="F239" s="9" t="str">
        <f t="shared" si="25"/>
        <v/>
      </c>
      <c r="G239" s="9" t="str">
        <f t="shared" si="26"/>
        <v/>
      </c>
    </row>
    <row r="240" spans="2:7" x14ac:dyDescent="0.2">
      <c r="B240" s="33" t="str">
        <f t="shared" si="22"/>
        <v/>
      </c>
      <c r="C240" s="9" t="str">
        <f t="shared" si="27"/>
        <v/>
      </c>
      <c r="D240" s="9" t="str">
        <f t="shared" si="23"/>
        <v/>
      </c>
      <c r="E240" s="9" t="str">
        <f t="shared" si="24"/>
        <v/>
      </c>
      <c r="F240" s="9" t="str">
        <f t="shared" si="25"/>
        <v/>
      </c>
      <c r="G240" s="9" t="str">
        <f t="shared" si="26"/>
        <v/>
      </c>
    </row>
    <row r="241" spans="2:7" x14ac:dyDescent="0.2">
      <c r="B241" s="33" t="str">
        <f t="shared" si="22"/>
        <v/>
      </c>
      <c r="C241" s="9" t="str">
        <f t="shared" si="27"/>
        <v/>
      </c>
      <c r="D241" s="9" t="str">
        <f t="shared" si="23"/>
        <v/>
      </c>
      <c r="E241" s="9" t="str">
        <f t="shared" si="24"/>
        <v/>
      </c>
      <c r="F241" s="9" t="str">
        <f t="shared" si="25"/>
        <v/>
      </c>
      <c r="G241" s="9" t="str">
        <f t="shared" si="26"/>
        <v/>
      </c>
    </row>
    <row r="242" spans="2:7" x14ac:dyDescent="0.2">
      <c r="B242" s="33" t="str">
        <f t="shared" si="22"/>
        <v/>
      </c>
      <c r="C242" s="9" t="str">
        <f t="shared" si="27"/>
        <v/>
      </c>
      <c r="D242" s="9" t="str">
        <f t="shared" si="23"/>
        <v/>
      </c>
      <c r="E242" s="9" t="str">
        <f t="shared" si="24"/>
        <v/>
      </c>
      <c r="F242" s="9" t="str">
        <f t="shared" si="25"/>
        <v/>
      </c>
      <c r="G242" s="9" t="str">
        <f t="shared" si="26"/>
        <v/>
      </c>
    </row>
    <row r="243" spans="2:7" x14ac:dyDescent="0.2">
      <c r="B243" s="33" t="str">
        <f t="shared" si="22"/>
        <v/>
      </c>
      <c r="C243" s="9" t="str">
        <f t="shared" si="27"/>
        <v/>
      </c>
      <c r="D243" s="9" t="str">
        <f t="shared" si="23"/>
        <v/>
      </c>
      <c r="E243" s="9" t="str">
        <f t="shared" si="24"/>
        <v/>
      </c>
      <c r="F243" s="9" t="str">
        <f t="shared" si="25"/>
        <v/>
      </c>
      <c r="G243" s="9" t="str">
        <f t="shared" si="26"/>
        <v/>
      </c>
    </row>
    <row r="244" spans="2:7" x14ac:dyDescent="0.2">
      <c r="B244" s="33" t="str">
        <f t="shared" si="22"/>
        <v/>
      </c>
      <c r="C244" s="9" t="str">
        <f t="shared" si="27"/>
        <v/>
      </c>
      <c r="D244" s="9" t="str">
        <f t="shared" si="23"/>
        <v/>
      </c>
      <c r="E244" s="9" t="str">
        <f t="shared" si="24"/>
        <v/>
      </c>
      <c r="F244" s="9" t="str">
        <f t="shared" si="25"/>
        <v/>
      </c>
      <c r="G244" s="9" t="str">
        <f t="shared" si="26"/>
        <v/>
      </c>
    </row>
    <row r="245" spans="2:7" x14ac:dyDescent="0.2">
      <c r="B245" s="33" t="str">
        <f t="shared" si="22"/>
        <v/>
      </c>
      <c r="C245" s="9" t="str">
        <f t="shared" si="27"/>
        <v/>
      </c>
      <c r="D245" s="9" t="str">
        <f t="shared" si="23"/>
        <v/>
      </c>
      <c r="E245" s="9" t="str">
        <f t="shared" si="24"/>
        <v/>
      </c>
      <c r="F245" s="9" t="str">
        <f t="shared" si="25"/>
        <v/>
      </c>
      <c r="G245" s="9" t="str">
        <f t="shared" si="26"/>
        <v/>
      </c>
    </row>
    <row r="246" spans="2:7" x14ac:dyDescent="0.2">
      <c r="B246" s="33" t="str">
        <f t="shared" si="22"/>
        <v/>
      </c>
      <c r="C246" s="9" t="str">
        <f t="shared" si="27"/>
        <v/>
      </c>
      <c r="D246" s="9" t="str">
        <f t="shared" si="23"/>
        <v/>
      </c>
      <c r="E246" s="9" t="str">
        <f t="shared" si="24"/>
        <v/>
      </c>
      <c r="F246" s="9" t="str">
        <f t="shared" si="25"/>
        <v/>
      </c>
      <c r="G246" s="9" t="str">
        <f t="shared" si="26"/>
        <v/>
      </c>
    </row>
    <row r="247" spans="2:7" x14ac:dyDescent="0.2">
      <c r="B247" s="33" t="str">
        <f t="shared" si="22"/>
        <v/>
      </c>
      <c r="C247" s="9" t="str">
        <f t="shared" si="27"/>
        <v/>
      </c>
      <c r="D247" s="9" t="str">
        <f t="shared" si="23"/>
        <v/>
      </c>
      <c r="E247" s="9" t="str">
        <f t="shared" si="24"/>
        <v/>
      </c>
      <c r="F247" s="9" t="str">
        <f t="shared" si="25"/>
        <v/>
      </c>
      <c r="G247" s="9" t="str">
        <f t="shared" si="26"/>
        <v/>
      </c>
    </row>
    <row r="248" spans="2:7" x14ac:dyDescent="0.2">
      <c r="B248" s="33" t="str">
        <f t="shared" si="22"/>
        <v/>
      </c>
      <c r="C248" s="9" t="str">
        <f t="shared" si="27"/>
        <v/>
      </c>
      <c r="D248" s="9" t="str">
        <f t="shared" si="23"/>
        <v/>
      </c>
      <c r="E248" s="9" t="str">
        <f t="shared" si="24"/>
        <v/>
      </c>
      <c r="F248" s="9" t="str">
        <f t="shared" si="25"/>
        <v/>
      </c>
      <c r="G248" s="9" t="str">
        <f t="shared" si="26"/>
        <v/>
      </c>
    </row>
    <row r="249" spans="2:7" x14ac:dyDescent="0.2">
      <c r="B249" s="33" t="str">
        <f t="shared" si="22"/>
        <v/>
      </c>
      <c r="C249" s="9" t="str">
        <f t="shared" si="27"/>
        <v/>
      </c>
      <c r="D249" s="9" t="str">
        <f t="shared" si="23"/>
        <v/>
      </c>
      <c r="E249" s="9" t="str">
        <f t="shared" si="24"/>
        <v/>
      </c>
      <c r="F249" s="9" t="str">
        <f t="shared" si="25"/>
        <v/>
      </c>
      <c r="G249" s="9" t="str">
        <f t="shared" si="26"/>
        <v/>
      </c>
    </row>
    <row r="250" spans="2:7" x14ac:dyDescent="0.2">
      <c r="B250" s="33" t="str">
        <f t="shared" si="22"/>
        <v/>
      </c>
      <c r="C250" s="9" t="str">
        <f t="shared" si="27"/>
        <v/>
      </c>
      <c r="D250" s="9" t="str">
        <f t="shared" si="23"/>
        <v/>
      </c>
      <c r="E250" s="9" t="str">
        <f t="shared" si="24"/>
        <v/>
      </c>
      <c r="F250" s="9" t="str">
        <f t="shared" si="25"/>
        <v/>
      </c>
      <c r="G250" s="9" t="str">
        <f t="shared" si="26"/>
        <v/>
      </c>
    </row>
  </sheetData>
  <mergeCells count="2">
    <mergeCell ref="B2:G2"/>
    <mergeCell ref="D7:F7"/>
  </mergeCells>
  <conditionalFormatting sqref="F11:F250">
    <cfRule type="cellIs" dxfId="0" priority="1" operator="equal">
      <formula>$G$7</formula>
    </cfRule>
  </conditionalFormatting>
  <dataValidations count="1">
    <dataValidation type="list" showInputMessage="1" showErrorMessage="1" sqref="C6">
      <formula1>"1,2"</formula1>
    </dataValidation>
  </dataValidations>
  <pageMargins left="0.7" right="0.7" top="0.75" bottom="0.75" header="0.3" footer="0.3"/>
  <pageSetup paperSize="9" orientation="portrait" r:id="rId1"/>
  <headerFooter>
    <oddFooter>&amp;L
&amp;"Myriad Pro,Bold"&amp;12&amp;KFFFFFFNon-VIB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phuong.ln1</dc:creator>
  <cp:lastModifiedBy>Admin</cp:lastModifiedBy>
  <cp:lastPrinted>2018-08-06T07:48:48Z</cp:lastPrinted>
  <dcterms:created xsi:type="dcterms:W3CDTF">2014-05-12T02:54:06Z</dcterms:created>
  <dcterms:modified xsi:type="dcterms:W3CDTF">2021-11-26T13:33:48Z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6ae93f40-019c-4978-9325-44ea897e8ef6</vt:lpwstr>
  </property>
</Properties>
</file>