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M2" i="1"/>
  <c r="M3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<sst xmlns="http://schemas.openxmlformats.org/spreadsheetml/2006/main" count="586" uniqueCount="405">
  <si>
    <t>Phạm Ngọc Quang</t>
  </si>
  <si>
    <t>""</t>
  </si>
  <si>
    <t>Nguyễn Thị Ngọc Lệ</t>
  </si>
  <si>
    <t>RR9_1</t>
  </si>
  <si>
    <t>Nguyễn Thị Thủy</t>
  </si>
  <si>
    <t>Trương Minh Quang</t>
  </si>
  <si>
    <t>Hồ Minh Diệu</t>
  </si>
  <si>
    <t>Phạm Đức Trí</t>
  </si>
  <si>
    <t>Nguyễn Hoàng Nam</t>
  </si>
  <si>
    <t>Lê Quý Hậu</t>
  </si>
  <si>
    <t>Phan Ngọc Minh</t>
  </si>
  <si>
    <t>Nguyễn Thành Tâm</t>
  </si>
  <si>
    <t>Bùi Ngọc Bảo Trân</t>
  </si>
  <si>
    <t>Trần Thị Mỹ Thanh</t>
  </si>
  <si>
    <t>Tôn Nữ Bảo Ngọc</t>
  </si>
  <si>
    <t>RR9_2</t>
  </si>
  <si>
    <t>Bùi Thị Thanh Thúy</t>
  </si>
  <si>
    <t>Vũ Thành Công Chính</t>
  </si>
  <si>
    <t>Phan Văn Lâm</t>
  </si>
  <si>
    <t>Lê Quang Chính</t>
  </si>
  <si>
    <t>Nguyễn Hoài Thanh</t>
  </si>
  <si>
    <t>Trần Công Đoàn</t>
  </si>
  <si>
    <t>Võ Thị Mỹ Thương</t>
  </si>
  <si>
    <t>Nguyễn Duy An</t>
  </si>
  <si>
    <t>Trần Trung Kiên</t>
  </si>
  <si>
    <t>Nguyễn Tấn Hợp</t>
  </si>
  <si>
    <t>Nguyễn Tuấn Thanh</t>
  </si>
  <si>
    <t>RR9_3</t>
  </si>
  <si>
    <t>Nguyễn Thị Phụng</t>
  </si>
  <si>
    <t>Phan Thanh Vũ</t>
  </si>
  <si>
    <t>Đinh Phúc Nguyên</t>
  </si>
  <si>
    <t>Lê Thị Vân Anh</t>
  </si>
  <si>
    <t>Lê Thanh Chương</t>
  </si>
  <si>
    <t>Nguyễn Anh Chung</t>
  </si>
  <si>
    <t>Châu Thị Loan</t>
  </si>
  <si>
    <t>Nguyễn Minh Đức</t>
  </si>
  <si>
    <t>Phạm Thanh Luân</t>
  </si>
  <si>
    <t>RR9_4</t>
  </si>
  <si>
    <t>Bùi Văn Lợi</t>
  </si>
  <si>
    <t>Ngô Xuân Định</t>
  </si>
  <si>
    <t>Nguyễn Minh Quyền</t>
  </si>
  <si>
    <t>Lưu Văn Uy</t>
  </si>
  <si>
    <t>RR9_7</t>
  </si>
  <si>
    <t>Đoàn Minh Tuấn</t>
  </si>
  <si>
    <t>Nguyễn Hoàng Linh</t>
  </si>
  <si>
    <t>Lê Thị Lan Oanh</t>
  </si>
  <si>
    <t>Nguyễn Huỳnh Đăng Danh</t>
  </si>
  <si>
    <t>Đoàn Thị Trà My</t>
  </si>
  <si>
    <t>Phan Trung Lập</t>
  </si>
  <si>
    <t>RR9_5</t>
  </si>
  <si>
    <t>Nguyễn Tuấn Phong</t>
  </si>
  <si>
    <t>Trần Anh Vũ</t>
  </si>
  <si>
    <t>Trần Thị Phụng</t>
  </si>
  <si>
    <t>Nguyễn Thị Tường Oanh</t>
  </si>
  <si>
    <t>Huỳnh Hữu Thoại</t>
  </si>
  <si>
    <t>Lê Quang Nhật</t>
  </si>
  <si>
    <t>Phạm Văn Hùng</t>
  </si>
  <si>
    <t>Trịnh Công Phi</t>
  </si>
  <si>
    <t>Dương Thị Thảo</t>
  </si>
  <si>
    <t>Phan Văn Minh Hiếu</t>
  </si>
  <si>
    <t>Biện Anh Thành</t>
  </si>
  <si>
    <t>Đặng Thanh Lộc</t>
  </si>
  <si>
    <t>Lê Công Danh</t>
  </si>
  <si>
    <t>Trần Trọng Tín</t>
  </si>
  <si>
    <t>Lê Vũ Vĩnh Thiện Mỹ</t>
  </si>
  <si>
    <t>Chung Bảo Lộc</t>
  </si>
  <si>
    <t>Đỗ Đồng Giáp</t>
  </si>
  <si>
    <t>Nguyễn Đăng Khoa</t>
  </si>
  <si>
    <t>Nguyễn Hồng Kim Liên</t>
  </si>
  <si>
    <t>STT</t>
  </si>
  <si>
    <t>Customer ID</t>
  </si>
  <si>
    <t>Customer Name</t>
  </si>
  <si>
    <t>Contract No</t>
  </si>
  <si>
    <t>Original AMT</t>
  </si>
  <si>
    <t>Outstanding AMT</t>
  </si>
  <si>
    <t>MA HS</t>
  </si>
  <si>
    <t>Contact Num</t>
  </si>
  <si>
    <t>CBB</t>
  </si>
  <si>
    <t>LE THI THANH TUYEN</t>
  </si>
  <si>
    <t>LD1924701172</t>
  </si>
  <si>
    <t>LN1908261629686</t>
  </si>
  <si>
    <t>HIẾU</t>
  </si>
  <si>
    <t>DANG DAC LIEN</t>
  </si>
  <si>
    <t>LD1924807961</t>
  </si>
  <si>
    <t>LN1908131598118.1</t>
  </si>
  <si>
    <t>TRUONG CONG TAO</t>
  </si>
  <si>
    <t>LD1925900827</t>
  </si>
  <si>
    <t>LN1909061660950.1</t>
  </si>
  <si>
    <t>LE THI THU THAO</t>
  </si>
  <si>
    <t>LD1929701510</t>
  </si>
  <si>
    <t>LN1910081751199.1</t>
  </si>
  <si>
    <t>NGO BINH DUONG</t>
  </si>
  <si>
    <t>LD1931200770</t>
  </si>
  <si>
    <t>LN1910251808043.1</t>
  </si>
  <si>
    <t>NGUYEN VAN HOAI</t>
  </si>
  <si>
    <t>LD1931800319</t>
  </si>
  <si>
    <t>LN1910301819964.1</t>
  </si>
  <si>
    <t>TRAN THI NGOC</t>
  </si>
  <si>
    <t>LD1932601049</t>
  </si>
  <si>
    <t>LN1910281812142.1</t>
  </si>
  <si>
    <t>TRAN TIEN DUNG</t>
  </si>
  <si>
    <t>LD1932601209</t>
  </si>
  <si>
    <t>LN1911191883217.1</t>
  </si>
  <si>
    <t>VU LONG THANH</t>
  </si>
  <si>
    <t>LD1933302141</t>
  </si>
  <si>
    <t>LN1910231797021.1</t>
  </si>
  <si>
    <t>NGUYEN THI TUYET NGAN</t>
  </si>
  <si>
    <t>LD1933901655</t>
  </si>
  <si>
    <t>LN1912021927200.1</t>
  </si>
  <si>
    <t>TRAN QUANG CHUNG</t>
  </si>
  <si>
    <t>LD1934301436</t>
  </si>
  <si>
    <t>LN1911261907786.1</t>
  </si>
  <si>
    <t>HÙNG</t>
  </si>
  <si>
    <t>HUYNH THI THANH TRUC</t>
  </si>
  <si>
    <t>LD1934601377</t>
  </si>
  <si>
    <t>LN1909041653554.1</t>
  </si>
  <si>
    <t>LE THI ANH MAI</t>
  </si>
  <si>
    <t>LD1935101825</t>
  </si>
  <si>
    <t>LN1911261908740.1</t>
  </si>
  <si>
    <t>NGUYEN HOANG HUNG VAN</t>
  </si>
  <si>
    <t>LD1935401647</t>
  </si>
  <si>
    <t>LN1912031934217.1</t>
  </si>
  <si>
    <t>NGUYEN HUYNH QUOC THANG</t>
  </si>
  <si>
    <t>LD1936001454</t>
  </si>
  <si>
    <t>LN1912121974482.1</t>
  </si>
  <si>
    <t>NGUYEN VAN LINH</t>
  </si>
  <si>
    <t>LD1936401535</t>
  </si>
  <si>
    <t>LN1912212014849.1</t>
  </si>
  <si>
    <t>PHAN VAN THANH</t>
  </si>
  <si>
    <t>LD2000300833</t>
  </si>
  <si>
    <t>LN1912161987987.1</t>
  </si>
  <si>
    <t>PHAM VAN THUY</t>
  </si>
  <si>
    <t>LD2001400184</t>
  </si>
  <si>
    <t>LN2001032064578.1</t>
  </si>
  <si>
    <t>MAI TRUNG HIEU</t>
  </si>
  <si>
    <t>LD2001701409</t>
  </si>
  <si>
    <t>LN1910021730269.1</t>
  </si>
  <si>
    <t>QUACH THI THUY AN</t>
  </si>
  <si>
    <t>LD2001800662</t>
  </si>
  <si>
    <t>LN2001072075249.1</t>
  </si>
  <si>
    <t>MAI VAN CUONG</t>
  </si>
  <si>
    <t>LD2002002308</t>
  </si>
  <si>
    <t>LN2001152109676.1</t>
  </si>
  <si>
    <t>MAI THI KIM NGAN</t>
  </si>
  <si>
    <t>LD2004200546</t>
  </si>
  <si>
    <t>LN1912252033223.1</t>
  </si>
  <si>
    <t>LD2007700065</t>
  </si>
  <si>
    <t>LN1912252033223.2</t>
  </si>
  <si>
    <t>PHAM THE TIEN</t>
  </si>
  <si>
    <t>LD2011300775</t>
  </si>
  <si>
    <t>LN2001022056474.1</t>
  </si>
  <si>
    <t>VO TUAN KIET</t>
  </si>
  <si>
    <t>LD2015000842</t>
  </si>
  <si>
    <t>LN2005222425266.1</t>
  </si>
  <si>
    <t>NGUYEN VAN KIET</t>
  </si>
  <si>
    <t>LD2015600716</t>
  </si>
  <si>
    <t>LN2004212352607.1</t>
  </si>
  <si>
    <t>0988200333-0988200333</t>
  </si>
  <si>
    <t>LD2015600731</t>
  </si>
  <si>
    <t>LN2004212352607.2</t>
  </si>
  <si>
    <t>LINH</t>
  </si>
  <si>
    <t>LD2015600905</t>
  </si>
  <si>
    <t>LN2005162406516.1</t>
  </si>
  <si>
    <t>DAO VAN VUONG</t>
  </si>
  <si>
    <t>LD2016101651</t>
  </si>
  <si>
    <t>LN2005222423273.1</t>
  </si>
  <si>
    <t>DINH GIA DIEN</t>
  </si>
  <si>
    <t>LD2017601210</t>
  </si>
  <si>
    <t>LN2004282365416.1</t>
  </si>
  <si>
    <t>LE THI HOANG NGOC</t>
  </si>
  <si>
    <t>LD2017800537</t>
  </si>
  <si>
    <t>LN2006232506576.1</t>
  </si>
  <si>
    <t>VO THI HONG TRAM</t>
  </si>
  <si>
    <t>LD2018800589</t>
  </si>
  <si>
    <t>LN2003232285935.1</t>
  </si>
  <si>
    <t>CHU THI THU HUONG</t>
  </si>
  <si>
    <t>LD2019100817</t>
  </si>
  <si>
    <t>LN2006302526562.1</t>
  </si>
  <si>
    <t>LD2019501306</t>
  </si>
  <si>
    <t>LN2006302526562.2</t>
  </si>
  <si>
    <t>LE THANH TUNG</t>
  </si>
  <si>
    <t>LD2019901391</t>
  </si>
  <si>
    <t>LN2005262431380.1</t>
  </si>
  <si>
    <t>NGUYEN THUY NGO DINH LE THUY</t>
  </si>
  <si>
    <t>LD2020200877</t>
  </si>
  <si>
    <t>LN2006252514168.1</t>
  </si>
  <si>
    <t>NHẬT</t>
  </si>
  <si>
    <t>PHAM TRAN THANH TRANG</t>
  </si>
  <si>
    <t>LD2020201391</t>
  </si>
  <si>
    <t>LN2006302526310.1</t>
  </si>
  <si>
    <t>LD2022600445</t>
  </si>
  <si>
    <t>LN2008072643018.1</t>
  </si>
  <si>
    <t>NGUYEN QUANG CHINH</t>
  </si>
  <si>
    <t>LD2023401530</t>
  </si>
  <si>
    <t>LN2005212420089.1</t>
  </si>
  <si>
    <t>TRAN THI PHUONG THAO</t>
  </si>
  <si>
    <t>LD2023500270</t>
  </si>
  <si>
    <t>LN2008102651467.1</t>
  </si>
  <si>
    <t>TRAN THI THU THAO</t>
  </si>
  <si>
    <t>LD2023901483</t>
  </si>
  <si>
    <t>LN2005192413218.1</t>
  </si>
  <si>
    <t>NGUYEN NGOC LUU</t>
  </si>
  <si>
    <t>LD2025801592</t>
  </si>
  <si>
    <t>LN2009092758386.1</t>
  </si>
  <si>
    <t>VO MINH MAN</t>
  </si>
  <si>
    <t>LD2026600855</t>
  </si>
  <si>
    <t>LN2008282721713.1</t>
  </si>
  <si>
    <t>VO THI TUYET HUONG</t>
  </si>
  <si>
    <t>LD2026701192</t>
  </si>
  <si>
    <t>LN2008312726575.1</t>
  </si>
  <si>
    <t>PHỤNG</t>
  </si>
  <si>
    <t>NG YING YING</t>
  </si>
  <si>
    <t>LD2027000313</t>
  </si>
  <si>
    <t>LN2009082749484.1</t>
  </si>
  <si>
    <t>PHAN VAN DUC</t>
  </si>
  <si>
    <t>LD2027200772</t>
  </si>
  <si>
    <t>LN2009012732253.1</t>
  </si>
  <si>
    <t>PHAN ANH SON VUONG</t>
  </si>
  <si>
    <t>LD2027201420</t>
  </si>
  <si>
    <t>LN2009082752913.1</t>
  </si>
  <si>
    <t>NGUYEN THANH HUNG</t>
  </si>
  <si>
    <t>LD2027500993</t>
  </si>
  <si>
    <t>LN2009212801995.1</t>
  </si>
  <si>
    <t>PHAN THI HOANG QUYEN</t>
  </si>
  <si>
    <t>LD2027501496</t>
  </si>
  <si>
    <t>LN2009102763744.1</t>
  </si>
  <si>
    <t>LE CHI THO</t>
  </si>
  <si>
    <t>LD2028001217</t>
  </si>
  <si>
    <t>LN2008312727073.1</t>
  </si>
  <si>
    <t>NGUYEN XUAN QUYEN</t>
  </si>
  <si>
    <t>LD2028301374</t>
  </si>
  <si>
    <t>LN2009172788853.1</t>
  </si>
  <si>
    <t>0918 737 835</t>
  </si>
  <si>
    <t>THẢO</t>
  </si>
  <si>
    <t>VO THANH PHONG</t>
  </si>
  <si>
    <t>LD2028902123</t>
  </si>
  <si>
    <t>LN2009142777431.1</t>
  </si>
  <si>
    <t>NGUYEN THI DA HUONG</t>
  </si>
  <si>
    <t>LD2029000396</t>
  </si>
  <si>
    <t>LN2009302838875.1</t>
  </si>
  <si>
    <t>NGUYEN QUOC KHANH</t>
  </si>
  <si>
    <t>LD2029001241</t>
  </si>
  <si>
    <t>LN2009252820945.1</t>
  </si>
  <si>
    <t>NGO DINH LAM</t>
  </si>
  <si>
    <t>LD2029001571</t>
  </si>
  <si>
    <t>LN2010132886332.1</t>
  </si>
  <si>
    <t>TRUONG PHU THANH</t>
  </si>
  <si>
    <t>LD2029001867</t>
  </si>
  <si>
    <t>LN2009102761452.1</t>
  </si>
  <si>
    <t>PHAN XUAN THONG</t>
  </si>
  <si>
    <t>LD2029301486</t>
  </si>
  <si>
    <t>LN2009012733380.1</t>
  </si>
  <si>
    <t>NGUYEN VAN HUNG</t>
  </si>
  <si>
    <t>LD2029501310</t>
  </si>
  <si>
    <t>LN2009292833969.1</t>
  </si>
  <si>
    <t>PHAM DONG THANH</t>
  </si>
  <si>
    <t>LD2030900813</t>
  </si>
  <si>
    <t>LN2010212921712.1</t>
  </si>
  <si>
    <t>NGUYEN THI THU THAO</t>
  </si>
  <si>
    <t>LD2031000913</t>
  </si>
  <si>
    <t>LN2009292832106.1</t>
  </si>
  <si>
    <t>TRAN QUOC DUNG</t>
  </si>
  <si>
    <t>LD2031101109</t>
  </si>
  <si>
    <t>LN2010222925403.1</t>
  </si>
  <si>
    <t>NGUYEN NGOC HUYEN</t>
  </si>
  <si>
    <t>LD2031101612</t>
  </si>
  <si>
    <t>LN2010202914470.1</t>
  </si>
  <si>
    <t>NGUYEN MANH QUANG PHUOC</t>
  </si>
  <si>
    <t>LD2031501158</t>
  </si>
  <si>
    <t>LN2009142773494.1</t>
  </si>
  <si>
    <t>THOẠI</t>
  </si>
  <si>
    <t>PHAM THI THANH HANG</t>
  </si>
  <si>
    <t>LD2031701097</t>
  </si>
  <si>
    <t>LN2010162906382.2</t>
  </si>
  <si>
    <t>NGUYEN DANG QUANG</t>
  </si>
  <si>
    <t>LD2031802174</t>
  </si>
  <si>
    <t>LN2010222925444.1</t>
  </si>
  <si>
    <t>LD2032301978</t>
  </si>
  <si>
    <t>LN2010072864757.1</t>
  </si>
  <si>
    <t>LE THI ANH THU</t>
  </si>
  <si>
    <t>LD2032802577</t>
  </si>
  <si>
    <t>LN2011103001340.1</t>
  </si>
  <si>
    <t>NGUYEN XUAN TUNG</t>
  </si>
  <si>
    <t>LD2032802667</t>
  </si>
  <si>
    <t>LN2011032968955.1</t>
  </si>
  <si>
    <t>NGUYEN THANH TAM NGUYEN THANH TAM</t>
  </si>
  <si>
    <t>LD2033102631</t>
  </si>
  <si>
    <t>LN2005222426066.1</t>
  </si>
  <si>
    <t>LD2033600800</t>
  </si>
  <si>
    <t>LN2011203049106.1</t>
  </si>
  <si>
    <t>VO NGOC TUONG VY</t>
  </si>
  <si>
    <t>LD2036402312</t>
  </si>
  <si>
    <t>LN2011092993712.1</t>
  </si>
  <si>
    <t>TRINH BA HOANG VIET</t>
  </si>
  <si>
    <t>LD2036403841</t>
  </si>
  <si>
    <t>LN2012183171769.1</t>
  </si>
  <si>
    <t>TRAN VAN PHU</t>
  </si>
  <si>
    <t>LD2036602933</t>
  </si>
  <si>
    <t>LN2012253204584.1</t>
  </si>
  <si>
    <t>NGUYEN VAN PHUONG</t>
  </si>
  <si>
    <t>LD2100600405</t>
  </si>
  <si>
    <t>LN2012253208221.1</t>
  </si>
  <si>
    <t>LD2102602005</t>
  </si>
  <si>
    <t>LN2101183296640.01</t>
  </si>
  <si>
    <t>LD2102702314</t>
  </si>
  <si>
    <t>LN2011092993712.2</t>
  </si>
  <si>
    <t>TRAN HOANG LAN</t>
  </si>
  <si>
    <t>LD2102902029</t>
  </si>
  <si>
    <t>LN2101183302034.1</t>
  </si>
  <si>
    <t>TRAN NGOC THANG</t>
  </si>
  <si>
    <t>LD2103301332</t>
  </si>
  <si>
    <t>LN2101143282303.1</t>
  </si>
  <si>
    <t>LE HOANG TUAN</t>
  </si>
  <si>
    <t>LD2103701049</t>
  </si>
  <si>
    <t>LN2101303359235.1</t>
  </si>
  <si>
    <t>TRAN THI BICH NGAN TRAN THI BICH NGAN</t>
  </si>
  <si>
    <t>LD2106401393</t>
  </si>
  <si>
    <t>LN2101293357626.1</t>
  </si>
  <si>
    <t>0909408191-0931809487</t>
  </si>
  <si>
    <t>VŨ</t>
  </si>
  <si>
    <t>LD2107101818</t>
  </si>
  <si>
    <t>LN2010162906382.3</t>
  </si>
  <si>
    <t>LD2107601489</t>
  </si>
  <si>
    <t>LN2009212803455.2</t>
  </si>
  <si>
    <t>DU PHI TO</t>
  </si>
  <si>
    <t>LD2107800677</t>
  </si>
  <si>
    <t>LN2102183393087.1</t>
  </si>
  <si>
    <t>DU PHI TU</t>
  </si>
  <si>
    <t>LD2110201341</t>
  </si>
  <si>
    <t>LN2103033434706.1</t>
  </si>
  <si>
    <t>DUONG HOANG TUAN</t>
  </si>
  <si>
    <t>LD2113201580</t>
  </si>
  <si>
    <t>LN2104273669896.1</t>
  </si>
  <si>
    <t>LD2114802417</t>
  </si>
  <si>
    <t>LN2105183756944.1</t>
  </si>
  <si>
    <t>HO THI MY YEN</t>
  </si>
  <si>
    <t>LD2114803201</t>
  </si>
  <si>
    <t>LN2105143739588.1</t>
  </si>
  <si>
    <t>PHAM TRONG TUYEN</t>
  </si>
  <si>
    <t>LD2116100613</t>
  </si>
  <si>
    <t>LN2105213771116.1</t>
  </si>
  <si>
    <t>PHUNG VAN CHINH</t>
  </si>
  <si>
    <t>LD2119300870</t>
  </si>
  <si>
    <t>LN2107013946909.1</t>
  </si>
  <si>
    <t>NGUYEN THI MINH NGOC</t>
  </si>
  <si>
    <t>LD2120200380</t>
  </si>
  <si>
    <t>LN2107093985795.1</t>
  </si>
  <si>
    <t>TỔNG</t>
  </si>
  <si>
    <t>DAO</t>
  </si>
  <si>
    <t>DAO.NAME</t>
  </si>
  <si>
    <t>Value Date</t>
  </si>
  <si>
    <t>Maturity Date</t>
  </si>
  <si>
    <t>PR AMT</t>
  </si>
  <si>
    <t>IN AMT</t>
  </si>
  <si>
    <t>PE AMT</t>
  </si>
  <si>
    <t>PS AMT</t>
  </si>
  <si>
    <t>No Ovd Days</t>
  </si>
  <si>
    <t>BUI VAN LOI</t>
  </si>
  <si>
    <t>TRAN THI THIEN TRANG</t>
  </si>
  <si>
    <t>LD1929600767</t>
  </si>
  <si>
    <t>23/10/2019</t>
  </si>
  <si>
    <t>23/10/2029</t>
  </si>
  <si>
    <t>PHAN THI HUYEN TRANG</t>
  </si>
  <si>
    <t>LD2035101616</t>
  </si>
  <si>
    <t>16/12/2020</t>
  </si>
  <si>
    <t>16/12/2026</t>
  </si>
  <si>
    <t>LD1929600731</t>
  </si>
  <si>
    <t>23/04/2030</t>
  </si>
  <si>
    <t>LE MINH TRI LE MINH TRI</t>
  </si>
  <si>
    <t>LD2035901981</t>
  </si>
  <si>
    <t>24/12/2020</t>
  </si>
  <si>
    <t>24/12/2027</t>
  </si>
  <si>
    <t>PHAN THI TRA NHI</t>
  </si>
  <si>
    <t>LD1933101483</t>
  </si>
  <si>
    <t>27/11/2019</t>
  </si>
  <si>
    <t>27/11/2023</t>
  </si>
  <si>
    <t>LAM THI THANH TAM</t>
  </si>
  <si>
    <t>LD2107501304</t>
  </si>
  <si>
    <t>16/03/2021</t>
  </si>
  <si>
    <t>16/03/2029</t>
  </si>
  <si>
    <t>NGUYEN VAN KY</t>
  </si>
  <si>
    <t>LD2102802104</t>
  </si>
  <si>
    <t>28/01/2021</t>
  </si>
  <si>
    <t>28/01/2029</t>
  </si>
  <si>
    <t>27/04/2021</t>
  </si>
  <si>
    <t>NGUYEN THI MY DUYEN</t>
  </si>
  <si>
    <t>LD2111700763</t>
  </si>
  <si>
    <t>27/04/2029</t>
  </si>
  <si>
    <t>TRAN MINH LOC</t>
  </si>
  <si>
    <t>LD2119800225</t>
  </si>
  <si>
    <t>17/07/2021</t>
  </si>
  <si>
    <t>17/07/2029</t>
  </si>
  <si>
    <t>LD1931000479</t>
  </si>
  <si>
    <t>BUI THI BE VANG</t>
  </si>
  <si>
    <t>LD2103501917</t>
  </si>
  <si>
    <t>NGUYEN THI PHUONG THANH</t>
  </si>
  <si>
    <t>LD2033901892</t>
  </si>
  <si>
    <t>SUM</t>
  </si>
  <si>
    <t>TEAM</t>
  </si>
  <si>
    <t>Ghi chú</t>
  </si>
  <si>
    <t>Không liên hệ được với KH - Thuê bao - Gửi AMC</t>
  </si>
  <si>
    <t>SDT gọi được , nhưng KH không bắt máy - Gửi AMC</t>
  </si>
  <si>
    <t>Ngày mai KH đóng tiền</t>
  </si>
  <si>
    <t>Kh đã tự liên hệ tổng đài để CCn và đang đợi kết quả</t>
  </si>
  <si>
    <t>Không liên hệ được với KH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</si>
</sst>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3" fontId="1" fillId="0" borderId="1" xfId="0" applyNumberFormat="1" applyFont="1" applyBorder="1"/>
    <xf numFmtId="0" fontId="2" fillId="0" borderId="0" xfId="0" applyFont="1"/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/>
    <xf numFmtId="14" fontId="0" fillId="0" borderId="1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3" fontId="0" fillId="0" borderId="4" xfId="0" applyNumberFormat="1" applyBorder="1"/>
    <xf numFmtId="14" fontId="0" fillId="0" borderId="4" xfId="0" applyNumberFormat="1" applyBorder="1"/>
    <xf numFmtId="0" fontId="0" fillId="3" borderId="0" xfId="0" applyFill="1" applyBorder="1"/>
    <xf numFmtId="3" fontId="0" fillId="3" borderId="0" xfId="0" applyNumberFormat="1" applyFill="1" applyBorder="1"/>
    <xf numFmtId="14" fontId="0" fillId="3" borderId="0" xfId="0" applyNumberFormat="1" applyFill="1" applyBorder="1"/>
    <xf numFmtId="0" fontId="0" fillId="2" borderId="5" xfId="0" applyFill="1" applyBorder="1"/>
    <xf numFmtId="0" fontId="0" fillId="0" borderId="2" xfId="0" applyBorder="1" applyAlignment="1"/>
    <xf numFmtId="0" fontId="0" fillId="0" borderId="6" xfId="0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pane xSplit="5760" topLeftCell="K1" activePane="topRight"/>
      <selection activeCell="P13" sqref="A13:XFD13"/>
      <selection pane="topRight" activeCell="O20" sqref="O20"/>
    </sheetView>
  </sheetViews>
  <sheetFormatPr defaultRowHeight="15" x14ac:dyDescent="0.25"/>
  <cols>
    <col min="1" max="1" width="6" bestFit="1" customWidth="1"/>
    <col min="2" max="2" width="11.85546875" bestFit="1" customWidth="1"/>
    <col min="3" max="3" width="43.42578125" bestFit="1" customWidth="1"/>
    <col min="4" max="4" width="13.28515625" bestFit="1" customWidth="1"/>
    <col min="5" max="5" width="13.85546875" bestFit="1" customWidth="1"/>
    <col min="6" max="6" width="10.7109375" bestFit="1" customWidth="1"/>
    <col min="7" max="7" width="13.28515625" bestFit="1" customWidth="1"/>
    <col min="8" max="8" width="16.42578125" bestFit="1" customWidth="1"/>
    <col min="9" max="9" width="10.140625" bestFit="1" customWidth="1"/>
    <col min="10" max="10" width="11.140625" bestFit="1" customWidth="1"/>
    <col min="13" max="13" width="11.140625" bestFit="1" customWidth="1"/>
    <col min="14" max="14" width="12.140625" bestFit="1" customWidth="1"/>
    <col min="15" max="15" width="27.140625" bestFit="1" customWidth="1"/>
    <col min="16" max="16" width="6.28515625" bestFit="1" customWidth="1"/>
  </cols>
  <sheetData>
    <row r="1" spans="1:23" x14ac:dyDescent="0.25">
      <c r="A1" s="7" t="s">
        <v>348</v>
      </c>
      <c r="B1" s="7" t="s">
        <v>70</v>
      </c>
      <c r="C1" s="7" t="s">
        <v>71</v>
      </c>
      <c r="D1" s="7" t="s">
        <v>72</v>
      </c>
      <c r="E1" s="7" t="s">
        <v>73</v>
      </c>
      <c r="F1" s="7" t="s">
        <v>350</v>
      </c>
      <c r="G1" s="7" t="s">
        <v>351</v>
      </c>
      <c r="H1" s="7" t="s">
        <v>74</v>
      </c>
      <c r="I1" s="7" t="s">
        <v>352</v>
      </c>
      <c r="J1" s="7" t="s">
        <v>353</v>
      </c>
      <c r="K1" s="7" t="s">
        <v>354</v>
      </c>
      <c r="L1" s="7" t="s">
        <v>355</v>
      </c>
      <c r="M1" s="7" t="s">
        <v>397</v>
      </c>
      <c r="N1" s="7" t="s">
        <v>356</v>
      </c>
      <c r="O1" s="7" t="s">
        <v>349</v>
      </c>
      <c r="P1" s="7" t="s">
        <v>398</v>
      </c>
      <c r="Q1" s="19" t="s">
        <v>399</v>
      </c>
    </row>
    <row r="2" spans="1:23" x14ac:dyDescent="0.25">
      <c r="A2" s="8">
        <v>25038</v>
      </c>
      <c r="B2" s="8">
        <v>5882400</v>
      </c>
      <c r="C2" s="8" t="s">
        <v>358</v>
      </c>
      <c r="D2" s="8" t="s">
        <v>359</v>
      </c>
      <c r="E2" s="9">
        <v>100000000</v>
      </c>
      <c r="F2" s="8" t="s">
        <v>360</v>
      </c>
      <c r="G2" s="8" t="s">
        <v>361</v>
      </c>
      <c r="H2" s="9">
        <v>83320000</v>
      </c>
      <c r="I2" s="8">
        <v>0</v>
      </c>
      <c r="J2" s="9">
        <v>708562</v>
      </c>
      <c r="K2" s="8">
        <v>0</v>
      </c>
      <c r="L2" s="8">
        <v>388</v>
      </c>
      <c r="M2" s="9">
        <f t="shared" ref="M2:M3" si="0">SUM(I2:L2)</f>
        <v>708950</v>
      </c>
      <c r="N2" s="8">
        <v>2</v>
      </c>
      <c r="O2" s="8" t="s">
        <v>357</v>
      </c>
      <c r="P2" s="8" t="str">
        <f>VLOOKUP(A2,Sheet2!$A$1:$C$64,3,0)</f>
        <v>RR9_4</v>
      </c>
      <c r="Q2" t="s">
        <v>404</v>
      </c>
    </row>
    <row r="3" spans="1:23" x14ac:dyDescent="0.25">
      <c r="A3" s="8">
        <v>25038</v>
      </c>
      <c r="B3" s="8">
        <v>6604516</v>
      </c>
      <c r="C3" s="8" t="s">
        <v>362</v>
      </c>
      <c r="D3" s="8" t="s">
        <v>363</v>
      </c>
      <c r="E3" s="9">
        <v>459000000</v>
      </c>
      <c r="F3" s="8" t="s">
        <v>364</v>
      </c>
      <c r="G3" s="8" t="s">
        <v>365</v>
      </c>
      <c r="H3" s="9">
        <v>401625000</v>
      </c>
      <c r="I3" s="9">
        <v>25449996</v>
      </c>
      <c r="J3" s="9">
        <v>11250218</v>
      </c>
      <c r="K3" s="9">
        <v>442997</v>
      </c>
      <c r="L3" s="9">
        <v>165416</v>
      </c>
      <c r="M3" s="9">
        <f t="shared" si="0"/>
        <v>37308627</v>
      </c>
      <c r="N3" s="8">
        <v>99</v>
      </c>
      <c r="O3" s="8" t="s">
        <v>357</v>
      </c>
      <c r="P3" s="8" t="str">
        <f>VLOOKUP(A3,Sheet2!$A$1:$C$64,3,0)</f>
        <v>RR9_4</v>
      </c>
      <c r="Q3" t="s">
        <v>400</v>
      </c>
    </row>
    <row r="4" spans="1:23" x14ac:dyDescent="0.25">
      <c r="A4" s="8">
        <v>25038</v>
      </c>
      <c r="B4" s="8">
        <v>5882400</v>
      </c>
      <c r="C4" s="8" t="s">
        <v>358</v>
      </c>
      <c r="D4" s="8" t="s">
        <v>366</v>
      </c>
      <c r="E4" s="9">
        <v>185912653</v>
      </c>
      <c r="F4" s="8" t="s">
        <v>360</v>
      </c>
      <c r="G4" s="8" t="s">
        <v>367</v>
      </c>
      <c r="H4" s="9">
        <v>164212653</v>
      </c>
      <c r="I4" s="8">
        <v>0</v>
      </c>
      <c r="J4" s="9">
        <v>1324499</v>
      </c>
      <c r="K4" s="8">
        <v>0</v>
      </c>
      <c r="L4" s="8">
        <v>726</v>
      </c>
      <c r="M4" s="9">
        <f t="shared" ref="M4:M35" si="1">SUM(I4:L4)</f>
        <v>1325225</v>
      </c>
      <c r="N4" s="8">
        <v>2</v>
      </c>
      <c r="O4" s="8" t="s">
        <v>357</v>
      </c>
      <c r="P4" s="8" t="str">
        <f>VLOOKUP(A4,Sheet2!$A$1:$C$64,3,0)</f>
        <v>RR9_4</v>
      </c>
      <c r="Q4" t="s">
        <v>404</v>
      </c>
    </row>
    <row r="5" spans="1:23" x14ac:dyDescent="0.25">
      <c r="A5" s="8">
        <v>25038</v>
      </c>
      <c r="B5" s="8">
        <v>5768341</v>
      </c>
      <c r="C5" s="8" t="s">
        <v>368</v>
      </c>
      <c r="D5" s="8" t="s">
        <v>369</v>
      </c>
      <c r="E5" s="9">
        <v>399000000</v>
      </c>
      <c r="F5" s="8" t="s">
        <v>370</v>
      </c>
      <c r="G5" s="8" t="s">
        <v>371</v>
      </c>
      <c r="H5" s="9">
        <v>356250000</v>
      </c>
      <c r="I5" s="9">
        <v>11250000</v>
      </c>
      <c r="J5" s="9">
        <v>7836069</v>
      </c>
      <c r="K5" s="9">
        <v>127762</v>
      </c>
      <c r="L5" s="9">
        <v>81398</v>
      </c>
      <c r="M5" s="9">
        <f t="shared" si="1"/>
        <v>19295229</v>
      </c>
      <c r="N5" s="8">
        <v>69</v>
      </c>
      <c r="O5" s="8" t="s">
        <v>357</v>
      </c>
      <c r="P5" s="8" t="str">
        <f>VLOOKUP(A5,Sheet2!$A$1:$C$64,3,0)</f>
        <v>RR9_4</v>
      </c>
      <c r="Q5" t="s">
        <v>401</v>
      </c>
    </row>
    <row r="6" spans="1:23" x14ac:dyDescent="0.25">
      <c r="A6" s="8">
        <v>25038</v>
      </c>
      <c r="B6" s="8">
        <v>5976518</v>
      </c>
      <c r="C6" s="8" t="s">
        <v>372</v>
      </c>
      <c r="D6" s="8" t="s">
        <v>373</v>
      </c>
      <c r="E6" s="9">
        <v>870000000</v>
      </c>
      <c r="F6" s="8" t="s">
        <v>374</v>
      </c>
      <c r="G6" s="8" t="s">
        <v>375</v>
      </c>
      <c r="H6" s="9">
        <v>471250000</v>
      </c>
      <c r="I6" s="9">
        <v>18125000</v>
      </c>
      <c r="J6" s="9">
        <v>6392712</v>
      </c>
      <c r="K6" s="9">
        <v>22197</v>
      </c>
      <c r="L6" s="9">
        <v>3503</v>
      </c>
      <c r="M6" s="9">
        <f t="shared" si="1"/>
        <v>24543412</v>
      </c>
      <c r="N6" s="8">
        <v>2</v>
      </c>
      <c r="O6" s="8" t="s">
        <v>357</v>
      </c>
      <c r="P6" s="8" t="str">
        <f>VLOOKUP(A6,Sheet2!$A$1:$C$64,3,0)</f>
        <v>RR9_4</v>
      </c>
      <c r="Q6" t="s">
        <v>402</v>
      </c>
    </row>
    <row r="7" spans="1:23" x14ac:dyDescent="0.25">
      <c r="A7" s="8">
        <v>25038</v>
      </c>
      <c r="B7" s="8">
        <v>6737351</v>
      </c>
      <c r="C7" s="8" t="s">
        <v>376</v>
      </c>
      <c r="D7" s="8" t="s">
        <v>377</v>
      </c>
      <c r="E7" s="9">
        <v>408000000</v>
      </c>
      <c r="F7" s="8" t="s">
        <v>378</v>
      </c>
      <c r="G7" s="8" t="s">
        <v>379</v>
      </c>
      <c r="H7" s="9">
        <v>382500000</v>
      </c>
      <c r="I7" s="9">
        <v>12749991</v>
      </c>
      <c r="J7" s="9">
        <v>8622894</v>
      </c>
      <c r="K7" s="9">
        <v>177626</v>
      </c>
      <c r="L7" s="9">
        <v>87365</v>
      </c>
      <c r="M7" s="9">
        <f t="shared" si="1"/>
        <v>21637876</v>
      </c>
      <c r="N7" s="8">
        <v>69</v>
      </c>
      <c r="O7" s="8" t="s">
        <v>357</v>
      </c>
      <c r="P7" s="8" t="str">
        <f>VLOOKUP(A7,Sheet2!$A$1:$C$64,3,0)</f>
        <v>RR9_4</v>
      </c>
      <c r="Q7" t="s">
        <v>400</v>
      </c>
    </row>
    <row r="8" spans="1:23" x14ac:dyDescent="0.25">
      <c r="A8" s="8">
        <v>25038</v>
      </c>
      <c r="B8" s="8">
        <v>6674813</v>
      </c>
      <c r="C8" s="8" t="s">
        <v>380</v>
      </c>
      <c r="D8" s="8" t="s">
        <v>381</v>
      </c>
      <c r="E8" s="9">
        <v>732000000</v>
      </c>
      <c r="F8" s="8" t="s">
        <v>382</v>
      </c>
      <c r="G8" s="8" t="s">
        <v>383</v>
      </c>
      <c r="H8" s="9">
        <v>671000000</v>
      </c>
      <c r="I8" s="9">
        <v>7625000</v>
      </c>
      <c r="J8" s="9">
        <v>4610932</v>
      </c>
      <c r="K8" s="9">
        <v>15041</v>
      </c>
      <c r="L8" s="9">
        <v>7580</v>
      </c>
      <c r="M8" s="9">
        <f t="shared" si="1"/>
        <v>12258553</v>
      </c>
      <c r="N8" s="8">
        <v>6</v>
      </c>
      <c r="O8" s="8" t="s">
        <v>357</v>
      </c>
      <c r="P8" s="8" t="str">
        <f>VLOOKUP(A8,Sheet2!$A$1:$C$64,3,0)</f>
        <v>RR9_4</v>
      </c>
      <c r="Q8" t="s">
        <v>403</v>
      </c>
    </row>
    <row r="9" spans="1:23" x14ac:dyDescent="0.25">
      <c r="A9" s="8">
        <v>25038</v>
      </c>
      <c r="B9" s="8">
        <v>6822905</v>
      </c>
      <c r="C9" s="8" t="s">
        <v>385</v>
      </c>
      <c r="D9" s="8" t="s">
        <v>386</v>
      </c>
      <c r="E9" s="9">
        <v>938400000</v>
      </c>
      <c r="F9" s="8" t="s">
        <v>384</v>
      </c>
      <c r="G9" s="8" t="s">
        <v>387</v>
      </c>
      <c r="H9" s="9">
        <v>889525000</v>
      </c>
      <c r="I9" s="9">
        <v>39063194</v>
      </c>
      <c r="J9" s="9">
        <v>27720561</v>
      </c>
      <c r="K9" s="9">
        <v>765463</v>
      </c>
      <c r="L9" s="9">
        <v>406490</v>
      </c>
      <c r="M9" s="9">
        <f t="shared" si="1"/>
        <v>67955708</v>
      </c>
      <c r="N9" s="8">
        <v>99</v>
      </c>
      <c r="O9" s="8" t="s">
        <v>357</v>
      </c>
      <c r="P9" s="8" t="str">
        <f>VLOOKUP(A9,Sheet2!$A$1:$C$64,3,0)</f>
        <v>RR9_4</v>
      </c>
      <c r="Q9" t="s">
        <v>400</v>
      </c>
    </row>
    <row r="10" spans="1:23" x14ac:dyDescent="0.25">
      <c r="A10" s="8">
        <v>25038</v>
      </c>
      <c r="B10" s="8">
        <v>6423958</v>
      </c>
      <c r="C10" s="8" t="s">
        <v>388</v>
      </c>
      <c r="D10" s="8" t="s">
        <v>389</v>
      </c>
      <c r="E10" s="9">
        <v>456400000</v>
      </c>
      <c r="F10" s="8" t="s">
        <v>390</v>
      </c>
      <c r="G10" s="8" t="s">
        <v>391</v>
      </c>
      <c r="H10" s="9">
        <v>446890000</v>
      </c>
      <c r="I10" s="9">
        <v>4755000</v>
      </c>
      <c r="J10" s="9">
        <v>2596417</v>
      </c>
      <c r="K10" s="9">
        <v>7973</v>
      </c>
      <c r="L10" s="9">
        <v>4268</v>
      </c>
      <c r="M10" s="9">
        <f t="shared" si="1"/>
        <v>7363658</v>
      </c>
      <c r="N10" s="8">
        <v>6</v>
      </c>
      <c r="O10" s="8" t="s">
        <v>357</v>
      </c>
      <c r="P10" s="8" t="str">
        <f>VLOOKUP(A10,Sheet2!$A$1:$C$64,3,0)</f>
        <v>RR9_4</v>
      </c>
      <c r="Q10" t="s">
        <v>403</v>
      </c>
    </row>
    <row r="11" spans="1:23" x14ac:dyDescent="0.25">
      <c r="A11" s="8">
        <v>25038</v>
      </c>
      <c r="B11" s="8">
        <v>5882400</v>
      </c>
      <c r="C11" s="8" t="s">
        <v>358</v>
      </c>
      <c r="D11" s="8" t="s">
        <v>392</v>
      </c>
      <c r="E11" s="9">
        <v>945842464</v>
      </c>
      <c r="F11" s="10">
        <v>43627</v>
      </c>
      <c r="G11" s="8" t="s">
        <v>367</v>
      </c>
      <c r="H11" s="9">
        <v>835494464</v>
      </c>
      <c r="I11" s="8">
        <v>0</v>
      </c>
      <c r="J11" s="9">
        <v>6738892</v>
      </c>
      <c r="K11" s="8">
        <v>0</v>
      </c>
      <c r="L11" s="9">
        <v>3693</v>
      </c>
      <c r="M11" s="9">
        <f t="shared" si="1"/>
        <v>6742585</v>
      </c>
      <c r="N11" s="8">
        <v>2</v>
      </c>
      <c r="O11" s="8" t="s">
        <v>357</v>
      </c>
      <c r="P11" s="8" t="str">
        <f>VLOOKUP(A11,Sheet2!$A$1:$C$64,3,0)</f>
        <v>RR9_4</v>
      </c>
      <c r="Q11" t="s">
        <v>404</v>
      </c>
    </row>
    <row r="12" spans="1:23" x14ac:dyDescent="0.25">
      <c r="A12" s="13">
        <v>25038</v>
      </c>
      <c r="B12" s="13">
        <v>6697463</v>
      </c>
      <c r="C12" s="13" t="s">
        <v>393</v>
      </c>
      <c r="D12" s="13" t="s">
        <v>394</v>
      </c>
      <c r="E12" s="14">
        <v>777000000</v>
      </c>
      <c r="F12" s="15">
        <v>44288</v>
      </c>
      <c r="G12" s="15">
        <v>47210</v>
      </c>
      <c r="H12" s="14">
        <v>720342000</v>
      </c>
      <c r="I12" s="14">
        <v>16188000</v>
      </c>
      <c r="J12" s="14">
        <v>11199955</v>
      </c>
      <c r="K12" s="14">
        <v>131722</v>
      </c>
      <c r="L12" s="14">
        <v>69245</v>
      </c>
      <c r="M12" s="14">
        <f t="shared" si="1"/>
        <v>27588922</v>
      </c>
      <c r="N12" s="13">
        <v>37</v>
      </c>
      <c r="O12" s="13" t="s">
        <v>357</v>
      </c>
      <c r="P12" s="13" t="str">
        <f>VLOOKUP(A12,Sheet2!$A$1:$C$64,3,0)</f>
        <v>RR9_4</v>
      </c>
      <c r="Q12" t="s">
        <v>400</v>
      </c>
    </row>
    <row r="13" spans="1:23" s="8" customFormat="1" x14ac:dyDescent="0.25">
      <c r="A13" s="8">
        <v>25038</v>
      </c>
      <c r="B13" s="8">
        <v>6574235</v>
      </c>
      <c r="C13" s="8" t="s">
        <v>395</v>
      </c>
      <c r="D13" s="8" t="s">
        <v>396</v>
      </c>
      <c r="E13" s="9">
        <v>839585600</v>
      </c>
      <c r="F13" s="10">
        <v>43933</v>
      </c>
      <c r="G13" s="10">
        <v>46855</v>
      </c>
      <c r="H13" s="9">
        <v>760871600</v>
      </c>
      <c r="I13" s="9">
        <v>29947194</v>
      </c>
      <c r="J13" s="9">
        <v>23735617</v>
      </c>
      <c r="K13" s="9">
        <v>521940</v>
      </c>
      <c r="L13" s="9">
        <v>348112</v>
      </c>
      <c r="M13" s="9">
        <f t="shared" si="1"/>
        <v>54552863</v>
      </c>
      <c r="N13" s="8">
        <v>99</v>
      </c>
      <c r="O13" s="8" t="s">
        <v>357</v>
      </c>
      <c r="P13" s="8" t="str">
        <f>VLOOKUP(A13,Sheet2!$A$1:$C$64,3,0)</f>
        <v>RR9_4</v>
      </c>
      <c r="Q13" s="20"/>
      <c r="R13" s="21"/>
      <c r="S13" s="21"/>
      <c r="T13" s="21"/>
      <c r="U13" s="21"/>
      <c r="V13" s="21"/>
      <c r="W13" s="22"/>
    </row>
    <row r="14" spans="1:23" s="16" customFormat="1" x14ac:dyDescent="0.25">
      <c r="E14" s="17"/>
      <c r="H14" s="17"/>
      <c r="I14" s="17"/>
      <c r="J14" s="17"/>
      <c r="K14" s="17"/>
      <c r="L14" s="17"/>
      <c r="M14" s="17"/>
    </row>
    <row r="15" spans="1:23" s="16" customFormat="1" x14ac:dyDescent="0.25">
      <c r="E15" s="17"/>
      <c r="H15" s="17"/>
      <c r="I15" s="17"/>
      <c r="K15" s="17"/>
      <c r="M15" s="17"/>
    </row>
    <row r="16" spans="1:23" s="16" customFormat="1" x14ac:dyDescent="0.25">
      <c r="E16" s="17"/>
      <c r="F16" s="18"/>
      <c r="G16" s="18"/>
      <c r="H16" s="17"/>
      <c r="I16" s="17"/>
      <c r="J16" s="17"/>
      <c r="K16" s="17"/>
      <c r="L16" s="17"/>
      <c r="M16" s="17"/>
    </row>
    <row r="17" spans="5:13" s="16" customFormat="1" x14ac:dyDescent="0.25">
      <c r="E17" s="17"/>
      <c r="H17" s="17"/>
      <c r="I17" s="17"/>
      <c r="J17" s="17"/>
      <c r="K17" s="17"/>
      <c r="L17" s="17"/>
      <c r="M17" s="17"/>
    </row>
    <row r="18" spans="5:13" s="16" customFormat="1" x14ac:dyDescent="0.25">
      <c r="E18" s="17"/>
      <c r="H18" s="17"/>
      <c r="I18" s="17"/>
      <c r="J18" s="17"/>
      <c r="K18" s="17"/>
      <c r="M18" s="17"/>
    </row>
    <row r="19" spans="5:13" s="16" customFormat="1" x14ac:dyDescent="0.25">
      <c r="E19" s="17"/>
      <c r="F19" s="18"/>
      <c r="G19" s="18"/>
      <c r="H19" s="17"/>
      <c r="I19" s="17"/>
      <c r="J19" s="17"/>
      <c r="K19" s="17"/>
      <c r="L19" s="17"/>
      <c r="M19" s="17"/>
    </row>
    <row r="20" spans="5:13" s="16" customFormat="1" x14ac:dyDescent="0.25">
      <c r="E20" s="17"/>
      <c r="H20" s="17"/>
      <c r="I20" s="17"/>
      <c r="J20" s="17"/>
      <c r="K20" s="17"/>
      <c r="L20" s="17"/>
      <c r="M20" s="17"/>
    </row>
    <row r="21" spans="5:13" s="16" customFormat="1" x14ac:dyDescent="0.25">
      <c r="E21" s="17"/>
      <c r="H21" s="17"/>
      <c r="I21" s="17"/>
      <c r="M21" s="17"/>
    </row>
    <row r="22" spans="5:13" s="16" customFormat="1" x14ac:dyDescent="0.25">
      <c r="E22" s="17"/>
      <c r="H22" s="17"/>
      <c r="I22" s="17"/>
      <c r="J22" s="17"/>
      <c r="K22" s="17"/>
      <c r="L22" s="17"/>
      <c r="M22" s="17"/>
    </row>
    <row r="23" spans="5:13" s="16" customFormat="1" x14ac:dyDescent="0.25">
      <c r="E23" s="17"/>
      <c r="F23" s="18"/>
      <c r="G23" s="18"/>
      <c r="H23" s="17"/>
      <c r="I23" s="17"/>
      <c r="J23" s="17"/>
      <c r="K23" s="17"/>
      <c r="L23" s="17"/>
      <c r="M23" s="17"/>
    </row>
    <row r="24" spans="5:13" s="16" customFormat="1" x14ac:dyDescent="0.25">
      <c r="E24" s="17"/>
      <c r="H24" s="17"/>
      <c r="I24" s="17"/>
      <c r="J24" s="17"/>
      <c r="K24" s="17"/>
      <c r="L24" s="17"/>
      <c r="M24" s="17"/>
    </row>
    <row r="25" spans="5:13" s="16" customFormat="1" x14ac:dyDescent="0.25">
      <c r="E25" s="17"/>
      <c r="F25" s="18"/>
      <c r="G25" s="18"/>
      <c r="H25" s="17"/>
      <c r="I25" s="17"/>
      <c r="J25" s="17"/>
      <c r="K25" s="17"/>
      <c r="L25" s="17"/>
      <c r="M25" s="17"/>
    </row>
    <row r="26" spans="5:13" s="16" customFormat="1" x14ac:dyDescent="0.25">
      <c r="E26" s="17"/>
      <c r="H26" s="17"/>
      <c r="I26" s="17"/>
      <c r="J26" s="17"/>
      <c r="K26" s="17"/>
      <c r="L26" s="17"/>
      <c r="M26" s="17"/>
    </row>
    <row r="27" spans="5:13" s="16" customFormat="1" x14ac:dyDescent="0.25">
      <c r="E27" s="17"/>
      <c r="H27" s="17"/>
      <c r="I27" s="17"/>
      <c r="J27" s="17"/>
      <c r="K27" s="17"/>
      <c r="L27" s="17"/>
      <c r="M27" s="17"/>
    </row>
    <row r="28" spans="5:13" s="16" customFormat="1" x14ac:dyDescent="0.25">
      <c r="E28" s="17"/>
      <c r="H28" s="17"/>
      <c r="I28" s="17"/>
      <c r="J28" s="17"/>
      <c r="K28" s="17"/>
      <c r="L28" s="17"/>
      <c r="M28" s="17"/>
    </row>
    <row r="29" spans="5:13" s="16" customFormat="1" x14ac:dyDescent="0.25">
      <c r="E29" s="17"/>
      <c r="F29" s="18"/>
      <c r="G29" s="18"/>
      <c r="H29" s="17"/>
      <c r="I29" s="17"/>
      <c r="M29" s="17"/>
    </row>
    <row r="30" spans="5:13" s="16" customFormat="1" x14ac:dyDescent="0.25">
      <c r="E30" s="17"/>
      <c r="F30" s="18"/>
      <c r="G30" s="18"/>
      <c r="H30" s="17"/>
      <c r="I30" s="17"/>
      <c r="J30" s="17"/>
      <c r="K30" s="17"/>
      <c r="L30" s="17"/>
      <c r="M30" s="17"/>
    </row>
    <row r="31" spans="5:13" s="16" customFormat="1" x14ac:dyDescent="0.25">
      <c r="E31" s="17"/>
      <c r="H31" s="17"/>
      <c r="I31" s="17"/>
      <c r="J31" s="17"/>
      <c r="K31" s="17"/>
      <c r="L31" s="17"/>
      <c r="M31" s="17"/>
    </row>
    <row r="32" spans="5:13" s="16" customFormat="1" x14ac:dyDescent="0.25">
      <c r="E32" s="17"/>
      <c r="H32" s="17"/>
      <c r="I32" s="17"/>
      <c r="M32" s="17"/>
    </row>
    <row r="33" spans="5:13" s="16" customFormat="1" x14ac:dyDescent="0.25">
      <c r="E33" s="17"/>
      <c r="H33" s="17"/>
      <c r="I33" s="17"/>
      <c r="J33" s="17"/>
      <c r="K33" s="17"/>
      <c r="L33" s="17"/>
      <c r="M33" s="17"/>
    </row>
    <row r="34" spans="5:13" s="16" customFormat="1" x14ac:dyDescent="0.25">
      <c r="E34" s="17"/>
      <c r="F34" s="18"/>
      <c r="G34" s="18"/>
      <c r="H34" s="17"/>
      <c r="I34" s="17"/>
      <c r="J34" s="17"/>
      <c r="K34" s="17"/>
      <c r="L34" s="17"/>
      <c r="M34" s="17"/>
    </row>
    <row r="35" spans="5:13" s="16" customFormat="1" x14ac:dyDescent="0.25">
      <c r="E35" s="17"/>
      <c r="H35" s="17"/>
      <c r="I35" s="17"/>
      <c r="J35" s="17"/>
      <c r="K35" s="17"/>
      <c r="L35" s="17"/>
      <c r="M35" s="17"/>
    </row>
    <row r="36" spans="5:13" s="16" customFormat="1" x14ac:dyDescent="0.25">
      <c r="E36" s="17"/>
      <c r="H36" s="17"/>
      <c r="I36" s="17"/>
      <c r="M36" s="17"/>
    </row>
    <row r="37" spans="5:13" s="16" customFormat="1" x14ac:dyDescent="0.25">
      <c r="E37" s="17"/>
      <c r="H37" s="17"/>
      <c r="I37" s="17"/>
      <c r="J37" s="17"/>
      <c r="K37" s="17"/>
      <c r="L37" s="17"/>
      <c r="M37" s="17"/>
    </row>
    <row r="38" spans="5:13" s="16" customFormat="1" x14ac:dyDescent="0.25">
      <c r="E38" s="17"/>
      <c r="F38" s="18"/>
      <c r="G38" s="18"/>
      <c r="H38" s="17"/>
      <c r="I38" s="17"/>
      <c r="J38" s="17"/>
      <c r="K38" s="17"/>
      <c r="L38" s="17"/>
      <c r="M38" s="17"/>
    </row>
    <row r="39" spans="5:13" s="16" customFormat="1" x14ac:dyDescent="0.25">
      <c r="E39" s="17"/>
      <c r="F39" s="18"/>
      <c r="G39" s="18"/>
      <c r="H39" s="17"/>
      <c r="J39" s="17"/>
      <c r="M39" s="17"/>
    </row>
    <row r="40" spans="5:13" s="16" customFormat="1" x14ac:dyDescent="0.25">
      <c r="E40" s="17"/>
      <c r="H40" s="17"/>
      <c r="I40" s="17"/>
      <c r="K40" s="17"/>
      <c r="M40" s="17"/>
    </row>
    <row r="41" spans="5:13" s="16" customFormat="1" x14ac:dyDescent="0.25">
      <c r="E41" s="17"/>
      <c r="H41" s="17"/>
      <c r="I41" s="17"/>
      <c r="J41" s="17"/>
      <c r="K41" s="17"/>
      <c r="L41" s="17"/>
      <c r="M41" s="17"/>
    </row>
    <row r="42" spans="5:13" s="16" customFormat="1" x14ac:dyDescent="0.25">
      <c r="E42" s="17"/>
      <c r="H42" s="17"/>
      <c r="I42" s="17"/>
      <c r="M42" s="17"/>
    </row>
    <row r="43" spans="5:13" s="16" customFormat="1" x14ac:dyDescent="0.25">
      <c r="E43" s="17"/>
      <c r="F43" s="18"/>
      <c r="G43" s="18"/>
      <c r="H43" s="17"/>
      <c r="I43" s="17"/>
      <c r="J43" s="17"/>
      <c r="K43" s="17"/>
      <c r="L43" s="17"/>
      <c r="M43" s="17"/>
    </row>
    <row r="44" spans="5:13" s="16" customFormat="1" x14ac:dyDescent="0.25">
      <c r="E44" s="17"/>
      <c r="H44" s="17"/>
      <c r="I44" s="17"/>
      <c r="J44" s="17"/>
      <c r="K44" s="17"/>
      <c r="L44" s="17"/>
      <c r="M44" s="17"/>
    </row>
    <row r="45" spans="5:13" s="16" customFormat="1" x14ac:dyDescent="0.25">
      <c r="E45" s="17"/>
      <c r="H45" s="17"/>
      <c r="I45" s="17"/>
      <c r="J45" s="17"/>
      <c r="K45" s="17"/>
      <c r="L45" s="17"/>
      <c r="M45" s="17"/>
    </row>
    <row r="46" spans="5:13" s="16" customFormat="1" x14ac:dyDescent="0.25">
      <c r="E46" s="17"/>
      <c r="H46" s="17"/>
      <c r="I46" s="17"/>
      <c r="J46" s="17"/>
      <c r="K46" s="17"/>
      <c r="L46" s="17"/>
      <c r="M46" s="17"/>
    </row>
    <row r="47" spans="5:13" s="16" customFormat="1" x14ac:dyDescent="0.25">
      <c r="E47" s="17"/>
      <c r="H47" s="17"/>
      <c r="I47" s="17"/>
      <c r="J47" s="17"/>
      <c r="K47" s="17"/>
      <c r="L47" s="17"/>
      <c r="M47" s="17"/>
    </row>
    <row r="48" spans="5:13" s="16" customFormat="1" x14ac:dyDescent="0.25">
      <c r="E48" s="17"/>
      <c r="H48" s="17"/>
      <c r="I48" s="17"/>
      <c r="J48" s="17"/>
      <c r="K48" s="17"/>
      <c r="L48" s="17"/>
      <c r="M48" s="17"/>
    </row>
    <row r="49" spans="5:13" s="16" customFormat="1" x14ac:dyDescent="0.25">
      <c r="E49" s="17"/>
      <c r="F49" s="18"/>
      <c r="G49" s="18"/>
      <c r="H49" s="17"/>
      <c r="I49" s="17"/>
      <c r="J49" s="17"/>
      <c r="K49" s="17"/>
      <c r="L49" s="17"/>
      <c r="M49" s="17"/>
    </row>
    <row r="50" spans="5:13" s="16" customFormat="1" x14ac:dyDescent="0.25">
      <c r="E50" s="17"/>
      <c r="F50" s="18"/>
      <c r="G50" s="18"/>
      <c r="H50" s="17"/>
      <c r="J50" s="17"/>
      <c r="L50" s="17"/>
      <c r="M50" s="17"/>
    </row>
    <row r="51" spans="5:13" s="16" customFormat="1" x14ac:dyDescent="0.25">
      <c r="E51" s="17"/>
      <c r="H51" s="17"/>
      <c r="J51" s="17"/>
      <c r="L51" s="17"/>
      <c r="M51" s="17"/>
    </row>
    <row r="52" spans="5:13" s="16" customFormat="1" x14ac:dyDescent="0.25">
      <c r="E52" s="17"/>
      <c r="H52" s="17"/>
      <c r="I52" s="17"/>
      <c r="J52" s="17"/>
      <c r="K52" s="17"/>
      <c r="L52" s="17"/>
      <c r="M52" s="17"/>
    </row>
    <row r="53" spans="5:13" s="16" customFormat="1" x14ac:dyDescent="0.25">
      <c r="E53" s="17"/>
      <c r="F53" s="18"/>
      <c r="G53" s="18"/>
      <c r="H53" s="17"/>
      <c r="I53" s="17"/>
      <c r="J53" s="17"/>
      <c r="K53" s="17"/>
      <c r="L53" s="17"/>
      <c r="M53" s="17"/>
    </row>
    <row r="54" spans="5:13" s="16" customFormat="1" x14ac:dyDescent="0.25">
      <c r="E54" s="17"/>
      <c r="H54" s="17"/>
      <c r="I54" s="17"/>
      <c r="J54" s="17"/>
      <c r="K54" s="17"/>
      <c r="L54" s="17"/>
      <c r="M54" s="17"/>
    </row>
    <row r="55" spans="5:13" s="16" customFormat="1" x14ac:dyDescent="0.25">
      <c r="E55" s="17"/>
      <c r="H55" s="17"/>
      <c r="I55" s="17"/>
      <c r="J55" s="17"/>
      <c r="K55" s="17"/>
      <c r="L55" s="17"/>
      <c r="M55" s="17"/>
    </row>
    <row r="56" spans="5:13" s="16" customFormat="1" x14ac:dyDescent="0.25">
      <c r="E56" s="17"/>
      <c r="F56" s="18"/>
      <c r="G56" s="18"/>
      <c r="H56" s="17"/>
      <c r="I56" s="17"/>
      <c r="J56" s="17"/>
      <c r="K56" s="17"/>
      <c r="L56" s="17"/>
      <c r="M56" s="17"/>
    </row>
    <row r="57" spans="5:13" s="16" customFormat="1" x14ac:dyDescent="0.25">
      <c r="E57" s="17"/>
      <c r="H57" s="17"/>
      <c r="I57" s="17"/>
      <c r="J57" s="17"/>
      <c r="K57" s="17"/>
      <c r="L57" s="17"/>
      <c r="M57" s="17"/>
    </row>
    <row r="58" spans="5:13" s="16" customFormat="1" x14ac:dyDescent="0.25">
      <c r="E58" s="17"/>
      <c r="F58" s="18"/>
      <c r="G58" s="18"/>
      <c r="H58" s="17"/>
      <c r="I58" s="17"/>
      <c r="J58" s="17"/>
      <c r="K58" s="17"/>
      <c r="L58" s="17"/>
      <c r="M58" s="17"/>
    </row>
    <row r="59" spans="5:13" s="16" customFormat="1" x14ac:dyDescent="0.25">
      <c r="E59" s="17"/>
      <c r="F59" s="18"/>
      <c r="G59" s="18"/>
      <c r="H59" s="17"/>
      <c r="I59" s="17"/>
      <c r="K59" s="17"/>
      <c r="M59" s="17"/>
    </row>
    <row r="60" spans="5:13" s="16" customFormat="1" x14ac:dyDescent="0.25">
      <c r="E60" s="17"/>
      <c r="H60" s="17"/>
      <c r="I60" s="17"/>
      <c r="J60" s="17"/>
      <c r="K60" s="17"/>
      <c r="L60" s="17"/>
      <c r="M60" s="17"/>
    </row>
    <row r="61" spans="5:13" s="16" customFormat="1" x14ac:dyDescent="0.25">
      <c r="E61" s="17"/>
      <c r="H61" s="17"/>
      <c r="I61" s="17"/>
      <c r="K61" s="17"/>
      <c r="M61" s="17"/>
    </row>
    <row r="62" spans="5:13" s="16" customFormat="1" x14ac:dyDescent="0.25">
      <c r="E62" s="17"/>
      <c r="H62" s="17"/>
      <c r="I62" s="17"/>
      <c r="J62" s="17"/>
      <c r="K62" s="17"/>
      <c r="L62" s="17"/>
      <c r="M62" s="17"/>
    </row>
    <row r="63" spans="5:13" s="16" customFormat="1" x14ac:dyDescent="0.25">
      <c r="E63" s="17"/>
      <c r="H63" s="17"/>
      <c r="I63" s="17"/>
      <c r="J63" s="17"/>
      <c r="K63" s="17"/>
      <c r="L63" s="17"/>
      <c r="M63" s="17"/>
    </row>
    <row r="64" spans="5:13" s="16" customFormat="1" x14ac:dyDescent="0.25">
      <c r="E64" s="17"/>
      <c r="H64" s="17"/>
      <c r="I64" s="17"/>
      <c r="J64" s="17"/>
      <c r="K64" s="17"/>
      <c r="L64" s="17"/>
      <c r="M64" s="17"/>
    </row>
    <row r="65" spans="5:13" s="16" customFormat="1" x14ac:dyDescent="0.25">
      <c r="E65" s="17"/>
      <c r="F65" s="18"/>
      <c r="G65" s="18"/>
      <c r="H65" s="17"/>
      <c r="I65" s="17"/>
      <c r="J65" s="17"/>
      <c r="K65" s="17"/>
      <c r="L65" s="17"/>
      <c r="M65" s="17"/>
    </row>
    <row r="66" spans="5:13" s="16" customFormat="1" x14ac:dyDescent="0.25">
      <c r="E66" s="17"/>
      <c r="H66" s="17"/>
      <c r="I66" s="17"/>
      <c r="J66" s="17"/>
      <c r="K66" s="17"/>
      <c r="L66" s="17"/>
      <c r="M66" s="17"/>
    </row>
    <row r="67" spans="5:13" s="16" customFormat="1" x14ac:dyDescent="0.25">
      <c r="E67" s="17"/>
      <c r="F67" s="18"/>
      <c r="G67" s="18"/>
      <c r="H67" s="17"/>
      <c r="I67" s="17"/>
      <c r="J67" s="17"/>
      <c r="K67" s="17"/>
      <c r="L67" s="17"/>
      <c r="M67" s="17"/>
    </row>
    <row r="68" spans="5:13" s="16" customFormat="1" x14ac:dyDescent="0.25">
      <c r="E68" s="17"/>
      <c r="F68" s="18"/>
      <c r="G68" s="18"/>
      <c r="H68" s="17"/>
      <c r="I68" s="17"/>
      <c r="J68" s="17"/>
      <c r="K68" s="17"/>
      <c r="L68" s="17"/>
      <c r="M68" s="17"/>
    </row>
    <row r="69" spans="5:13" s="16" customFormat="1" x14ac:dyDescent="0.25">
      <c r="E69" s="17"/>
      <c r="H69" s="17"/>
      <c r="J69" s="17"/>
      <c r="L69" s="17"/>
      <c r="M69" s="17"/>
    </row>
    <row r="70" spans="5:13" s="16" customFormat="1" x14ac:dyDescent="0.25">
      <c r="E70" s="17"/>
      <c r="H70" s="17"/>
      <c r="I70" s="17"/>
      <c r="J70" s="17"/>
      <c r="K70" s="17"/>
      <c r="L70" s="17"/>
      <c r="M70" s="17"/>
    </row>
    <row r="71" spans="5:13" s="16" customFormat="1" x14ac:dyDescent="0.25">
      <c r="E71" s="17"/>
      <c r="H71" s="17"/>
      <c r="I71" s="17"/>
      <c r="J71" s="17"/>
      <c r="K71" s="17"/>
      <c r="L71" s="17"/>
      <c r="M71" s="17"/>
    </row>
    <row r="72" spans="5:13" s="16" customFormat="1" x14ac:dyDescent="0.25">
      <c r="E72" s="17"/>
      <c r="H72" s="17"/>
      <c r="J72" s="17"/>
      <c r="L72" s="17"/>
      <c r="M72" s="17"/>
    </row>
    <row r="73" spans="5:13" s="16" customFormat="1" x14ac:dyDescent="0.25">
      <c r="E73" s="17"/>
      <c r="H73" s="17"/>
      <c r="I73" s="17"/>
      <c r="K73" s="17"/>
      <c r="M73" s="17"/>
    </row>
    <row r="74" spans="5:13" s="16" customFormat="1" x14ac:dyDescent="0.25">
      <c r="E74" s="17"/>
      <c r="H74" s="17"/>
      <c r="J74" s="17"/>
      <c r="L74" s="17"/>
      <c r="M74" s="17"/>
    </row>
    <row r="75" spans="5:13" s="16" customFormat="1" x14ac:dyDescent="0.25">
      <c r="E75" s="17"/>
      <c r="H75" s="17"/>
      <c r="J75" s="17"/>
      <c r="L75" s="17"/>
      <c r="M75" s="17"/>
    </row>
    <row r="76" spans="5:13" s="16" customFormat="1" x14ac:dyDescent="0.25">
      <c r="E76" s="17"/>
      <c r="H76" s="17"/>
      <c r="J76" s="17"/>
      <c r="L76" s="17"/>
      <c r="M76" s="17"/>
    </row>
    <row r="77" spans="5:13" s="16" customFormat="1" x14ac:dyDescent="0.25">
      <c r="E77" s="17"/>
      <c r="H77" s="17"/>
      <c r="I77" s="17"/>
      <c r="J77" s="17"/>
      <c r="K77" s="17"/>
      <c r="L77" s="17"/>
      <c r="M77" s="17"/>
    </row>
    <row r="78" spans="5:13" s="16" customFormat="1" x14ac:dyDescent="0.25">
      <c r="E78" s="17"/>
      <c r="H78" s="17"/>
      <c r="I78" s="17"/>
      <c r="J78" s="17"/>
      <c r="K78" s="17"/>
      <c r="L78" s="17"/>
      <c r="M78" s="17"/>
    </row>
    <row r="79" spans="5:13" s="16" customFormat="1" x14ac:dyDescent="0.25">
      <c r="E79" s="17"/>
      <c r="H79" s="17"/>
      <c r="I79" s="17"/>
      <c r="J79" s="17"/>
      <c r="K79" s="17"/>
      <c r="L79" s="17"/>
      <c r="M79" s="17"/>
    </row>
    <row r="80" spans="5:13" s="16" customFormat="1" x14ac:dyDescent="0.25">
      <c r="E80" s="17"/>
      <c r="F80" s="18"/>
      <c r="G80" s="18"/>
      <c r="H80" s="17"/>
      <c r="I80" s="17"/>
      <c r="J80" s="17"/>
      <c r="K80" s="17"/>
      <c r="L80" s="17"/>
      <c r="M80" s="17"/>
    </row>
    <row r="81" spans="5:13" s="16" customFormat="1" x14ac:dyDescent="0.25">
      <c r="E81" s="17"/>
      <c r="F81" s="18"/>
      <c r="G81" s="18"/>
      <c r="H81" s="17"/>
      <c r="J81" s="17"/>
      <c r="M81" s="17"/>
    </row>
    <row r="82" spans="5:13" s="16" customFormat="1" x14ac:dyDescent="0.25">
      <c r="E82" s="17"/>
      <c r="H82" s="17"/>
      <c r="J82" s="17"/>
      <c r="L82" s="17"/>
      <c r="M82" s="17"/>
    </row>
    <row r="83" spans="5:13" s="16" customFormat="1" x14ac:dyDescent="0.25">
      <c r="E83" s="17"/>
      <c r="F83" s="18"/>
      <c r="G83" s="18"/>
      <c r="H83" s="17"/>
      <c r="J83" s="17"/>
      <c r="L83" s="17"/>
      <c r="M83" s="17"/>
    </row>
    <row r="84" spans="5:13" s="16" customFormat="1" x14ac:dyDescent="0.25">
      <c r="E84" s="17"/>
      <c r="H84" s="17"/>
      <c r="I84" s="17"/>
      <c r="J84" s="17"/>
      <c r="K84" s="17"/>
      <c r="L84" s="17"/>
      <c r="M84" s="17"/>
    </row>
    <row r="85" spans="5:13" s="16" customFormat="1" x14ac:dyDescent="0.25">
      <c r="E85" s="17"/>
      <c r="F85" s="18"/>
      <c r="G85" s="18"/>
      <c r="H85" s="17"/>
      <c r="I85" s="17"/>
      <c r="J85" s="17"/>
      <c r="K85" s="17"/>
      <c r="L85" s="17"/>
      <c r="M85" s="17"/>
    </row>
    <row r="86" spans="5:13" s="16" customFormat="1" x14ac:dyDescent="0.25">
      <c r="E86" s="17"/>
      <c r="H86" s="17"/>
      <c r="I86" s="17"/>
      <c r="J86" s="17"/>
      <c r="K86" s="17"/>
      <c r="L86" s="17"/>
      <c r="M86" s="17"/>
    </row>
    <row r="87" spans="5:13" s="16" customFormat="1" x14ac:dyDescent="0.25">
      <c r="E87" s="17"/>
      <c r="H87" s="17"/>
      <c r="I87" s="17"/>
      <c r="J87" s="17"/>
      <c r="K87" s="17"/>
      <c r="L87" s="17"/>
      <c r="M87" s="17"/>
    </row>
    <row r="88" spans="5:13" s="16" customFormat="1" x14ac:dyDescent="0.25">
      <c r="E88" s="17"/>
      <c r="F88" s="18"/>
      <c r="G88" s="18"/>
      <c r="H88" s="17"/>
      <c r="J88" s="17"/>
      <c r="L88" s="17"/>
      <c r="M88" s="17"/>
    </row>
    <row r="89" spans="5:13" s="16" customFormat="1" x14ac:dyDescent="0.25">
      <c r="E89" s="17"/>
      <c r="F89" s="18"/>
      <c r="G89" s="18"/>
      <c r="H89" s="17"/>
      <c r="I89" s="17"/>
      <c r="J89" s="17"/>
      <c r="K89" s="17"/>
      <c r="L89" s="17"/>
      <c r="M89" s="17"/>
    </row>
    <row r="90" spans="5:13" s="16" customFormat="1" x14ac:dyDescent="0.25">
      <c r="E90" s="17"/>
      <c r="H90" s="17"/>
      <c r="I90" s="17"/>
      <c r="J90" s="17"/>
      <c r="K90" s="17"/>
      <c r="L90" s="17"/>
      <c r="M90" s="17"/>
    </row>
    <row r="91" spans="5:13" s="16" customFormat="1" x14ac:dyDescent="0.25">
      <c r="E91" s="17"/>
      <c r="F91" s="18"/>
      <c r="G91" s="18"/>
      <c r="H91" s="17"/>
      <c r="I91" s="17"/>
      <c r="J91" s="17"/>
      <c r="K91" s="17"/>
      <c r="L91" s="17"/>
      <c r="M91" s="17"/>
    </row>
    <row r="92" spans="5:13" s="16" customFormat="1" x14ac:dyDescent="0.25">
      <c r="E92" s="17"/>
      <c r="H92" s="17"/>
      <c r="I92" s="17"/>
      <c r="J92" s="17"/>
      <c r="K92" s="17"/>
      <c r="L92" s="17"/>
      <c r="M92" s="17"/>
    </row>
  </sheetData>
  <sortState ref="A2:P182">
    <sortCondition ref="P2:P182"/>
    <sortCondition ref="O2:O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1" workbookViewId="0">
      <selection sqref="A1:XFD1048576"/>
    </sheetView>
  </sheetViews>
  <sheetFormatPr defaultRowHeight="15" x14ac:dyDescent="0.25"/>
  <sheetData>
    <row r="1" spans="1:3" x14ac:dyDescent="0.25">
      <c r="A1">
        <v>7350</v>
      </c>
      <c r="B1" t="s">
        <v>0</v>
      </c>
      <c r="C1" t="s">
        <v>1</v>
      </c>
    </row>
    <row r="2" spans="1:3" x14ac:dyDescent="0.25">
      <c r="A2">
        <v>23622</v>
      </c>
      <c r="B2" t="s">
        <v>2</v>
      </c>
      <c r="C2" t="s">
        <v>3</v>
      </c>
    </row>
    <row r="3" spans="1:3" x14ac:dyDescent="0.25">
      <c r="A3">
        <v>23631</v>
      </c>
      <c r="B3" t="s">
        <v>4</v>
      </c>
      <c r="C3" t="s">
        <v>3</v>
      </c>
    </row>
    <row r="4" spans="1:3" x14ac:dyDescent="0.25">
      <c r="A4">
        <v>25185</v>
      </c>
      <c r="B4" t="s">
        <v>5</v>
      </c>
      <c r="C4" t="s">
        <v>3</v>
      </c>
    </row>
    <row r="5" spans="1:3" x14ac:dyDescent="0.25">
      <c r="A5">
        <v>26314</v>
      </c>
      <c r="B5" t="s">
        <v>6</v>
      </c>
      <c r="C5" t="s">
        <v>3</v>
      </c>
    </row>
    <row r="6" spans="1:3" x14ac:dyDescent="0.25">
      <c r="A6">
        <v>26400</v>
      </c>
      <c r="B6" t="s">
        <v>7</v>
      </c>
      <c r="C6" t="s">
        <v>3</v>
      </c>
    </row>
    <row r="7" spans="1:3" x14ac:dyDescent="0.25">
      <c r="A7">
        <v>30231</v>
      </c>
      <c r="B7" t="s">
        <v>8</v>
      </c>
      <c r="C7" t="s">
        <v>3</v>
      </c>
    </row>
    <row r="8" spans="1:3" x14ac:dyDescent="0.25">
      <c r="A8">
        <v>30982</v>
      </c>
      <c r="B8" t="s">
        <v>9</v>
      </c>
      <c r="C8" t="s">
        <v>3</v>
      </c>
    </row>
    <row r="9" spans="1:3" x14ac:dyDescent="0.25">
      <c r="A9">
        <v>31034</v>
      </c>
      <c r="B9" t="s">
        <v>10</v>
      </c>
      <c r="C9" t="s">
        <v>3</v>
      </c>
    </row>
    <row r="10" spans="1:3" x14ac:dyDescent="0.25">
      <c r="A10">
        <v>31036</v>
      </c>
      <c r="B10" t="s">
        <v>11</v>
      </c>
      <c r="C10" t="s">
        <v>3</v>
      </c>
    </row>
    <row r="11" spans="1:3" x14ac:dyDescent="0.25">
      <c r="A11">
        <v>31064</v>
      </c>
      <c r="B11" t="s">
        <v>12</v>
      </c>
      <c r="C11" t="s">
        <v>3</v>
      </c>
    </row>
    <row r="12" spans="1:3" x14ac:dyDescent="0.25">
      <c r="A12">
        <v>23613</v>
      </c>
      <c r="B12" t="s">
        <v>13</v>
      </c>
      <c r="C12" t="s">
        <v>3</v>
      </c>
    </row>
    <row r="13" spans="1:3" x14ac:dyDescent="0.25">
      <c r="A13">
        <v>31914</v>
      </c>
      <c r="C13" t="s">
        <v>3</v>
      </c>
    </row>
    <row r="14" spans="1:3" x14ac:dyDescent="0.25">
      <c r="A14">
        <v>23629</v>
      </c>
      <c r="B14" t="s">
        <v>14</v>
      </c>
      <c r="C14" t="s">
        <v>15</v>
      </c>
    </row>
    <row r="15" spans="1:3" x14ac:dyDescent="0.25">
      <c r="A15">
        <v>23988</v>
      </c>
      <c r="B15" t="s">
        <v>16</v>
      </c>
      <c r="C15" t="s">
        <v>15</v>
      </c>
    </row>
    <row r="16" spans="1:3" x14ac:dyDescent="0.25">
      <c r="A16">
        <v>30014</v>
      </c>
      <c r="B16" t="s">
        <v>17</v>
      </c>
      <c r="C16" t="s">
        <v>15</v>
      </c>
    </row>
    <row r="17" spans="1:3" x14ac:dyDescent="0.25">
      <c r="A17">
        <v>30345</v>
      </c>
      <c r="B17" t="s">
        <v>18</v>
      </c>
      <c r="C17" t="s">
        <v>15</v>
      </c>
    </row>
    <row r="18" spans="1:3" x14ac:dyDescent="0.25">
      <c r="A18">
        <v>30459</v>
      </c>
      <c r="B18" t="s">
        <v>19</v>
      </c>
      <c r="C18" t="s">
        <v>15</v>
      </c>
    </row>
    <row r="19" spans="1:3" x14ac:dyDescent="0.25">
      <c r="A19">
        <v>29583</v>
      </c>
      <c r="B19" t="s">
        <v>20</v>
      </c>
      <c r="C19" t="s">
        <v>15</v>
      </c>
    </row>
    <row r="20" spans="1:3" x14ac:dyDescent="0.25">
      <c r="A20">
        <v>31063</v>
      </c>
      <c r="B20" t="s">
        <v>21</v>
      </c>
      <c r="C20" t="s">
        <v>15</v>
      </c>
    </row>
    <row r="21" spans="1:3" x14ac:dyDescent="0.25">
      <c r="A21">
        <v>31444</v>
      </c>
      <c r="B21" t="s">
        <v>22</v>
      </c>
      <c r="C21" t="s">
        <v>15</v>
      </c>
    </row>
    <row r="22" spans="1:3" x14ac:dyDescent="0.25">
      <c r="A22">
        <v>31085</v>
      </c>
      <c r="B22" t="s">
        <v>23</v>
      </c>
      <c r="C22" t="s">
        <v>15</v>
      </c>
    </row>
    <row r="23" spans="1:3" x14ac:dyDescent="0.25">
      <c r="A23">
        <v>32398</v>
      </c>
      <c r="B23" t="s">
        <v>24</v>
      </c>
      <c r="C23" t="s">
        <v>15</v>
      </c>
    </row>
    <row r="24" spans="1:3" x14ac:dyDescent="0.25">
      <c r="A24">
        <v>32399</v>
      </c>
      <c r="B24" t="s">
        <v>25</v>
      </c>
      <c r="C24" t="s">
        <v>15</v>
      </c>
    </row>
    <row r="25" spans="1:3" x14ac:dyDescent="0.25">
      <c r="A25">
        <v>23627</v>
      </c>
      <c r="B25" t="s">
        <v>26</v>
      </c>
      <c r="C25" t="s">
        <v>27</v>
      </c>
    </row>
    <row r="26" spans="1:3" x14ac:dyDescent="0.25">
      <c r="A26">
        <v>23625</v>
      </c>
      <c r="B26" t="s">
        <v>28</v>
      </c>
      <c r="C26" t="s">
        <v>27</v>
      </c>
    </row>
    <row r="27" spans="1:3" x14ac:dyDescent="0.25">
      <c r="A27">
        <v>29923</v>
      </c>
      <c r="B27" t="s">
        <v>29</v>
      </c>
      <c r="C27" t="s">
        <v>27</v>
      </c>
    </row>
    <row r="28" spans="1:3" x14ac:dyDescent="0.25">
      <c r="A28">
        <v>23927</v>
      </c>
      <c r="B28" t="s">
        <v>30</v>
      </c>
      <c r="C28" t="s">
        <v>27</v>
      </c>
    </row>
    <row r="29" spans="1:3" x14ac:dyDescent="0.25">
      <c r="A29">
        <v>30045</v>
      </c>
      <c r="B29" t="s">
        <v>31</v>
      </c>
      <c r="C29" t="s">
        <v>27</v>
      </c>
    </row>
    <row r="30" spans="1:3" x14ac:dyDescent="0.25">
      <c r="A30">
        <v>31055</v>
      </c>
      <c r="B30" t="s">
        <v>32</v>
      </c>
      <c r="C30" t="s">
        <v>27</v>
      </c>
    </row>
    <row r="31" spans="1:3" x14ac:dyDescent="0.25">
      <c r="A31">
        <v>31086</v>
      </c>
      <c r="B31" t="s">
        <v>33</v>
      </c>
      <c r="C31" t="s">
        <v>27</v>
      </c>
    </row>
    <row r="32" spans="1:3" x14ac:dyDescent="0.25">
      <c r="A32">
        <v>31354</v>
      </c>
      <c r="B32" t="s">
        <v>34</v>
      </c>
      <c r="C32" t="s">
        <v>27</v>
      </c>
    </row>
    <row r="33" spans="1:3" x14ac:dyDescent="0.25">
      <c r="A33">
        <v>31356</v>
      </c>
      <c r="B33" t="s">
        <v>35</v>
      </c>
      <c r="C33" t="s">
        <v>27</v>
      </c>
    </row>
    <row r="34" spans="1:3" x14ac:dyDescent="0.25">
      <c r="A34">
        <v>19449</v>
      </c>
      <c r="B34" t="s">
        <v>36</v>
      </c>
      <c r="C34" t="s">
        <v>37</v>
      </c>
    </row>
    <row r="35" spans="1:3" x14ac:dyDescent="0.25">
      <c r="A35">
        <v>25038</v>
      </c>
      <c r="B35" t="s">
        <v>38</v>
      </c>
      <c r="C35" t="s">
        <v>37</v>
      </c>
    </row>
    <row r="36" spans="1:3" x14ac:dyDescent="0.25">
      <c r="A36">
        <v>29767</v>
      </c>
      <c r="B36" t="s">
        <v>39</v>
      </c>
      <c r="C36" t="s">
        <v>37</v>
      </c>
    </row>
    <row r="37" spans="1:3" x14ac:dyDescent="0.25">
      <c r="A37">
        <v>25039</v>
      </c>
      <c r="B37" t="s">
        <v>40</v>
      </c>
      <c r="C37" t="s">
        <v>37</v>
      </c>
    </row>
    <row r="38" spans="1:3" x14ac:dyDescent="0.25">
      <c r="A38">
        <v>11516</v>
      </c>
      <c r="B38" t="s">
        <v>41</v>
      </c>
      <c r="C38" t="s">
        <v>42</v>
      </c>
    </row>
    <row r="39" spans="1:3" x14ac:dyDescent="0.25">
      <c r="A39">
        <v>23861</v>
      </c>
      <c r="B39" t="s">
        <v>43</v>
      </c>
      <c r="C39" t="s">
        <v>37</v>
      </c>
    </row>
    <row r="40" spans="1:3" x14ac:dyDescent="0.25">
      <c r="A40">
        <v>30327</v>
      </c>
      <c r="B40" t="s">
        <v>44</v>
      </c>
      <c r="C40" t="s">
        <v>37</v>
      </c>
    </row>
    <row r="41" spans="1:3" x14ac:dyDescent="0.25">
      <c r="A41">
        <v>31035</v>
      </c>
      <c r="B41" t="s">
        <v>45</v>
      </c>
      <c r="C41" t="s">
        <v>37</v>
      </c>
    </row>
    <row r="42" spans="1:3" x14ac:dyDescent="0.25">
      <c r="A42">
        <v>31177</v>
      </c>
      <c r="B42" t="s">
        <v>46</v>
      </c>
      <c r="C42" t="s">
        <v>37</v>
      </c>
    </row>
    <row r="43" spans="1:3" x14ac:dyDescent="0.25">
      <c r="A43">
        <v>31210</v>
      </c>
      <c r="B43" t="s">
        <v>47</v>
      </c>
      <c r="C43" t="s">
        <v>37</v>
      </c>
    </row>
    <row r="44" spans="1:3" x14ac:dyDescent="0.25">
      <c r="A44">
        <v>1341</v>
      </c>
      <c r="B44" t="s">
        <v>48</v>
      </c>
      <c r="C44" t="s">
        <v>49</v>
      </c>
    </row>
    <row r="45" spans="1:3" x14ac:dyDescent="0.25">
      <c r="A45">
        <v>23488</v>
      </c>
      <c r="B45" t="s">
        <v>50</v>
      </c>
      <c r="C45" t="s">
        <v>49</v>
      </c>
    </row>
    <row r="46" spans="1:3" x14ac:dyDescent="0.25">
      <c r="A46">
        <v>19946</v>
      </c>
      <c r="B46" t="s">
        <v>51</v>
      </c>
      <c r="C46" t="s">
        <v>49</v>
      </c>
    </row>
    <row r="47" spans="1:3" x14ac:dyDescent="0.25">
      <c r="A47">
        <v>19247</v>
      </c>
      <c r="B47" t="s">
        <v>52</v>
      </c>
      <c r="C47" t="s">
        <v>49</v>
      </c>
    </row>
    <row r="48" spans="1:3" x14ac:dyDescent="0.25">
      <c r="A48">
        <v>23933</v>
      </c>
      <c r="B48" t="s">
        <v>53</v>
      </c>
      <c r="C48" t="s">
        <v>49</v>
      </c>
    </row>
    <row r="49" spans="1:3" x14ac:dyDescent="0.25">
      <c r="A49">
        <v>30046</v>
      </c>
      <c r="B49" t="s">
        <v>54</v>
      </c>
      <c r="C49" t="s">
        <v>49</v>
      </c>
    </row>
    <row r="50" spans="1:3" x14ac:dyDescent="0.25">
      <c r="A50">
        <v>30666</v>
      </c>
      <c r="B50" t="s">
        <v>55</v>
      </c>
      <c r="C50" t="s">
        <v>49</v>
      </c>
    </row>
    <row r="51" spans="1:3" x14ac:dyDescent="0.25">
      <c r="A51">
        <v>30893</v>
      </c>
      <c r="B51" t="s">
        <v>44</v>
      </c>
      <c r="C51" t="s">
        <v>49</v>
      </c>
    </row>
    <row r="52" spans="1:3" x14ac:dyDescent="0.25">
      <c r="A52">
        <v>31000</v>
      </c>
      <c r="B52" t="s">
        <v>56</v>
      </c>
      <c r="C52" t="s">
        <v>49</v>
      </c>
    </row>
    <row r="53" spans="1:3" x14ac:dyDescent="0.25">
      <c r="A53">
        <v>23616</v>
      </c>
      <c r="B53" t="s">
        <v>57</v>
      </c>
      <c r="C53" t="s">
        <v>49</v>
      </c>
    </row>
    <row r="54" spans="1:3" x14ac:dyDescent="0.25">
      <c r="A54">
        <v>31355</v>
      </c>
      <c r="B54" t="s">
        <v>58</v>
      </c>
      <c r="C54" t="s">
        <v>49</v>
      </c>
    </row>
    <row r="55" spans="1:3" x14ac:dyDescent="0.25">
      <c r="A55">
        <v>31430</v>
      </c>
      <c r="B55" t="s">
        <v>59</v>
      </c>
      <c r="C55" t="s">
        <v>49</v>
      </c>
    </row>
    <row r="56" spans="1:3" x14ac:dyDescent="0.25">
      <c r="A56">
        <v>6938</v>
      </c>
      <c r="B56" t="s">
        <v>60</v>
      </c>
      <c r="C56" t="s">
        <v>42</v>
      </c>
    </row>
    <row r="57" spans="1:3" x14ac:dyDescent="0.25">
      <c r="A57">
        <v>29584</v>
      </c>
      <c r="B57" t="s">
        <v>61</v>
      </c>
      <c r="C57" t="s">
        <v>42</v>
      </c>
    </row>
    <row r="58" spans="1:3" x14ac:dyDescent="0.25">
      <c r="A58">
        <v>2598</v>
      </c>
      <c r="B58" t="s">
        <v>62</v>
      </c>
      <c r="C58" t="s">
        <v>42</v>
      </c>
    </row>
    <row r="59" spans="1:3" x14ac:dyDescent="0.25">
      <c r="A59">
        <v>26313</v>
      </c>
      <c r="B59" t="s">
        <v>63</v>
      </c>
      <c r="C59" t="s">
        <v>42</v>
      </c>
    </row>
    <row r="60" spans="1:3" x14ac:dyDescent="0.25">
      <c r="A60">
        <v>29766</v>
      </c>
      <c r="B60" t="s">
        <v>64</v>
      </c>
      <c r="C60" t="s">
        <v>42</v>
      </c>
    </row>
    <row r="61" spans="1:3" x14ac:dyDescent="0.25">
      <c r="A61">
        <v>29890</v>
      </c>
      <c r="B61" t="s">
        <v>65</v>
      </c>
      <c r="C61" t="s">
        <v>42</v>
      </c>
    </row>
    <row r="62" spans="1:3" x14ac:dyDescent="0.25">
      <c r="A62">
        <v>25135</v>
      </c>
      <c r="B62" t="s">
        <v>66</v>
      </c>
      <c r="C62" t="s">
        <v>42</v>
      </c>
    </row>
    <row r="63" spans="1:3" x14ac:dyDescent="0.25">
      <c r="A63">
        <v>30959</v>
      </c>
      <c r="B63" t="s">
        <v>67</v>
      </c>
      <c r="C63" t="s">
        <v>42</v>
      </c>
    </row>
    <row r="64" spans="1:3" x14ac:dyDescent="0.25">
      <c r="A64">
        <v>31714</v>
      </c>
      <c r="B64" t="s">
        <v>68</v>
      </c>
      <c r="C6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workbookViewId="0">
      <selection activeCell="L9" sqref="L9"/>
    </sheetView>
  </sheetViews>
  <sheetFormatPr defaultRowHeight="15" x14ac:dyDescent="0.25"/>
  <cols>
    <col min="8" max="8" width="16" customWidth="1"/>
  </cols>
  <sheetData>
    <row r="1" spans="1:9" ht="15.75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2" t="s">
        <v>75</v>
      </c>
      <c r="H1" s="1" t="s">
        <v>76</v>
      </c>
      <c r="I1" s="1" t="s">
        <v>77</v>
      </c>
    </row>
    <row r="2" spans="1:9" ht="15.75" x14ac:dyDescent="0.25">
      <c r="A2" s="3">
        <v>1</v>
      </c>
      <c r="B2" s="3">
        <v>5801782</v>
      </c>
      <c r="C2" s="3" t="s">
        <v>78</v>
      </c>
      <c r="D2" s="3" t="s">
        <v>79</v>
      </c>
      <c r="E2" s="4">
        <v>3400000000</v>
      </c>
      <c r="F2" s="4">
        <v>2776652000</v>
      </c>
      <c r="G2" s="3" t="s">
        <v>80</v>
      </c>
      <c r="H2" s="3">
        <v>983938408</v>
      </c>
      <c r="I2" s="3" t="s">
        <v>81</v>
      </c>
    </row>
    <row r="3" spans="1:9" ht="15.75" x14ac:dyDescent="0.25">
      <c r="A3" s="3">
        <v>2</v>
      </c>
      <c r="B3" s="3">
        <v>5783418</v>
      </c>
      <c r="C3" s="3" t="s">
        <v>82</v>
      </c>
      <c r="D3" s="3" t="s">
        <v>83</v>
      </c>
      <c r="E3" s="4">
        <v>20796394152</v>
      </c>
      <c r="F3" s="4">
        <v>15000000000</v>
      </c>
      <c r="G3" s="3" t="s">
        <v>84</v>
      </c>
      <c r="H3" s="3">
        <v>918834365</v>
      </c>
      <c r="I3" s="3" t="s">
        <v>81</v>
      </c>
    </row>
    <row r="4" spans="1:9" ht="15.75" x14ac:dyDescent="0.25">
      <c r="A4" s="3">
        <v>3</v>
      </c>
      <c r="B4" s="3">
        <v>5823862</v>
      </c>
      <c r="C4" s="3" t="s">
        <v>85</v>
      </c>
      <c r="D4" s="3" t="s">
        <v>86</v>
      </c>
      <c r="E4" s="4">
        <v>335000000</v>
      </c>
      <c r="F4" s="4">
        <v>254730000</v>
      </c>
      <c r="G4" s="3" t="s">
        <v>87</v>
      </c>
      <c r="H4" s="3">
        <v>908061400</v>
      </c>
      <c r="I4" s="3" t="s">
        <v>81</v>
      </c>
    </row>
    <row r="5" spans="1:9" ht="15.75" x14ac:dyDescent="0.25">
      <c r="A5" s="3">
        <v>4</v>
      </c>
      <c r="B5" s="3">
        <v>5882730</v>
      </c>
      <c r="C5" s="3" t="s">
        <v>88</v>
      </c>
      <c r="D5" s="3" t="s">
        <v>89</v>
      </c>
      <c r="E5" s="4">
        <v>18606268320</v>
      </c>
      <c r="F5" s="4">
        <v>18606268320</v>
      </c>
      <c r="G5" s="3" t="s">
        <v>90</v>
      </c>
      <c r="H5" s="3">
        <v>988296389</v>
      </c>
      <c r="I5" s="3" t="s">
        <v>81</v>
      </c>
    </row>
    <row r="6" spans="1:9" ht="15.75" x14ac:dyDescent="0.25">
      <c r="A6" s="3">
        <v>5</v>
      </c>
      <c r="B6" s="3">
        <v>5937864</v>
      </c>
      <c r="C6" s="3" t="s">
        <v>91</v>
      </c>
      <c r="D6" s="3" t="s">
        <v>92</v>
      </c>
      <c r="E6" s="4">
        <v>310000000</v>
      </c>
      <c r="F6" s="4">
        <v>236200000</v>
      </c>
      <c r="G6" s="3" t="s">
        <v>93</v>
      </c>
      <c r="H6" s="3">
        <v>902631766</v>
      </c>
      <c r="I6" s="3" t="s">
        <v>81</v>
      </c>
    </row>
    <row r="7" spans="1:9" ht="15.75" x14ac:dyDescent="0.25">
      <c r="A7" s="3">
        <v>6</v>
      </c>
      <c r="B7" s="3">
        <v>5927400</v>
      </c>
      <c r="C7" s="3" t="s">
        <v>94</v>
      </c>
      <c r="D7" s="3" t="s">
        <v>95</v>
      </c>
      <c r="E7" s="4">
        <v>392000000</v>
      </c>
      <c r="F7" s="4">
        <v>261320000</v>
      </c>
      <c r="G7" s="3" t="s">
        <v>96</v>
      </c>
      <c r="H7" s="3">
        <v>989874198</v>
      </c>
      <c r="I7" s="3" t="s">
        <v>81</v>
      </c>
    </row>
    <row r="8" spans="1:9" ht="15.75" x14ac:dyDescent="0.25">
      <c r="A8" s="3">
        <v>7</v>
      </c>
      <c r="B8" s="3">
        <v>5929715</v>
      </c>
      <c r="C8" s="3" t="s">
        <v>97</v>
      </c>
      <c r="D8" s="3" t="s">
        <v>98</v>
      </c>
      <c r="E8" s="4">
        <v>10000000000</v>
      </c>
      <c r="F8" s="4">
        <v>8249986000</v>
      </c>
      <c r="G8" s="3" t="s">
        <v>99</v>
      </c>
      <c r="H8" s="3">
        <v>948119239</v>
      </c>
      <c r="I8" s="3" t="s">
        <v>81</v>
      </c>
    </row>
    <row r="9" spans="1:9" ht="15.75" x14ac:dyDescent="0.25">
      <c r="A9" s="3">
        <v>8</v>
      </c>
      <c r="B9" s="3">
        <v>5912202</v>
      </c>
      <c r="C9" s="3" t="s">
        <v>100</v>
      </c>
      <c r="D9" s="3" t="s">
        <v>101</v>
      </c>
      <c r="E9" s="4">
        <v>666000000</v>
      </c>
      <c r="F9" s="4">
        <v>497496000</v>
      </c>
      <c r="G9" s="3" t="s">
        <v>102</v>
      </c>
      <c r="H9" s="3">
        <v>906075787</v>
      </c>
      <c r="I9" s="3" t="s">
        <v>81</v>
      </c>
    </row>
    <row r="10" spans="1:9" ht="15.75" x14ac:dyDescent="0.25">
      <c r="A10" s="3">
        <v>9</v>
      </c>
      <c r="B10" s="3">
        <v>5914000</v>
      </c>
      <c r="C10" s="3" t="s">
        <v>103</v>
      </c>
      <c r="D10" s="3" t="s">
        <v>104</v>
      </c>
      <c r="E10" s="4">
        <v>2565533598</v>
      </c>
      <c r="F10" s="4">
        <v>2394493598</v>
      </c>
      <c r="G10" s="3" t="s">
        <v>105</v>
      </c>
      <c r="H10" s="3">
        <v>986723119</v>
      </c>
      <c r="I10" s="3" t="s">
        <v>81</v>
      </c>
    </row>
    <row r="11" spans="1:9" ht="15.75" x14ac:dyDescent="0.25">
      <c r="A11" s="3">
        <v>10</v>
      </c>
      <c r="B11" s="3">
        <v>5983181</v>
      </c>
      <c r="C11" s="3" t="s">
        <v>106</v>
      </c>
      <c r="D11" s="3" t="s">
        <v>107</v>
      </c>
      <c r="E11" s="4">
        <v>550000000</v>
      </c>
      <c r="F11" s="4">
        <v>366660000</v>
      </c>
      <c r="G11" s="3" t="s">
        <v>108</v>
      </c>
      <c r="H11" s="3">
        <v>938390158</v>
      </c>
      <c r="I11" s="3" t="s">
        <v>81</v>
      </c>
    </row>
    <row r="12" spans="1:9" ht="15.75" x14ac:dyDescent="0.25">
      <c r="A12" s="3">
        <v>11</v>
      </c>
      <c r="B12" s="3">
        <v>6000735</v>
      </c>
      <c r="C12" s="3" t="s">
        <v>109</v>
      </c>
      <c r="D12" s="3" t="s">
        <v>110</v>
      </c>
      <c r="E12" s="4">
        <v>460000000</v>
      </c>
      <c r="F12" s="4">
        <v>349160000</v>
      </c>
      <c r="G12" s="3" t="s">
        <v>111</v>
      </c>
      <c r="H12" s="3">
        <v>945448448</v>
      </c>
      <c r="I12" s="3" t="s">
        <v>112</v>
      </c>
    </row>
    <row r="13" spans="1:9" ht="15.75" x14ac:dyDescent="0.25">
      <c r="A13" s="3">
        <v>12</v>
      </c>
      <c r="B13" s="3">
        <v>4071971</v>
      </c>
      <c r="C13" s="3" t="s">
        <v>113</v>
      </c>
      <c r="D13" s="3" t="s">
        <v>114</v>
      </c>
      <c r="E13" s="4">
        <v>673880500</v>
      </c>
      <c r="F13" s="4">
        <v>533480500</v>
      </c>
      <c r="G13" s="3" t="s">
        <v>115</v>
      </c>
      <c r="H13" s="3">
        <v>988817102</v>
      </c>
      <c r="I13" s="3" t="s">
        <v>112</v>
      </c>
    </row>
    <row r="14" spans="1:9" ht="15.75" x14ac:dyDescent="0.25">
      <c r="A14" s="3">
        <v>13</v>
      </c>
      <c r="B14" s="3">
        <v>5984754</v>
      </c>
      <c r="C14" s="3" t="s">
        <v>116</v>
      </c>
      <c r="D14" s="3" t="s">
        <v>117</v>
      </c>
      <c r="E14" s="4">
        <v>3422942820</v>
      </c>
      <c r="F14" s="4">
        <v>3422942820</v>
      </c>
      <c r="G14" s="3" t="s">
        <v>118</v>
      </c>
      <c r="H14" s="3">
        <v>919187048</v>
      </c>
      <c r="I14" s="3" t="s">
        <v>112</v>
      </c>
    </row>
    <row r="15" spans="1:9" ht="15.75" x14ac:dyDescent="0.25">
      <c r="A15" s="3">
        <v>14</v>
      </c>
      <c r="B15" s="3">
        <v>6022504</v>
      </c>
      <c r="C15" s="3" t="s">
        <v>119</v>
      </c>
      <c r="D15" s="3" t="s">
        <v>120</v>
      </c>
      <c r="E15" s="4">
        <v>795000000</v>
      </c>
      <c r="F15" s="4">
        <v>603420000</v>
      </c>
      <c r="G15" s="3" t="s">
        <v>121</v>
      </c>
      <c r="H15" s="3">
        <v>978058856</v>
      </c>
      <c r="I15" s="3" t="s">
        <v>112</v>
      </c>
    </row>
    <row r="16" spans="1:9" ht="15.75" x14ac:dyDescent="0.25">
      <c r="A16" s="3">
        <v>15</v>
      </c>
      <c r="B16" s="3">
        <v>6030973</v>
      </c>
      <c r="C16" s="3" t="s">
        <v>122</v>
      </c>
      <c r="D16" s="3" t="s">
        <v>123</v>
      </c>
      <c r="E16" s="4">
        <v>300000000</v>
      </c>
      <c r="F16" s="4">
        <v>227700000</v>
      </c>
      <c r="G16" s="3" t="s">
        <v>124</v>
      </c>
      <c r="H16" s="3">
        <v>943990669</v>
      </c>
      <c r="I16" s="3" t="s">
        <v>112</v>
      </c>
    </row>
    <row r="17" spans="1:9" ht="15.75" x14ac:dyDescent="0.25">
      <c r="A17" s="3">
        <v>16</v>
      </c>
      <c r="B17" s="3">
        <v>6040658</v>
      </c>
      <c r="C17" s="3" t="s">
        <v>125</v>
      </c>
      <c r="D17" s="3" t="s">
        <v>126</v>
      </c>
      <c r="E17" s="4">
        <v>457000000</v>
      </c>
      <c r="F17" s="4">
        <v>346860000</v>
      </c>
      <c r="G17" s="3" t="s">
        <v>127</v>
      </c>
      <c r="H17" s="3">
        <v>979346865</v>
      </c>
      <c r="I17" s="3" t="s">
        <v>112</v>
      </c>
    </row>
    <row r="18" spans="1:9" ht="15.75" x14ac:dyDescent="0.25">
      <c r="A18" s="3">
        <v>17</v>
      </c>
      <c r="B18" s="3">
        <v>4027972</v>
      </c>
      <c r="C18" s="3" t="s">
        <v>128</v>
      </c>
      <c r="D18" s="3" t="s">
        <v>129</v>
      </c>
      <c r="E18" s="4">
        <v>843000000</v>
      </c>
      <c r="F18" s="4">
        <v>674394000</v>
      </c>
      <c r="G18" s="3" t="s">
        <v>130</v>
      </c>
      <c r="H18" s="3">
        <v>913945221</v>
      </c>
      <c r="I18" s="3" t="s">
        <v>112</v>
      </c>
    </row>
    <row r="19" spans="1:9" ht="15.75" x14ac:dyDescent="0.25">
      <c r="A19" s="3">
        <v>18</v>
      </c>
      <c r="B19" s="3">
        <v>845055</v>
      </c>
      <c r="C19" s="3" t="s">
        <v>131</v>
      </c>
      <c r="D19" s="3" t="s">
        <v>132</v>
      </c>
      <c r="E19" s="4">
        <v>200000000</v>
      </c>
      <c r="F19" s="4">
        <v>160404000</v>
      </c>
      <c r="G19" s="3" t="s">
        <v>133</v>
      </c>
      <c r="H19" s="3">
        <v>983863696</v>
      </c>
      <c r="I19" s="3" t="s">
        <v>112</v>
      </c>
    </row>
    <row r="20" spans="1:9" ht="15.75" x14ac:dyDescent="0.25">
      <c r="A20" s="3">
        <v>19</v>
      </c>
      <c r="B20" s="3">
        <v>6038822</v>
      </c>
      <c r="C20" s="3" t="s">
        <v>134</v>
      </c>
      <c r="D20" s="3" t="s">
        <v>135</v>
      </c>
      <c r="E20" s="4">
        <v>539218600</v>
      </c>
      <c r="F20" s="4">
        <v>505075600</v>
      </c>
      <c r="G20" s="3" t="s">
        <v>136</v>
      </c>
      <c r="H20" s="3">
        <v>918640076</v>
      </c>
      <c r="I20" s="3" t="s">
        <v>112</v>
      </c>
    </row>
    <row r="21" spans="1:9" ht="15.75" x14ac:dyDescent="0.25">
      <c r="A21" s="3">
        <v>20</v>
      </c>
      <c r="B21" s="3">
        <v>5465450</v>
      </c>
      <c r="C21" s="3" t="s">
        <v>137</v>
      </c>
      <c r="D21" s="3" t="s">
        <v>138</v>
      </c>
      <c r="E21" s="4">
        <v>400000000</v>
      </c>
      <c r="F21" s="4">
        <v>313240000</v>
      </c>
      <c r="G21" s="3" t="s">
        <v>139</v>
      </c>
      <c r="H21" s="3">
        <v>902561079</v>
      </c>
      <c r="I21" s="3" t="s">
        <v>112</v>
      </c>
    </row>
    <row r="22" spans="1:9" ht="15.75" x14ac:dyDescent="0.25">
      <c r="A22" s="3">
        <v>21</v>
      </c>
      <c r="B22" s="3">
        <v>6073806</v>
      </c>
      <c r="C22" s="3" t="s">
        <v>140</v>
      </c>
      <c r="D22" s="3" t="s">
        <v>141</v>
      </c>
      <c r="E22" s="4">
        <v>2500000000</v>
      </c>
      <c r="F22" s="4">
        <v>2236109000</v>
      </c>
      <c r="G22" s="3" t="s">
        <v>142</v>
      </c>
      <c r="H22" s="3">
        <v>903686879</v>
      </c>
      <c r="I22" s="3" t="s">
        <v>112</v>
      </c>
    </row>
    <row r="23" spans="1:9" ht="15.75" x14ac:dyDescent="0.25">
      <c r="A23" s="3">
        <v>22</v>
      </c>
      <c r="B23" s="3">
        <v>4674460</v>
      </c>
      <c r="C23" s="3" t="s">
        <v>143</v>
      </c>
      <c r="D23" s="3" t="s">
        <v>144</v>
      </c>
      <c r="E23" s="4">
        <v>200000000</v>
      </c>
      <c r="F23" s="4">
        <v>187994000</v>
      </c>
      <c r="G23" s="3" t="s">
        <v>145</v>
      </c>
      <c r="H23" s="3">
        <v>902603632</v>
      </c>
      <c r="I23" s="3" t="s">
        <v>112</v>
      </c>
    </row>
    <row r="24" spans="1:9" ht="15.75" x14ac:dyDescent="0.25">
      <c r="A24" s="3">
        <v>23</v>
      </c>
      <c r="B24" s="3">
        <v>4674460</v>
      </c>
      <c r="C24" s="3" t="s">
        <v>143</v>
      </c>
      <c r="D24" s="3" t="s">
        <v>146</v>
      </c>
      <c r="E24" s="4">
        <v>300000000</v>
      </c>
      <c r="F24" s="4">
        <v>282949000</v>
      </c>
      <c r="G24" s="3" t="s">
        <v>147</v>
      </c>
      <c r="H24" s="3">
        <v>902603632</v>
      </c>
      <c r="I24" s="3" t="s">
        <v>112</v>
      </c>
    </row>
    <row r="25" spans="1:9" ht="15.75" x14ac:dyDescent="0.25">
      <c r="A25" s="3">
        <v>24</v>
      </c>
      <c r="B25" s="3">
        <v>105891</v>
      </c>
      <c r="C25" s="3" t="s">
        <v>148</v>
      </c>
      <c r="D25" s="3" t="s">
        <v>149</v>
      </c>
      <c r="E25" s="4">
        <v>56000000000</v>
      </c>
      <c r="F25" s="4">
        <v>29616665000</v>
      </c>
      <c r="G25" s="3" t="s">
        <v>150</v>
      </c>
      <c r="H25" s="3">
        <v>909854222</v>
      </c>
      <c r="I25" s="3" t="s">
        <v>112</v>
      </c>
    </row>
    <row r="26" spans="1:9" ht="15.75" x14ac:dyDescent="0.25">
      <c r="A26" s="3">
        <v>25</v>
      </c>
      <c r="B26" s="3">
        <v>6259518</v>
      </c>
      <c r="C26" s="3" t="s">
        <v>151</v>
      </c>
      <c r="D26" s="3" t="s">
        <v>152</v>
      </c>
      <c r="E26" s="4">
        <v>1500000000</v>
      </c>
      <c r="F26" s="4">
        <v>1425000000</v>
      </c>
      <c r="G26" s="3" t="s">
        <v>153</v>
      </c>
      <c r="H26" s="3">
        <v>913138927</v>
      </c>
      <c r="I26" s="3" t="s">
        <v>112</v>
      </c>
    </row>
    <row r="27" spans="1:9" ht="15.75" x14ac:dyDescent="0.25">
      <c r="A27" s="3">
        <v>26</v>
      </c>
      <c r="B27" s="3">
        <v>5824439</v>
      </c>
      <c r="C27" s="3" t="s">
        <v>154</v>
      </c>
      <c r="D27" s="3" t="s">
        <v>155</v>
      </c>
      <c r="E27" s="4">
        <v>3500000000</v>
      </c>
      <c r="F27" s="4">
        <v>3091662000</v>
      </c>
      <c r="G27" s="3" t="s">
        <v>156</v>
      </c>
      <c r="H27" s="3" t="s">
        <v>157</v>
      </c>
      <c r="I27" s="3" t="s">
        <v>112</v>
      </c>
    </row>
    <row r="28" spans="1:9" ht="15.75" x14ac:dyDescent="0.25">
      <c r="A28" s="3">
        <v>27</v>
      </c>
      <c r="B28" s="3">
        <v>5824439</v>
      </c>
      <c r="C28" s="3" t="s">
        <v>154</v>
      </c>
      <c r="D28" s="3" t="s">
        <v>158</v>
      </c>
      <c r="E28" s="4">
        <v>3000000000</v>
      </c>
      <c r="F28" s="4">
        <v>2860000000</v>
      </c>
      <c r="G28" s="3" t="s">
        <v>159</v>
      </c>
      <c r="H28" s="3" t="s">
        <v>157</v>
      </c>
      <c r="I28" s="3" t="s">
        <v>160</v>
      </c>
    </row>
    <row r="29" spans="1:9" ht="15.75" x14ac:dyDescent="0.25">
      <c r="A29" s="3">
        <v>28</v>
      </c>
      <c r="B29" s="3">
        <v>5824439</v>
      </c>
      <c r="C29" s="3" t="s">
        <v>154</v>
      </c>
      <c r="D29" s="3" t="s">
        <v>161</v>
      </c>
      <c r="E29" s="4">
        <v>2500000000</v>
      </c>
      <c r="F29" s="4">
        <v>2383324000</v>
      </c>
      <c r="G29" s="3" t="s">
        <v>162</v>
      </c>
      <c r="H29" s="3" t="s">
        <v>157</v>
      </c>
      <c r="I29" s="3" t="s">
        <v>160</v>
      </c>
    </row>
    <row r="30" spans="1:9" ht="15.75" x14ac:dyDescent="0.25">
      <c r="A30" s="3">
        <v>29</v>
      </c>
      <c r="B30" s="3">
        <v>6262274</v>
      </c>
      <c r="C30" s="3" t="s">
        <v>163</v>
      </c>
      <c r="D30" s="3" t="s">
        <v>164</v>
      </c>
      <c r="E30" s="4">
        <v>9000000000</v>
      </c>
      <c r="F30" s="4">
        <v>8580000000</v>
      </c>
      <c r="G30" s="3" t="s">
        <v>165</v>
      </c>
      <c r="H30" s="3">
        <v>909302368</v>
      </c>
      <c r="I30" s="3" t="s">
        <v>160</v>
      </c>
    </row>
    <row r="31" spans="1:9" ht="15.75" x14ac:dyDescent="0.25">
      <c r="A31" s="3">
        <v>30</v>
      </c>
      <c r="B31" s="3">
        <v>1409406</v>
      </c>
      <c r="C31" s="3" t="s">
        <v>166</v>
      </c>
      <c r="D31" s="3" t="s">
        <v>167</v>
      </c>
      <c r="E31" s="4">
        <v>12000000000</v>
      </c>
      <c r="F31" s="4">
        <v>11600000000</v>
      </c>
      <c r="G31" s="3" t="s">
        <v>168</v>
      </c>
      <c r="H31" s="3">
        <v>909302368</v>
      </c>
      <c r="I31" s="3" t="s">
        <v>160</v>
      </c>
    </row>
    <row r="32" spans="1:9" ht="15.75" x14ac:dyDescent="0.25">
      <c r="A32" s="3">
        <v>31</v>
      </c>
      <c r="B32" s="3">
        <v>3094480</v>
      </c>
      <c r="C32" s="3" t="s">
        <v>169</v>
      </c>
      <c r="D32" s="3" t="s">
        <v>170</v>
      </c>
      <c r="E32" s="4">
        <v>650000000</v>
      </c>
      <c r="F32" s="4">
        <v>273037000</v>
      </c>
      <c r="G32" s="3" t="s">
        <v>171</v>
      </c>
      <c r="H32" s="3">
        <v>977512338</v>
      </c>
      <c r="I32" s="3" t="s">
        <v>160</v>
      </c>
    </row>
    <row r="33" spans="1:9" ht="15.75" x14ac:dyDescent="0.25">
      <c r="A33" s="3">
        <v>32</v>
      </c>
      <c r="B33" s="3">
        <v>6284643</v>
      </c>
      <c r="C33" s="3" t="s">
        <v>172</v>
      </c>
      <c r="D33" s="3" t="s">
        <v>173</v>
      </c>
      <c r="E33" s="4">
        <v>633934800</v>
      </c>
      <c r="F33" s="4">
        <v>361588800</v>
      </c>
      <c r="G33" s="3" t="s">
        <v>174</v>
      </c>
      <c r="H33" s="3">
        <v>902350767</v>
      </c>
      <c r="I33" s="3" t="s">
        <v>160</v>
      </c>
    </row>
    <row r="34" spans="1:9" ht="15.75" x14ac:dyDescent="0.25">
      <c r="A34" s="3">
        <v>33</v>
      </c>
      <c r="B34" s="3">
        <v>6210344</v>
      </c>
      <c r="C34" s="3" t="s">
        <v>175</v>
      </c>
      <c r="D34" s="3" t="s">
        <v>176</v>
      </c>
      <c r="E34" s="4">
        <v>5000000000</v>
      </c>
      <c r="F34" s="4">
        <v>4982639000</v>
      </c>
      <c r="G34" s="3" t="s">
        <v>177</v>
      </c>
      <c r="H34" s="3">
        <v>913732630</v>
      </c>
      <c r="I34" s="3" t="s">
        <v>160</v>
      </c>
    </row>
    <row r="35" spans="1:9" ht="15.75" x14ac:dyDescent="0.25">
      <c r="A35" s="3">
        <v>34</v>
      </c>
      <c r="B35" s="3">
        <v>6210344</v>
      </c>
      <c r="C35" s="3" t="s">
        <v>175</v>
      </c>
      <c r="D35" s="3" t="s">
        <v>178</v>
      </c>
      <c r="E35" s="4">
        <v>4000000000</v>
      </c>
      <c r="F35" s="4">
        <v>3986111000</v>
      </c>
      <c r="G35" s="3" t="s">
        <v>179</v>
      </c>
      <c r="H35" s="3">
        <v>913732630</v>
      </c>
      <c r="I35" s="3" t="s">
        <v>160</v>
      </c>
    </row>
    <row r="36" spans="1:9" ht="15.75" x14ac:dyDescent="0.25">
      <c r="A36" s="3">
        <v>35</v>
      </c>
      <c r="B36" s="3">
        <v>6336518</v>
      </c>
      <c r="C36" s="3" t="s">
        <v>180</v>
      </c>
      <c r="D36" s="3" t="s">
        <v>181</v>
      </c>
      <c r="E36" s="4">
        <v>421856000</v>
      </c>
      <c r="F36" s="4">
        <v>403565000</v>
      </c>
      <c r="G36" s="3" t="s">
        <v>182</v>
      </c>
      <c r="H36" s="3">
        <v>938010288</v>
      </c>
      <c r="I36" s="3" t="s">
        <v>160</v>
      </c>
    </row>
    <row r="37" spans="1:9" ht="15.75" x14ac:dyDescent="0.25">
      <c r="A37" s="3">
        <v>36</v>
      </c>
      <c r="B37" s="3">
        <v>6319410</v>
      </c>
      <c r="C37" s="3" t="s">
        <v>183</v>
      </c>
      <c r="D37" s="3" t="s">
        <v>184</v>
      </c>
      <c r="E37" s="4">
        <v>4242854538</v>
      </c>
      <c r="F37" s="4">
        <v>4242854538</v>
      </c>
      <c r="G37" s="3" t="s">
        <v>185</v>
      </c>
      <c r="H37" s="3">
        <v>938121863</v>
      </c>
      <c r="I37" s="3" t="s">
        <v>186</v>
      </c>
    </row>
    <row r="38" spans="1:9" ht="15.75" x14ac:dyDescent="0.25">
      <c r="A38" s="3">
        <v>37</v>
      </c>
      <c r="B38" s="3">
        <v>6333884</v>
      </c>
      <c r="C38" s="3" t="s">
        <v>187</v>
      </c>
      <c r="D38" s="3" t="s">
        <v>188</v>
      </c>
      <c r="E38" s="4">
        <v>3181384404</v>
      </c>
      <c r="F38" s="4">
        <v>3181384404</v>
      </c>
      <c r="G38" s="3" t="s">
        <v>189</v>
      </c>
      <c r="H38" s="3">
        <v>918623366</v>
      </c>
      <c r="I38" s="3" t="s">
        <v>186</v>
      </c>
    </row>
    <row r="39" spans="1:9" ht="15.75" x14ac:dyDescent="0.25">
      <c r="A39" s="3">
        <v>38</v>
      </c>
      <c r="B39" s="3">
        <v>6210344</v>
      </c>
      <c r="C39" s="3" t="s">
        <v>175</v>
      </c>
      <c r="D39" s="3" t="s">
        <v>190</v>
      </c>
      <c r="E39" s="4">
        <v>7500000000</v>
      </c>
      <c r="F39" s="4">
        <v>7346940000</v>
      </c>
      <c r="G39" s="3" t="s">
        <v>191</v>
      </c>
      <c r="H39" s="3">
        <v>913732630</v>
      </c>
      <c r="I39" s="3" t="s">
        <v>186</v>
      </c>
    </row>
    <row r="40" spans="1:9" ht="15.75" x14ac:dyDescent="0.25">
      <c r="A40" s="3">
        <v>39</v>
      </c>
      <c r="B40" s="3">
        <v>6392207</v>
      </c>
      <c r="C40" s="3" t="s">
        <v>192</v>
      </c>
      <c r="D40" s="3" t="s">
        <v>193</v>
      </c>
      <c r="E40" s="4">
        <v>954195000</v>
      </c>
      <c r="F40" s="4">
        <v>916023000</v>
      </c>
      <c r="G40" s="3" t="s">
        <v>194</v>
      </c>
      <c r="H40" s="3">
        <v>903900184</v>
      </c>
      <c r="I40" s="3" t="s">
        <v>186</v>
      </c>
    </row>
    <row r="41" spans="1:9" ht="15.75" x14ac:dyDescent="0.25">
      <c r="A41" s="3">
        <v>40</v>
      </c>
      <c r="B41" s="3">
        <v>6393905</v>
      </c>
      <c r="C41" s="3" t="s">
        <v>195</v>
      </c>
      <c r="D41" s="3" t="s">
        <v>196</v>
      </c>
      <c r="E41" s="4">
        <v>120000000</v>
      </c>
      <c r="F41" s="4">
        <v>90000000</v>
      </c>
      <c r="G41" s="3" t="s">
        <v>197</v>
      </c>
      <c r="H41" s="3">
        <v>907548133</v>
      </c>
      <c r="I41" s="3" t="s">
        <v>186</v>
      </c>
    </row>
    <row r="42" spans="1:9" ht="15.75" x14ac:dyDescent="0.25">
      <c r="A42" s="3">
        <v>41</v>
      </c>
      <c r="B42" s="3">
        <v>4870291</v>
      </c>
      <c r="C42" s="3" t="s">
        <v>198</v>
      </c>
      <c r="D42" s="3" t="s">
        <v>199</v>
      </c>
      <c r="E42" s="4">
        <v>1200000000</v>
      </c>
      <c r="F42" s="4">
        <v>1200000000</v>
      </c>
      <c r="G42" s="3" t="s">
        <v>200</v>
      </c>
      <c r="H42" s="3">
        <v>939898940</v>
      </c>
      <c r="I42" s="3" t="s">
        <v>186</v>
      </c>
    </row>
    <row r="43" spans="1:9" ht="15.75" x14ac:dyDescent="0.25">
      <c r="A43" s="3">
        <v>42</v>
      </c>
      <c r="B43" s="3">
        <v>6435483</v>
      </c>
      <c r="C43" s="3" t="s">
        <v>201</v>
      </c>
      <c r="D43" s="3" t="s">
        <v>202</v>
      </c>
      <c r="E43" s="4">
        <v>400000000</v>
      </c>
      <c r="F43" s="4">
        <v>385326000</v>
      </c>
      <c r="G43" s="3" t="s">
        <v>203</v>
      </c>
      <c r="H43" s="3">
        <v>382344356</v>
      </c>
      <c r="I43" s="3" t="s">
        <v>186</v>
      </c>
    </row>
    <row r="44" spans="1:9" ht="15.75" x14ac:dyDescent="0.25">
      <c r="A44" s="3">
        <v>43</v>
      </c>
      <c r="B44" s="3">
        <v>3462563</v>
      </c>
      <c r="C44" s="3" t="s">
        <v>204</v>
      </c>
      <c r="D44" s="3" t="s">
        <v>205</v>
      </c>
      <c r="E44" s="4">
        <v>1138754258</v>
      </c>
      <c r="F44" s="4">
        <v>1138754258</v>
      </c>
      <c r="G44" s="3" t="s">
        <v>206</v>
      </c>
      <c r="H44" s="3">
        <v>982100669</v>
      </c>
      <c r="I44" s="3" t="s">
        <v>186</v>
      </c>
    </row>
    <row r="45" spans="1:9" ht="15.75" x14ac:dyDescent="0.25">
      <c r="A45" s="3">
        <v>44</v>
      </c>
      <c r="B45" s="3">
        <v>6445663</v>
      </c>
      <c r="C45" s="3" t="s">
        <v>207</v>
      </c>
      <c r="D45" s="3" t="s">
        <v>208</v>
      </c>
      <c r="E45" s="4">
        <v>3588908988</v>
      </c>
      <c r="F45" s="4">
        <v>3588908988</v>
      </c>
      <c r="G45" s="3" t="s">
        <v>209</v>
      </c>
      <c r="H45" s="3">
        <v>908401640</v>
      </c>
      <c r="I45" s="3" t="s">
        <v>210</v>
      </c>
    </row>
    <row r="46" spans="1:9" ht="15.75" x14ac:dyDescent="0.25">
      <c r="A46" s="3">
        <v>45</v>
      </c>
      <c r="B46" s="3">
        <v>5038838</v>
      </c>
      <c r="C46" s="3" t="s">
        <v>211</v>
      </c>
      <c r="D46" s="3" t="s">
        <v>212</v>
      </c>
      <c r="E46" s="4">
        <v>759337668</v>
      </c>
      <c r="F46" s="4">
        <v>759337668</v>
      </c>
      <c r="G46" s="3" t="s">
        <v>213</v>
      </c>
      <c r="H46" s="3">
        <v>903354235</v>
      </c>
      <c r="I46" s="3" t="s">
        <v>210</v>
      </c>
    </row>
    <row r="47" spans="1:9" ht="15.75" x14ac:dyDescent="0.25">
      <c r="A47" s="3">
        <v>46</v>
      </c>
      <c r="B47" s="3">
        <v>6442941</v>
      </c>
      <c r="C47" s="3" t="s">
        <v>214</v>
      </c>
      <c r="D47" s="3" t="s">
        <v>215</v>
      </c>
      <c r="E47" s="4">
        <v>1339343886</v>
      </c>
      <c r="F47" s="4">
        <v>1339343886</v>
      </c>
      <c r="G47" s="3" t="s">
        <v>216</v>
      </c>
      <c r="H47" s="3">
        <v>901885565</v>
      </c>
      <c r="I47" s="3" t="s">
        <v>210</v>
      </c>
    </row>
    <row r="48" spans="1:9" ht="15.75" x14ac:dyDescent="0.25">
      <c r="A48" s="3">
        <v>47</v>
      </c>
      <c r="B48" s="3">
        <v>6406990</v>
      </c>
      <c r="C48" s="3" t="s">
        <v>217</v>
      </c>
      <c r="D48" s="3" t="s">
        <v>218</v>
      </c>
      <c r="E48" s="4">
        <v>1329181790</v>
      </c>
      <c r="F48" s="4">
        <v>1329181790</v>
      </c>
      <c r="G48" s="3" t="s">
        <v>219</v>
      </c>
      <c r="H48" s="3">
        <v>969793012</v>
      </c>
      <c r="I48" s="3" t="s">
        <v>210</v>
      </c>
    </row>
    <row r="49" spans="1:9" ht="15.75" x14ac:dyDescent="0.25">
      <c r="A49" s="3">
        <v>48</v>
      </c>
      <c r="B49" s="3">
        <v>6454529</v>
      </c>
      <c r="C49" s="3" t="s">
        <v>220</v>
      </c>
      <c r="D49" s="3" t="s">
        <v>221</v>
      </c>
      <c r="E49" s="4">
        <v>1154073404</v>
      </c>
      <c r="F49" s="4">
        <v>1154073404</v>
      </c>
      <c r="G49" s="3" t="s">
        <v>222</v>
      </c>
      <c r="H49" s="3">
        <v>903976797</v>
      </c>
      <c r="I49" s="3" t="s">
        <v>210</v>
      </c>
    </row>
    <row r="50" spans="1:9" ht="15.75" x14ac:dyDescent="0.25">
      <c r="A50" s="3">
        <v>49</v>
      </c>
      <c r="B50" s="3">
        <v>6433043</v>
      </c>
      <c r="C50" s="3" t="s">
        <v>223</v>
      </c>
      <c r="D50" s="3" t="s">
        <v>224</v>
      </c>
      <c r="E50" s="4">
        <v>1540059553</v>
      </c>
      <c r="F50" s="4">
        <v>1540059553</v>
      </c>
      <c r="G50" s="3" t="s">
        <v>225</v>
      </c>
      <c r="H50" s="3">
        <v>937984179</v>
      </c>
      <c r="I50" s="3" t="s">
        <v>210</v>
      </c>
    </row>
    <row r="51" spans="1:9" ht="15.75" x14ac:dyDescent="0.25">
      <c r="A51" s="3">
        <v>50</v>
      </c>
      <c r="B51" s="3">
        <v>6430676</v>
      </c>
      <c r="C51" s="3" t="s">
        <v>226</v>
      </c>
      <c r="D51" s="3" t="s">
        <v>227</v>
      </c>
      <c r="E51" s="4">
        <v>1132982432</v>
      </c>
      <c r="F51" s="4">
        <v>1132982432</v>
      </c>
      <c r="G51" s="3" t="s">
        <v>228</v>
      </c>
      <c r="H51" s="3">
        <v>902399600</v>
      </c>
      <c r="I51" s="3" t="s">
        <v>210</v>
      </c>
    </row>
    <row r="52" spans="1:9" ht="15.75" x14ac:dyDescent="0.25">
      <c r="A52" s="3">
        <v>51</v>
      </c>
      <c r="B52" s="3">
        <v>419482</v>
      </c>
      <c r="C52" s="3" t="s">
        <v>229</v>
      </c>
      <c r="D52" s="3" t="s">
        <v>230</v>
      </c>
      <c r="E52" s="4">
        <v>2712989614</v>
      </c>
      <c r="F52" s="4">
        <v>2712989614</v>
      </c>
      <c r="G52" s="3" t="s">
        <v>231</v>
      </c>
      <c r="H52" s="3" t="s">
        <v>232</v>
      </c>
      <c r="I52" s="3" t="s">
        <v>233</v>
      </c>
    </row>
    <row r="53" spans="1:9" ht="15.75" x14ac:dyDescent="0.25">
      <c r="A53" s="3">
        <v>52</v>
      </c>
      <c r="B53" s="3">
        <v>6442877</v>
      </c>
      <c r="C53" s="3" t="s">
        <v>234</v>
      </c>
      <c r="D53" s="3" t="s">
        <v>235</v>
      </c>
      <c r="E53" s="4">
        <v>1250875046</v>
      </c>
      <c r="F53" s="4">
        <v>1250875046</v>
      </c>
      <c r="G53" s="3" t="s">
        <v>236</v>
      </c>
      <c r="H53" s="3">
        <v>903191914</v>
      </c>
      <c r="I53" s="3" t="s">
        <v>233</v>
      </c>
    </row>
    <row r="54" spans="1:9" ht="15.75" x14ac:dyDescent="0.25">
      <c r="A54" s="3">
        <v>53</v>
      </c>
      <c r="B54" s="3">
        <v>6475377</v>
      </c>
      <c r="C54" s="3" t="s">
        <v>237</v>
      </c>
      <c r="D54" s="3" t="s">
        <v>238</v>
      </c>
      <c r="E54" s="4">
        <v>1461502296</v>
      </c>
      <c r="F54" s="4">
        <v>1461502296</v>
      </c>
      <c r="G54" s="3" t="s">
        <v>239</v>
      </c>
      <c r="H54" s="3">
        <v>933733578</v>
      </c>
      <c r="I54" s="3" t="s">
        <v>233</v>
      </c>
    </row>
    <row r="55" spans="1:9" ht="15.75" x14ac:dyDescent="0.25">
      <c r="A55" s="3">
        <v>54</v>
      </c>
      <c r="B55" s="3">
        <v>6470691</v>
      </c>
      <c r="C55" s="3" t="s">
        <v>240</v>
      </c>
      <c r="D55" s="3" t="s">
        <v>241</v>
      </c>
      <c r="E55" s="4">
        <v>1057619015</v>
      </c>
      <c r="F55" s="4">
        <v>77619015</v>
      </c>
      <c r="G55" s="3" t="s">
        <v>242</v>
      </c>
      <c r="H55" s="3">
        <v>978108773</v>
      </c>
      <c r="I55" s="3" t="s">
        <v>233</v>
      </c>
    </row>
    <row r="56" spans="1:9" ht="15.75" x14ac:dyDescent="0.25">
      <c r="A56" s="3">
        <v>55</v>
      </c>
      <c r="B56" s="3">
        <v>6491050</v>
      </c>
      <c r="C56" s="3" t="s">
        <v>243</v>
      </c>
      <c r="D56" s="3" t="s">
        <v>244</v>
      </c>
      <c r="E56" s="4">
        <v>500000000</v>
      </c>
      <c r="F56" s="4">
        <v>447910000</v>
      </c>
      <c r="G56" s="3" t="s">
        <v>245</v>
      </c>
      <c r="H56" s="3">
        <v>909647655</v>
      </c>
      <c r="I56" s="3" t="s">
        <v>233</v>
      </c>
    </row>
    <row r="57" spans="1:9" ht="15.75" x14ac:dyDescent="0.25">
      <c r="A57" s="3">
        <v>56</v>
      </c>
      <c r="B57" s="3">
        <v>6431979</v>
      </c>
      <c r="C57" s="3" t="s">
        <v>246</v>
      </c>
      <c r="D57" s="3" t="s">
        <v>247</v>
      </c>
      <c r="E57" s="4">
        <v>1204569634</v>
      </c>
      <c r="F57" s="4">
        <v>1204569634</v>
      </c>
      <c r="G57" s="3" t="s">
        <v>248</v>
      </c>
      <c r="H57" s="3">
        <v>916095695</v>
      </c>
      <c r="I57" s="3" t="s">
        <v>233</v>
      </c>
    </row>
    <row r="58" spans="1:9" ht="15.75" x14ac:dyDescent="0.25">
      <c r="A58" s="3">
        <v>57</v>
      </c>
      <c r="B58" s="3">
        <v>6432794</v>
      </c>
      <c r="C58" s="3" t="s">
        <v>249</v>
      </c>
      <c r="D58" s="3" t="s">
        <v>250</v>
      </c>
      <c r="E58" s="4">
        <v>1257629310</v>
      </c>
      <c r="F58" s="4">
        <v>1257629310</v>
      </c>
      <c r="G58" s="3" t="s">
        <v>251</v>
      </c>
      <c r="H58" s="3">
        <v>988201737</v>
      </c>
      <c r="I58" s="3" t="s">
        <v>233</v>
      </c>
    </row>
    <row r="59" spans="1:9" ht="15.75" x14ac:dyDescent="0.25">
      <c r="A59" s="3">
        <v>58</v>
      </c>
      <c r="B59" s="3">
        <v>6495856</v>
      </c>
      <c r="C59" s="3" t="s">
        <v>252</v>
      </c>
      <c r="D59" s="3" t="s">
        <v>253</v>
      </c>
      <c r="E59" s="4">
        <v>289000000</v>
      </c>
      <c r="F59" s="4">
        <v>258900000</v>
      </c>
      <c r="G59" s="3" t="s">
        <v>254</v>
      </c>
      <c r="H59" s="3">
        <v>908811209</v>
      </c>
      <c r="I59" s="3" t="s">
        <v>233</v>
      </c>
    </row>
    <row r="60" spans="1:9" ht="15.75" x14ac:dyDescent="0.25">
      <c r="A60" s="3">
        <v>59</v>
      </c>
      <c r="B60" s="3">
        <v>6515187</v>
      </c>
      <c r="C60" s="3" t="s">
        <v>255</v>
      </c>
      <c r="D60" s="3" t="s">
        <v>256</v>
      </c>
      <c r="E60" s="4">
        <v>3468343976</v>
      </c>
      <c r="F60" s="4">
        <v>3468343976</v>
      </c>
      <c r="G60" s="3" t="s">
        <v>257</v>
      </c>
      <c r="H60" s="3">
        <v>917567899</v>
      </c>
      <c r="I60" s="3" t="s">
        <v>233</v>
      </c>
    </row>
    <row r="61" spans="1:9" ht="15.75" x14ac:dyDescent="0.25">
      <c r="A61" s="3">
        <v>60</v>
      </c>
      <c r="B61" s="3">
        <v>6520177</v>
      </c>
      <c r="C61" s="3" t="s">
        <v>258</v>
      </c>
      <c r="D61" s="3" t="s">
        <v>259</v>
      </c>
      <c r="E61" s="4">
        <v>3436031928</v>
      </c>
      <c r="F61" s="4">
        <v>3436031928</v>
      </c>
      <c r="G61" s="3" t="s">
        <v>260</v>
      </c>
      <c r="H61" s="3">
        <v>913622212</v>
      </c>
      <c r="I61" s="3" t="s">
        <v>233</v>
      </c>
    </row>
    <row r="62" spans="1:9" ht="15.75" x14ac:dyDescent="0.25">
      <c r="A62" s="3">
        <v>61</v>
      </c>
      <c r="B62" s="3">
        <v>5821572</v>
      </c>
      <c r="C62" s="3" t="s">
        <v>261</v>
      </c>
      <c r="D62" s="3" t="s">
        <v>262</v>
      </c>
      <c r="E62" s="4">
        <v>927000000</v>
      </c>
      <c r="F62" s="4">
        <v>880650000</v>
      </c>
      <c r="G62" s="3" t="s">
        <v>263</v>
      </c>
      <c r="H62" s="3">
        <v>937013309</v>
      </c>
      <c r="I62" s="3" t="s">
        <v>233</v>
      </c>
    </row>
    <row r="63" spans="1:9" ht="15.75" x14ac:dyDescent="0.25">
      <c r="A63" s="3">
        <v>62</v>
      </c>
      <c r="B63" s="3">
        <v>6525968</v>
      </c>
      <c r="C63" s="3" t="s">
        <v>264</v>
      </c>
      <c r="D63" s="3" t="s">
        <v>265</v>
      </c>
      <c r="E63" s="4">
        <v>391000000</v>
      </c>
      <c r="F63" s="4">
        <v>354343000</v>
      </c>
      <c r="G63" s="3" t="s">
        <v>266</v>
      </c>
      <c r="H63" s="3">
        <v>777977929</v>
      </c>
      <c r="I63" s="3" t="s">
        <v>233</v>
      </c>
    </row>
    <row r="64" spans="1:9" ht="15.75" x14ac:dyDescent="0.25">
      <c r="A64" s="3">
        <v>63</v>
      </c>
      <c r="B64" s="3">
        <v>6454367</v>
      </c>
      <c r="C64" s="3" t="s">
        <v>267</v>
      </c>
      <c r="D64" s="3" t="s">
        <v>268</v>
      </c>
      <c r="E64" s="4">
        <v>1310824353</v>
      </c>
      <c r="F64" s="4">
        <v>1310824353</v>
      </c>
      <c r="G64" s="3" t="s">
        <v>269</v>
      </c>
      <c r="H64" s="3">
        <v>793852152</v>
      </c>
      <c r="I64" s="3" t="s">
        <v>270</v>
      </c>
    </row>
    <row r="65" spans="1:9" ht="15.75" x14ac:dyDescent="0.25">
      <c r="A65" s="3">
        <v>64</v>
      </c>
      <c r="B65" s="3">
        <v>1406988</v>
      </c>
      <c r="C65" s="3" t="s">
        <v>271</v>
      </c>
      <c r="D65" s="3" t="s">
        <v>272</v>
      </c>
      <c r="E65" s="4">
        <v>2923133500</v>
      </c>
      <c r="F65" s="4">
        <v>2923133500</v>
      </c>
      <c r="G65" s="3" t="s">
        <v>273</v>
      </c>
      <c r="H65" s="3">
        <v>973982323</v>
      </c>
      <c r="I65" s="3" t="s">
        <v>270</v>
      </c>
    </row>
    <row r="66" spans="1:9" ht="15.75" x14ac:dyDescent="0.25">
      <c r="A66" s="3">
        <v>65</v>
      </c>
      <c r="B66" s="3">
        <v>6502285</v>
      </c>
      <c r="C66" s="3" t="s">
        <v>274</v>
      </c>
      <c r="D66" s="3" t="s">
        <v>275</v>
      </c>
      <c r="E66" s="4">
        <v>1679274281</v>
      </c>
      <c r="F66" s="4">
        <v>1679274281</v>
      </c>
      <c r="G66" s="3" t="s">
        <v>276</v>
      </c>
      <c r="H66" s="3">
        <v>931243384</v>
      </c>
      <c r="I66" s="3" t="s">
        <v>270</v>
      </c>
    </row>
    <row r="67" spans="1:9" ht="15.75" x14ac:dyDescent="0.25">
      <c r="A67" s="3">
        <v>66</v>
      </c>
      <c r="B67" s="3">
        <v>6502285</v>
      </c>
      <c r="C67" s="3" t="s">
        <v>274</v>
      </c>
      <c r="D67" s="3" t="s">
        <v>277</v>
      </c>
      <c r="E67" s="4">
        <v>1380806233</v>
      </c>
      <c r="F67" s="4">
        <v>1380806233</v>
      </c>
      <c r="G67" s="3" t="s">
        <v>278</v>
      </c>
      <c r="H67" s="3">
        <v>931243384</v>
      </c>
      <c r="I67" s="3" t="s">
        <v>270</v>
      </c>
    </row>
    <row r="68" spans="1:9" ht="15.75" x14ac:dyDescent="0.25">
      <c r="A68" s="3">
        <v>67</v>
      </c>
      <c r="B68" s="3">
        <v>2737246</v>
      </c>
      <c r="C68" s="3" t="s">
        <v>279</v>
      </c>
      <c r="D68" s="3" t="s">
        <v>280</v>
      </c>
      <c r="E68" s="4">
        <v>1000000000</v>
      </c>
      <c r="F68" s="4">
        <v>969994000</v>
      </c>
      <c r="G68" s="3" t="s">
        <v>281</v>
      </c>
      <c r="H68" s="3">
        <v>939345389</v>
      </c>
      <c r="I68" s="3" t="s">
        <v>270</v>
      </c>
    </row>
    <row r="69" spans="1:9" ht="15.75" x14ac:dyDescent="0.25">
      <c r="A69" s="3">
        <v>68</v>
      </c>
      <c r="B69" s="3">
        <v>304127</v>
      </c>
      <c r="C69" s="3" t="s">
        <v>282</v>
      </c>
      <c r="D69" s="3" t="s">
        <v>283</v>
      </c>
      <c r="E69" s="4">
        <v>1282558686</v>
      </c>
      <c r="F69" s="4">
        <v>1282558686</v>
      </c>
      <c r="G69" s="3" t="s">
        <v>284</v>
      </c>
      <c r="H69" s="3">
        <v>961388899</v>
      </c>
      <c r="I69" s="3" t="s">
        <v>270</v>
      </c>
    </row>
    <row r="70" spans="1:9" ht="15.75" x14ac:dyDescent="0.25">
      <c r="A70" s="3">
        <v>69</v>
      </c>
      <c r="B70" s="3">
        <v>6311020</v>
      </c>
      <c r="C70" s="3" t="s">
        <v>285</v>
      </c>
      <c r="D70" s="3" t="s">
        <v>286</v>
      </c>
      <c r="E70" s="4">
        <v>1119000000</v>
      </c>
      <c r="F70" s="4">
        <v>1077033000</v>
      </c>
      <c r="G70" s="3" t="s">
        <v>287</v>
      </c>
      <c r="H70" s="3">
        <v>919953147</v>
      </c>
      <c r="I70" s="3" t="s">
        <v>270</v>
      </c>
    </row>
    <row r="71" spans="1:9" ht="15.75" x14ac:dyDescent="0.25">
      <c r="A71" s="3">
        <v>70</v>
      </c>
      <c r="B71" s="3">
        <v>5824439</v>
      </c>
      <c r="C71" s="3" t="s">
        <v>154</v>
      </c>
      <c r="D71" s="3" t="s">
        <v>288</v>
      </c>
      <c r="E71" s="4">
        <v>3200000000</v>
      </c>
      <c r="F71" s="4">
        <v>3114664000</v>
      </c>
      <c r="G71" s="3" t="s">
        <v>289</v>
      </c>
      <c r="H71" s="3" t="s">
        <v>157</v>
      </c>
      <c r="I71" s="3" t="s">
        <v>270</v>
      </c>
    </row>
    <row r="72" spans="1:9" ht="15.75" x14ac:dyDescent="0.25">
      <c r="A72" s="3">
        <v>71</v>
      </c>
      <c r="B72" s="3">
        <v>1057495</v>
      </c>
      <c r="C72" s="3" t="s">
        <v>290</v>
      </c>
      <c r="D72" s="3" t="s">
        <v>291</v>
      </c>
      <c r="E72" s="4">
        <v>500000000</v>
      </c>
      <c r="F72" s="4">
        <v>480554000</v>
      </c>
      <c r="G72" s="3" t="s">
        <v>292</v>
      </c>
      <c r="H72" s="3">
        <v>909206497</v>
      </c>
      <c r="I72" s="3" t="s">
        <v>270</v>
      </c>
    </row>
    <row r="73" spans="1:9" ht="15.75" x14ac:dyDescent="0.25">
      <c r="A73" s="3">
        <v>72</v>
      </c>
      <c r="B73" s="3">
        <v>542486</v>
      </c>
      <c r="C73" s="3" t="s">
        <v>293</v>
      </c>
      <c r="D73" s="3" t="s">
        <v>294</v>
      </c>
      <c r="E73" s="4">
        <v>1320000000</v>
      </c>
      <c r="F73" s="4">
        <v>1289200000</v>
      </c>
      <c r="G73" s="3" t="s">
        <v>295</v>
      </c>
      <c r="H73" s="3">
        <v>917768095</v>
      </c>
      <c r="I73" s="3" t="s">
        <v>270</v>
      </c>
    </row>
    <row r="74" spans="1:9" ht="15.75" x14ac:dyDescent="0.25">
      <c r="A74" s="3">
        <v>73</v>
      </c>
      <c r="B74" s="3">
        <v>6637399</v>
      </c>
      <c r="C74" s="3" t="s">
        <v>296</v>
      </c>
      <c r="D74" s="3" t="s">
        <v>297</v>
      </c>
      <c r="E74" s="4">
        <v>900000000</v>
      </c>
      <c r="F74" s="4">
        <v>825000000</v>
      </c>
      <c r="G74" s="3" t="s">
        <v>298</v>
      </c>
      <c r="H74" s="3">
        <v>989818239</v>
      </c>
      <c r="I74" s="3" t="s">
        <v>270</v>
      </c>
    </row>
    <row r="75" spans="1:9" ht="15.75" x14ac:dyDescent="0.25">
      <c r="A75" s="3">
        <v>74</v>
      </c>
      <c r="B75" s="3">
        <v>1969143</v>
      </c>
      <c r="C75" s="3" t="s">
        <v>299</v>
      </c>
      <c r="D75" s="3" t="s">
        <v>300</v>
      </c>
      <c r="E75" s="4">
        <v>1000000000</v>
      </c>
      <c r="F75" s="4">
        <v>1000000000</v>
      </c>
      <c r="G75" s="3" t="s">
        <v>301</v>
      </c>
      <c r="H75" s="3">
        <v>932234115</v>
      </c>
      <c r="I75" s="3" t="s">
        <v>270</v>
      </c>
    </row>
    <row r="76" spans="1:9" ht="15.75" x14ac:dyDescent="0.25">
      <c r="A76" s="3">
        <v>75</v>
      </c>
      <c r="B76" s="3">
        <v>542486</v>
      </c>
      <c r="C76" s="3" t="s">
        <v>293</v>
      </c>
      <c r="D76" s="3" t="s">
        <v>302</v>
      </c>
      <c r="E76" s="4">
        <v>300000000</v>
      </c>
      <c r="F76" s="4">
        <v>282500000</v>
      </c>
      <c r="G76" s="3" t="s">
        <v>303</v>
      </c>
      <c r="H76" s="3">
        <v>917768095</v>
      </c>
      <c r="I76" s="3" t="s">
        <v>270</v>
      </c>
    </row>
    <row r="77" spans="1:9" ht="15.75" x14ac:dyDescent="0.25">
      <c r="A77" s="3">
        <v>76</v>
      </c>
      <c r="B77" s="3">
        <v>1057495</v>
      </c>
      <c r="C77" s="3" t="s">
        <v>290</v>
      </c>
      <c r="D77" s="3" t="s">
        <v>304</v>
      </c>
      <c r="E77" s="4">
        <v>450000000</v>
      </c>
      <c r="F77" s="4">
        <v>434916000</v>
      </c>
      <c r="G77" s="3" t="s">
        <v>305</v>
      </c>
      <c r="H77" s="3">
        <v>909206497</v>
      </c>
      <c r="I77" s="3" t="s">
        <v>270</v>
      </c>
    </row>
    <row r="78" spans="1:9" ht="15.75" x14ac:dyDescent="0.25">
      <c r="A78" s="3">
        <v>77</v>
      </c>
      <c r="B78" s="3">
        <v>6687399</v>
      </c>
      <c r="C78" s="3" t="s">
        <v>306</v>
      </c>
      <c r="D78" s="3" t="s">
        <v>307</v>
      </c>
      <c r="E78" s="4">
        <v>1200000000</v>
      </c>
      <c r="F78" s="4">
        <v>1150000000</v>
      </c>
      <c r="G78" s="3" t="s">
        <v>308</v>
      </c>
      <c r="H78" s="3">
        <v>933262226</v>
      </c>
      <c r="I78" s="3" t="s">
        <v>270</v>
      </c>
    </row>
    <row r="79" spans="1:9" ht="15.75" x14ac:dyDescent="0.25">
      <c r="A79" s="3">
        <v>78</v>
      </c>
      <c r="B79" s="3">
        <v>6664603</v>
      </c>
      <c r="C79" s="3" t="s">
        <v>309</v>
      </c>
      <c r="D79" s="3" t="s">
        <v>310</v>
      </c>
      <c r="E79" s="4">
        <v>1300000000</v>
      </c>
      <c r="F79" s="4">
        <v>1273996000</v>
      </c>
      <c r="G79" s="3" t="s">
        <v>311</v>
      </c>
      <c r="H79" s="3">
        <v>905051212</v>
      </c>
      <c r="I79" s="3" t="s">
        <v>270</v>
      </c>
    </row>
    <row r="80" spans="1:9" ht="15.75" x14ac:dyDescent="0.25">
      <c r="A80" s="3">
        <v>79</v>
      </c>
      <c r="B80" s="3">
        <v>3141119</v>
      </c>
      <c r="C80" s="3" t="s">
        <v>312</v>
      </c>
      <c r="D80" s="3" t="s">
        <v>313</v>
      </c>
      <c r="E80" s="4">
        <v>1012357760</v>
      </c>
      <c r="F80" s="4">
        <v>992107760</v>
      </c>
      <c r="G80" s="3" t="s">
        <v>314</v>
      </c>
      <c r="H80" s="3">
        <v>906678489</v>
      </c>
      <c r="I80" s="3" t="s">
        <v>270</v>
      </c>
    </row>
    <row r="81" spans="1:9" ht="15.75" x14ac:dyDescent="0.25">
      <c r="A81" s="3">
        <v>80</v>
      </c>
      <c r="B81" s="3">
        <v>4484652</v>
      </c>
      <c r="C81" s="3" t="s">
        <v>315</v>
      </c>
      <c r="D81" s="3" t="s">
        <v>316</v>
      </c>
      <c r="E81" s="4">
        <v>1900000000</v>
      </c>
      <c r="F81" s="4">
        <v>1868330000</v>
      </c>
      <c r="G81" s="3" t="s">
        <v>317</v>
      </c>
      <c r="H81" s="3" t="s">
        <v>318</v>
      </c>
      <c r="I81" s="3" t="s">
        <v>319</v>
      </c>
    </row>
    <row r="82" spans="1:9" ht="15.75" x14ac:dyDescent="0.25">
      <c r="A82" s="3">
        <v>81</v>
      </c>
      <c r="B82" s="3">
        <v>1406988</v>
      </c>
      <c r="C82" s="3" t="s">
        <v>271</v>
      </c>
      <c r="D82" s="3" t="s">
        <v>320</v>
      </c>
      <c r="E82" s="4">
        <v>2087952500</v>
      </c>
      <c r="F82" s="4">
        <v>2087952500</v>
      </c>
      <c r="G82" s="3" t="s">
        <v>321</v>
      </c>
      <c r="H82" s="3">
        <v>973982323</v>
      </c>
      <c r="I82" s="3" t="s">
        <v>319</v>
      </c>
    </row>
    <row r="83" spans="1:9" ht="15.75" x14ac:dyDescent="0.25">
      <c r="A83" s="3">
        <v>82</v>
      </c>
      <c r="B83" s="3">
        <v>1406988</v>
      </c>
      <c r="C83" s="3" t="s">
        <v>271</v>
      </c>
      <c r="D83" s="3" t="s">
        <v>322</v>
      </c>
      <c r="E83" s="4">
        <v>2126279906</v>
      </c>
      <c r="F83" s="4">
        <v>2126279906</v>
      </c>
      <c r="G83" s="3" t="s">
        <v>323</v>
      </c>
      <c r="H83" s="3">
        <v>973982323</v>
      </c>
      <c r="I83" s="3" t="s">
        <v>319</v>
      </c>
    </row>
    <row r="84" spans="1:9" ht="15.75" x14ac:dyDescent="0.25">
      <c r="A84" s="3">
        <v>83</v>
      </c>
      <c r="B84" s="3">
        <v>4877056</v>
      </c>
      <c r="C84" s="3" t="s">
        <v>324</v>
      </c>
      <c r="D84" s="3" t="s">
        <v>325</v>
      </c>
      <c r="E84" s="4">
        <v>1032128700</v>
      </c>
      <c r="F84" s="4">
        <v>989118700</v>
      </c>
      <c r="G84" s="3" t="s">
        <v>326</v>
      </c>
      <c r="H84" s="3">
        <v>972060606</v>
      </c>
      <c r="I84" s="3" t="s">
        <v>319</v>
      </c>
    </row>
    <row r="85" spans="1:9" ht="15.75" x14ac:dyDescent="0.25">
      <c r="A85" s="3">
        <v>84</v>
      </c>
      <c r="B85" s="3">
        <v>2059310</v>
      </c>
      <c r="C85" s="3" t="s">
        <v>327</v>
      </c>
      <c r="D85" s="3" t="s">
        <v>328</v>
      </c>
      <c r="E85" s="4">
        <v>909113480</v>
      </c>
      <c r="F85" s="4">
        <v>878809480</v>
      </c>
      <c r="G85" s="3" t="s">
        <v>329</v>
      </c>
      <c r="H85" s="3">
        <v>972060606</v>
      </c>
      <c r="I85" s="3" t="s">
        <v>319</v>
      </c>
    </row>
    <row r="86" spans="1:9" ht="15.75" x14ac:dyDescent="0.25">
      <c r="A86" s="3">
        <v>85</v>
      </c>
      <c r="B86" s="3">
        <v>2711216</v>
      </c>
      <c r="C86" s="3" t="s">
        <v>330</v>
      </c>
      <c r="D86" s="3" t="s">
        <v>331</v>
      </c>
      <c r="E86" s="4">
        <v>1123000000</v>
      </c>
      <c r="F86" s="4">
        <v>1123000000</v>
      </c>
      <c r="G86" s="3" t="s">
        <v>332</v>
      </c>
      <c r="H86" s="3">
        <v>938555412</v>
      </c>
      <c r="I86" s="3" t="s">
        <v>319</v>
      </c>
    </row>
    <row r="87" spans="1:9" ht="15.75" x14ac:dyDescent="0.25">
      <c r="A87" s="3">
        <v>86</v>
      </c>
      <c r="B87" s="3">
        <v>6664603</v>
      </c>
      <c r="C87" s="3" t="s">
        <v>309</v>
      </c>
      <c r="D87" s="3" t="s">
        <v>333</v>
      </c>
      <c r="E87" s="4">
        <v>200000000</v>
      </c>
      <c r="F87" s="4">
        <v>194999000</v>
      </c>
      <c r="G87" s="3" t="s">
        <v>334</v>
      </c>
      <c r="H87" s="3">
        <v>905051212</v>
      </c>
      <c r="I87" s="3" t="s">
        <v>319</v>
      </c>
    </row>
    <row r="88" spans="1:9" ht="15.75" x14ac:dyDescent="0.25">
      <c r="A88" s="3">
        <v>87</v>
      </c>
      <c r="B88" s="3">
        <v>6005166</v>
      </c>
      <c r="C88" s="3" t="s">
        <v>335</v>
      </c>
      <c r="D88" s="3" t="s">
        <v>336</v>
      </c>
      <c r="E88" s="4">
        <v>3600000000</v>
      </c>
      <c r="F88" s="4">
        <v>3543300000</v>
      </c>
      <c r="G88" s="3" t="s">
        <v>337</v>
      </c>
      <c r="H88" s="3">
        <v>989275752</v>
      </c>
      <c r="I88" s="3" t="s">
        <v>319</v>
      </c>
    </row>
    <row r="89" spans="1:9" ht="15.75" x14ac:dyDescent="0.25">
      <c r="A89" s="3">
        <v>88</v>
      </c>
      <c r="B89" s="3">
        <v>349451</v>
      </c>
      <c r="C89" s="3" t="s">
        <v>338</v>
      </c>
      <c r="D89" s="3" t="s">
        <v>339</v>
      </c>
      <c r="E89" s="4">
        <v>5100000000</v>
      </c>
      <c r="F89" s="4">
        <v>5100000000</v>
      </c>
      <c r="G89" s="3" t="s">
        <v>340</v>
      </c>
      <c r="H89" s="3">
        <v>842355555</v>
      </c>
      <c r="I89" s="3" t="s">
        <v>319</v>
      </c>
    </row>
    <row r="90" spans="1:9" ht="15.75" x14ac:dyDescent="0.25">
      <c r="A90" s="3">
        <v>89</v>
      </c>
      <c r="B90" s="3">
        <v>7001792</v>
      </c>
      <c r="C90" s="3" t="s">
        <v>341</v>
      </c>
      <c r="D90" s="3" t="s">
        <v>342</v>
      </c>
      <c r="E90" s="4">
        <v>4000000000</v>
      </c>
      <c r="F90" s="4">
        <v>3972222000</v>
      </c>
      <c r="G90" s="3" t="s">
        <v>343</v>
      </c>
      <c r="H90" s="3">
        <v>357639999</v>
      </c>
      <c r="I90" s="3" t="s">
        <v>319</v>
      </c>
    </row>
    <row r="91" spans="1:9" ht="15.75" x14ac:dyDescent="0.25">
      <c r="A91" s="3">
        <v>90</v>
      </c>
      <c r="B91" s="3">
        <v>101993</v>
      </c>
      <c r="C91" s="3" t="s">
        <v>344</v>
      </c>
      <c r="D91" s="3" t="s">
        <v>345</v>
      </c>
      <c r="E91" s="4">
        <v>10000000000</v>
      </c>
      <c r="F91" s="4">
        <v>10000000000</v>
      </c>
      <c r="G91" s="3" t="s">
        <v>346</v>
      </c>
      <c r="H91" s="3">
        <v>888717555</v>
      </c>
      <c r="I91" s="3" t="s">
        <v>319</v>
      </c>
    </row>
    <row r="92" spans="1:9" ht="15.75" x14ac:dyDescent="0.25">
      <c r="A92" s="11" t="s">
        <v>347</v>
      </c>
      <c r="B92" s="12"/>
      <c r="C92" s="3"/>
      <c r="D92" s="3"/>
      <c r="E92" s="5">
        <v>268412094929</v>
      </c>
      <c r="F92" s="5">
        <v>227558233777</v>
      </c>
      <c r="G92" s="3"/>
      <c r="H92" s="3"/>
      <c r="I92" s="6"/>
    </row>
  </sheetData>
  <mergeCells count="1">
    <mergeCell ref="A92:B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2021-09-22T08:01:24Z</dcterms:modified>
</cp:coreProperties>
</file>