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190606 IPv6 deployment - Kolkata\"/>
    </mc:Choice>
  </mc:AlternateContent>
  <xr:revisionPtr revIDLastSave="0" documentId="13_ncr:1_{EF567F25-395B-4ECB-95C9-A9A1FDB785EB}" xr6:coauthVersionLast="43" xr6:coauthVersionMax="43" xr10:uidLastSave="{00000000-0000-0000-0000-000000000000}"/>
  <bookViews>
    <workbookView xWindow="3072" yWindow="3072" windowWidth="23040" windowHeight="12204" xr2:uid="{60D4A266-0664-4E82-8BDB-F2D91E6F1B96}"/>
  </bookViews>
  <sheets>
    <sheet name="IPv4" sheetId="1" r:id="rId1"/>
    <sheet name="IPv6" sheetId="2" r:id="rId2"/>
    <sheet name="Interface" sheetId="3" r:id="rId3"/>
    <sheet name="Interface - Academ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B14" i="2"/>
  <c r="B13" i="2"/>
  <c r="B12" i="2"/>
  <c r="B11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B10" i="2"/>
  <c r="B9" i="2"/>
  <c r="B8" i="2"/>
  <c r="B7" i="2"/>
  <c r="B6" i="2"/>
  <c r="B5" i="2"/>
  <c r="C5" i="2"/>
  <c r="D5" i="2"/>
  <c r="E5" i="2"/>
  <c r="F5" i="2"/>
  <c r="G5" i="2"/>
  <c r="B4" i="2"/>
  <c r="C4" i="2"/>
  <c r="D4" i="2"/>
  <c r="E4" i="2"/>
  <c r="F4" i="2"/>
  <c r="G4" i="2"/>
  <c r="G12" i="1"/>
  <c r="G13" i="1"/>
  <c r="G14" i="1"/>
  <c r="G11" i="1"/>
  <c r="F12" i="1"/>
  <c r="F13" i="1"/>
  <c r="F14" i="1"/>
  <c r="F11" i="1"/>
  <c r="E12" i="1"/>
  <c r="E13" i="1"/>
  <c r="E14" i="1"/>
  <c r="E11" i="1"/>
  <c r="G5" i="1"/>
  <c r="G6" i="1"/>
  <c r="G7" i="1"/>
  <c r="G8" i="1"/>
  <c r="G9" i="1"/>
  <c r="G10" i="1"/>
  <c r="G4" i="1"/>
  <c r="F5" i="1"/>
  <c r="F6" i="1"/>
  <c r="F7" i="1"/>
  <c r="F8" i="1"/>
  <c r="F9" i="1"/>
  <c r="F10" i="1"/>
  <c r="F4" i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<sst xmlns="http://schemas.openxmlformats.org/spreadsheetml/2006/main" count="249" uniqueCount="84">
  <si>
    <t>Group 1</t>
  </si>
  <si>
    <t>Group 2</t>
  </si>
  <si>
    <t>Group 3</t>
  </si>
  <si>
    <t>Group 4</t>
  </si>
  <si>
    <t>Group 5</t>
  </si>
  <si>
    <t>Group 6</t>
  </si>
  <si>
    <t>B to T</t>
  </si>
  <si>
    <t>B to C</t>
  </si>
  <si>
    <t>C to B</t>
  </si>
  <si>
    <t>C to A</t>
  </si>
  <si>
    <t>C to P</t>
  </si>
  <si>
    <t>P to C</t>
  </si>
  <si>
    <t>A to C</t>
  </si>
  <si>
    <t>A to Cust</t>
  </si>
  <si>
    <t>B loopback</t>
  </si>
  <si>
    <t>A loopback</t>
  </si>
  <si>
    <t>C loopback</t>
  </si>
  <si>
    <t>P loopback</t>
  </si>
  <si>
    <t>Cust Loopback</t>
  </si>
  <si>
    <t>100.121.1.2</t>
  </si>
  <si>
    <t>100.68.1.18</t>
  </si>
  <si>
    <t>100.68.1.17</t>
  </si>
  <si>
    <t>100.68.1.25</t>
  </si>
  <si>
    <t>100.68.1.21</t>
  </si>
  <si>
    <t>100.68.1.22</t>
  </si>
  <si>
    <t>100.68.1.33</t>
  </si>
  <si>
    <t>100.121.1.6</t>
  </si>
  <si>
    <t>subnet mask</t>
  </si>
  <si>
    <t>100.68.2.18</t>
  </si>
  <si>
    <t>100.68.2.17</t>
  </si>
  <si>
    <t>100.68.2.25</t>
  </si>
  <si>
    <t>100.68.2.21</t>
  </si>
  <si>
    <t>100.68.2.22</t>
  </si>
  <si>
    <t>100.68.2.33</t>
  </si>
  <si>
    <t>100.121.1.10</t>
  </si>
  <si>
    <t>100.68.3.18</t>
  </si>
  <si>
    <t>100.68.3.17</t>
  </si>
  <si>
    <t>100.68.3.25</t>
  </si>
  <si>
    <t>100.68.3.21</t>
  </si>
  <si>
    <t>100.68.3.22</t>
  </si>
  <si>
    <t>100.68.</t>
  </si>
  <si>
    <t>100.68.1.26</t>
  </si>
  <si>
    <t>100.68.2.26</t>
  </si>
  <si>
    <t>100.68.3.26</t>
  </si>
  <si>
    <t>100.68.3.33</t>
  </si>
  <si>
    <t>100.68.1.1</t>
  </si>
  <si>
    <t>100.68.1.4</t>
  </si>
  <si>
    <t>100.68.1.2</t>
  </si>
  <si>
    <t>100.68.3.3</t>
  </si>
  <si>
    <t>100.68.1.3</t>
  </si>
  <si>
    <t>100.68.2.4</t>
  </si>
  <si>
    <t>100.68.2.1</t>
  </si>
  <si>
    <t>100.68.2.2</t>
  </si>
  <si>
    <t>100.68.2.3</t>
  </si>
  <si>
    <t>100.68.3.4</t>
  </si>
  <si>
    <t>100.68.3.1</t>
  </si>
  <si>
    <t>100.68.3.2</t>
  </si>
  <si>
    <t>255.255.255.255</t>
  </si>
  <si>
    <t>ASN</t>
  </si>
  <si>
    <t>Transit Router 1</t>
  </si>
  <si>
    <t>100.122.1.2</t>
  </si>
  <si>
    <t>100.122.1.6</t>
  </si>
  <si>
    <t>100.122.1.10</t>
  </si>
  <si>
    <t>Transit Router 2</t>
  </si>
  <si>
    <t>CIDR</t>
  </si>
  <si>
    <t>Network</t>
  </si>
  <si>
    <t>Group</t>
  </si>
  <si>
    <t>255.255.255.252</t>
  </si>
  <si>
    <t>prefix</t>
  </si>
  <si>
    <t>2001:db8:</t>
  </si>
  <si>
    <t>2001:18:0:10::1</t>
  </si>
  <si>
    <t>2001:18:0:11::1</t>
  </si>
  <si>
    <t>2001:18:0:12::1</t>
  </si>
  <si>
    <t>2001:19:0:10::1</t>
  </si>
  <si>
    <t>2001:19:0:11::1</t>
  </si>
  <si>
    <t>2001:19:0:12::1</t>
  </si>
  <si>
    <t>fa0/0</t>
  </si>
  <si>
    <t>g1/0</t>
  </si>
  <si>
    <t>g2/0</t>
  </si>
  <si>
    <t>fa0/1</t>
  </si>
  <si>
    <t>GigabitEthernet2</t>
  </si>
  <si>
    <t>GigabitEthernet4</t>
  </si>
  <si>
    <t>GigabitEthernet5</t>
  </si>
  <si>
    <t>GigabitEthernet3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</si>
</sst>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Fill="1" applyBorder="1"/>
    <xf numFmtId="0" fontId="1" fillId="0" borderId="1" xfId="0" applyFont="1" applyFill="1" applyBorder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2F40-698B-4712-8FA5-FF47E10F7C3A}">
  <dimension ref="A1:I21"/>
  <sheetViews>
    <sheetView tabSelected="1" workbookViewId="0">
      <selection activeCell="C18" sqref="C18"/>
    </sheetView>
  </sheetViews>
  <sheetFormatPr defaultRowHeight="14.4" x14ac:dyDescent="0.3"/>
  <cols>
    <col min="1" max="1" width="12.88671875" bestFit="1" customWidth="1"/>
    <col min="2" max="3" width="10.6640625" bestFit="1" customWidth="1"/>
    <col min="4" max="4" width="11.6640625" bestFit="1" customWidth="1"/>
    <col min="5" max="6" width="10.6640625" bestFit="1" customWidth="1"/>
    <col min="7" max="7" width="11.6640625" bestFit="1" customWidth="1"/>
    <col min="8" max="8" width="14.77734375" bestFit="1" customWidth="1"/>
  </cols>
  <sheetData>
    <row r="1" spans="1:9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27</v>
      </c>
      <c r="I1" s="3" t="s">
        <v>64</v>
      </c>
    </row>
    <row r="2" spans="1:9" x14ac:dyDescent="0.3">
      <c r="B2" s="6" t="s">
        <v>59</v>
      </c>
      <c r="C2" s="7"/>
      <c r="D2" s="8"/>
      <c r="E2" s="6" t="s">
        <v>63</v>
      </c>
      <c r="F2" s="7"/>
      <c r="G2" s="8"/>
      <c r="H2" s="2"/>
      <c r="I2" s="1"/>
    </row>
    <row r="3" spans="1:9" x14ac:dyDescent="0.3">
      <c r="A3" s="2" t="s">
        <v>6</v>
      </c>
      <c r="B3" s="1" t="s">
        <v>19</v>
      </c>
      <c r="C3" s="1" t="s">
        <v>26</v>
      </c>
      <c r="D3" s="1" t="s">
        <v>34</v>
      </c>
      <c r="E3" s="1" t="s">
        <v>60</v>
      </c>
      <c r="F3" s="1" t="s">
        <v>61</v>
      </c>
      <c r="G3" s="1" t="s">
        <v>62</v>
      </c>
      <c r="H3" s="1" t="s">
        <v>67</v>
      </c>
      <c r="I3" s="1">
        <v>30</v>
      </c>
    </row>
    <row r="4" spans="1:9" x14ac:dyDescent="0.3">
      <c r="A4" s="2" t="s">
        <v>7</v>
      </c>
      <c r="B4" s="1" t="s">
        <v>20</v>
      </c>
      <c r="C4" s="1" t="s">
        <v>28</v>
      </c>
      <c r="D4" s="1" t="s">
        <v>35</v>
      </c>
      <c r="E4" s="1" t="str">
        <f>LEFT(D4,7) &amp; "4" &amp; RIGHT(D4,3)</f>
        <v>100.68.4.18</v>
      </c>
      <c r="F4" s="1" t="str">
        <f>LEFT(D4,7) &amp; "5" &amp; RIGHT(D4,3)</f>
        <v>100.68.5.18</v>
      </c>
      <c r="G4" s="1" t="str">
        <f>LEFT(D4,7) &amp; "6" &amp; RIGHT(D4,3)</f>
        <v>100.68.6.18</v>
      </c>
      <c r="H4" s="1" t="s">
        <v>67</v>
      </c>
      <c r="I4" s="1">
        <v>30</v>
      </c>
    </row>
    <row r="5" spans="1:9" x14ac:dyDescent="0.3">
      <c r="A5" s="2" t="s">
        <v>8</v>
      </c>
      <c r="B5" s="1" t="s">
        <v>21</v>
      </c>
      <c r="C5" s="1" t="s">
        <v>29</v>
      </c>
      <c r="D5" s="1" t="s">
        <v>36</v>
      </c>
      <c r="E5" s="1" t="str">
        <f t="shared" ref="E5:E10" si="0">LEFT(D5,7) &amp; "4" &amp; RIGHT(D5,3)</f>
        <v>100.68.4.17</v>
      </c>
      <c r="F5" s="1" t="str">
        <f t="shared" ref="F5:F10" si="1">LEFT(D5,7) &amp; "5" &amp; RIGHT(D5,3)</f>
        <v>100.68.5.17</v>
      </c>
      <c r="G5" s="1" t="str">
        <f t="shared" ref="G5:G10" si="2">LEFT(D5,7) &amp; "6" &amp; RIGHT(D5,3)</f>
        <v>100.68.6.17</v>
      </c>
      <c r="H5" s="1" t="s">
        <v>67</v>
      </c>
      <c r="I5" s="1">
        <v>30</v>
      </c>
    </row>
    <row r="6" spans="1:9" x14ac:dyDescent="0.3">
      <c r="A6" s="2" t="s">
        <v>9</v>
      </c>
      <c r="B6" s="1" t="s">
        <v>22</v>
      </c>
      <c r="C6" s="1" t="s">
        <v>30</v>
      </c>
      <c r="D6" s="1" t="s">
        <v>37</v>
      </c>
      <c r="E6" s="1" t="str">
        <f t="shared" si="0"/>
        <v>100.68.4.25</v>
      </c>
      <c r="F6" s="1" t="str">
        <f t="shared" si="1"/>
        <v>100.68.5.25</v>
      </c>
      <c r="G6" s="1" t="str">
        <f t="shared" si="2"/>
        <v>100.68.6.25</v>
      </c>
      <c r="H6" s="1" t="s">
        <v>67</v>
      </c>
      <c r="I6" s="1">
        <v>30</v>
      </c>
    </row>
    <row r="7" spans="1:9" x14ac:dyDescent="0.3">
      <c r="A7" s="2" t="s">
        <v>10</v>
      </c>
      <c r="B7" s="1" t="s">
        <v>23</v>
      </c>
      <c r="C7" s="1" t="s">
        <v>31</v>
      </c>
      <c r="D7" s="1" t="s">
        <v>38</v>
      </c>
      <c r="E7" s="1" t="str">
        <f t="shared" si="0"/>
        <v>100.68.4.21</v>
      </c>
      <c r="F7" s="1" t="str">
        <f t="shared" si="1"/>
        <v>100.68.5.21</v>
      </c>
      <c r="G7" s="1" t="str">
        <f t="shared" si="2"/>
        <v>100.68.6.21</v>
      </c>
      <c r="H7" s="1" t="s">
        <v>67</v>
      </c>
      <c r="I7" s="1">
        <v>30</v>
      </c>
    </row>
    <row r="8" spans="1:9" x14ac:dyDescent="0.3">
      <c r="A8" s="2" t="s">
        <v>11</v>
      </c>
      <c r="B8" s="1" t="s">
        <v>24</v>
      </c>
      <c r="C8" s="1" t="s">
        <v>32</v>
      </c>
      <c r="D8" s="1" t="s">
        <v>39</v>
      </c>
      <c r="E8" s="1" t="str">
        <f t="shared" si="0"/>
        <v>100.68.4.22</v>
      </c>
      <c r="F8" s="1" t="str">
        <f t="shared" si="1"/>
        <v>100.68.5.22</v>
      </c>
      <c r="G8" s="1" t="str">
        <f t="shared" si="2"/>
        <v>100.68.6.22</v>
      </c>
      <c r="H8" s="1" t="s">
        <v>67</v>
      </c>
      <c r="I8" s="1">
        <v>30</v>
      </c>
    </row>
    <row r="9" spans="1:9" x14ac:dyDescent="0.3">
      <c r="A9" s="2" t="s">
        <v>12</v>
      </c>
      <c r="B9" s="1" t="s">
        <v>41</v>
      </c>
      <c r="C9" s="1" t="s">
        <v>42</v>
      </c>
      <c r="D9" s="1" t="s">
        <v>43</v>
      </c>
      <c r="E9" s="1" t="str">
        <f t="shared" si="0"/>
        <v>100.68.4.26</v>
      </c>
      <c r="F9" s="1" t="str">
        <f t="shared" si="1"/>
        <v>100.68.5.26</v>
      </c>
      <c r="G9" s="1" t="str">
        <f t="shared" si="2"/>
        <v>100.68.6.26</v>
      </c>
      <c r="H9" s="1" t="s">
        <v>67</v>
      </c>
      <c r="I9" s="1">
        <v>30</v>
      </c>
    </row>
    <row r="10" spans="1:9" x14ac:dyDescent="0.3">
      <c r="A10" s="2" t="s">
        <v>13</v>
      </c>
      <c r="B10" s="1" t="s">
        <v>25</v>
      </c>
      <c r="C10" s="1" t="s">
        <v>33</v>
      </c>
      <c r="D10" s="1" t="s">
        <v>44</v>
      </c>
      <c r="E10" s="1" t="str">
        <f t="shared" si="0"/>
        <v>100.68.4.33</v>
      </c>
      <c r="F10" s="1" t="str">
        <f t="shared" si="1"/>
        <v>100.68.5.33</v>
      </c>
      <c r="G10" s="1" t="str">
        <f t="shared" si="2"/>
        <v>100.68.6.33</v>
      </c>
      <c r="H10" s="1" t="s">
        <v>67</v>
      </c>
      <c r="I10" s="1">
        <v>30</v>
      </c>
    </row>
    <row r="11" spans="1:9" x14ac:dyDescent="0.3">
      <c r="A11" s="2" t="s">
        <v>15</v>
      </c>
      <c r="B11" s="1" t="s">
        <v>46</v>
      </c>
      <c r="C11" s="1" t="s">
        <v>50</v>
      </c>
      <c r="D11" s="1" t="s">
        <v>54</v>
      </c>
      <c r="E11" s="1" t="str">
        <f>LEFT(D11,7) &amp; "4" &amp; RIGHT(D11,2)</f>
        <v>100.68.4.4</v>
      </c>
      <c r="F11" s="1" t="str">
        <f>LEFT(D11,7) &amp; "5" &amp; RIGHT(D11,2)</f>
        <v>100.68.5.4</v>
      </c>
      <c r="G11" s="1" t="str">
        <f>LEFT(D11,7) &amp; "6" &amp; RIGHT(D11,2)</f>
        <v>100.68.6.4</v>
      </c>
      <c r="H11" s="1" t="s">
        <v>57</v>
      </c>
      <c r="I11" s="1">
        <v>32</v>
      </c>
    </row>
    <row r="12" spans="1:9" x14ac:dyDescent="0.3">
      <c r="A12" s="2" t="s">
        <v>14</v>
      </c>
      <c r="B12" s="1" t="s">
        <v>45</v>
      </c>
      <c r="C12" s="1" t="s">
        <v>51</v>
      </c>
      <c r="D12" s="1" t="s">
        <v>55</v>
      </c>
      <c r="E12" s="1" t="str">
        <f t="shared" ref="E12:E14" si="3">LEFT(D12,7) &amp; "4" &amp; RIGHT(D12,2)</f>
        <v>100.68.4.1</v>
      </c>
      <c r="F12" s="1" t="str">
        <f t="shared" ref="F12:F14" si="4">LEFT(D12,7) &amp; "5" &amp; RIGHT(D12,2)</f>
        <v>100.68.5.1</v>
      </c>
      <c r="G12" s="1" t="str">
        <f t="shared" ref="G12:G14" si="5">LEFT(D12,7) &amp; "6" &amp; RIGHT(D12,2)</f>
        <v>100.68.6.1</v>
      </c>
      <c r="H12" s="1" t="s">
        <v>57</v>
      </c>
      <c r="I12" s="1">
        <v>32</v>
      </c>
    </row>
    <row r="13" spans="1:9" x14ac:dyDescent="0.3">
      <c r="A13" s="2" t="s">
        <v>16</v>
      </c>
      <c r="B13" s="1" t="s">
        <v>47</v>
      </c>
      <c r="C13" s="1" t="s">
        <v>52</v>
      </c>
      <c r="D13" s="1" t="s">
        <v>56</v>
      </c>
      <c r="E13" s="1" t="str">
        <f t="shared" si="3"/>
        <v>100.68.4.2</v>
      </c>
      <c r="F13" s="1" t="str">
        <f t="shared" si="4"/>
        <v>100.68.5.2</v>
      </c>
      <c r="G13" s="1" t="str">
        <f t="shared" si="5"/>
        <v>100.68.6.2</v>
      </c>
      <c r="H13" s="1" t="s">
        <v>57</v>
      </c>
      <c r="I13" s="1">
        <v>32</v>
      </c>
    </row>
    <row r="14" spans="1:9" x14ac:dyDescent="0.3">
      <c r="A14" s="2" t="s">
        <v>17</v>
      </c>
      <c r="B14" s="1" t="s">
        <v>49</v>
      </c>
      <c r="C14" s="1" t="s">
        <v>53</v>
      </c>
      <c r="D14" s="1" t="s">
        <v>48</v>
      </c>
      <c r="E14" s="1" t="str">
        <f t="shared" si="3"/>
        <v>100.68.4.3</v>
      </c>
      <c r="F14" s="1" t="str">
        <f t="shared" si="4"/>
        <v>100.68.5.3</v>
      </c>
      <c r="G14" s="1" t="str">
        <f t="shared" si="5"/>
        <v>100.68.6.3</v>
      </c>
      <c r="H14" s="1" t="s">
        <v>57</v>
      </c>
      <c r="I14" s="1">
        <v>32</v>
      </c>
    </row>
    <row r="15" spans="1:9" x14ac:dyDescent="0.3">
      <c r="A15" s="2" t="s">
        <v>18</v>
      </c>
      <c r="B15" s="1"/>
      <c r="C15" s="1"/>
      <c r="D15" s="1"/>
      <c r="E15" s="1"/>
      <c r="F15" s="1"/>
      <c r="G15" s="1"/>
      <c r="H15" s="1" t="s">
        <v>57</v>
      </c>
      <c r="I15" s="1">
        <v>32</v>
      </c>
    </row>
    <row r="16" spans="1:9" x14ac:dyDescent="0.3">
      <c r="A16" s="4" t="s">
        <v>58</v>
      </c>
      <c r="B16" s="5">
        <v>10</v>
      </c>
      <c r="C16" s="5">
        <v>20</v>
      </c>
      <c r="D16" s="5">
        <v>30</v>
      </c>
      <c r="E16" s="5">
        <v>40</v>
      </c>
      <c r="F16" s="5">
        <v>50</v>
      </c>
      <c r="G16" s="5">
        <v>60</v>
      </c>
    </row>
    <row r="20" spans="1:7" x14ac:dyDescent="0.3">
      <c r="A20" t="s">
        <v>65</v>
      </c>
      <c r="B20" t="s">
        <v>40</v>
      </c>
      <c r="C20" t="s">
        <v>40</v>
      </c>
      <c r="D20" t="s">
        <v>40</v>
      </c>
      <c r="E20" t="s">
        <v>40</v>
      </c>
      <c r="F20" t="s">
        <v>40</v>
      </c>
      <c r="G20" t="s">
        <v>40</v>
      </c>
    </row>
    <row r="21" spans="1:7" x14ac:dyDescent="0.3">
      <c r="A21" t="s">
        <v>66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</row>
  </sheetData>
  <mergeCells count="2">
    <mergeCell ref="B2:D2"/>
    <mergeCell ref="E2:G2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351E8-3405-48FC-9BB7-D7B20BDB1266}">
  <dimension ref="A1:H21"/>
  <sheetViews>
    <sheetView workbookViewId="0">
      <selection activeCell="B16" sqref="B16:G16"/>
    </sheetView>
  </sheetViews>
  <sheetFormatPr defaultRowHeight="14.4" x14ac:dyDescent="0.3"/>
  <cols>
    <col min="1" max="1" width="12.88671875" bestFit="1" customWidth="1"/>
    <col min="2" max="7" width="14.88671875" bestFit="1" customWidth="1"/>
  </cols>
  <sheetData>
    <row r="1" spans="1:8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68</v>
      </c>
    </row>
    <row r="2" spans="1:8" x14ac:dyDescent="0.3">
      <c r="B2" s="6" t="s">
        <v>59</v>
      </c>
      <c r="C2" s="7"/>
      <c r="D2" s="8"/>
      <c r="E2" s="6" t="s">
        <v>63</v>
      </c>
      <c r="F2" s="7"/>
      <c r="G2" s="8"/>
      <c r="H2" s="1"/>
    </row>
    <row r="3" spans="1:8" x14ac:dyDescent="0.3">
      <c r="A3" s="2" t="s">
        <v>6</v>
      </c>
      <c r="B3" s="1" t="s">
        <v>70</v>
      </c>
      <c r="C3" s="1" t="s">
        <v>71</v>
      </c>
      <c r="D3" s="1" t="s">
        <v>72</v>
      </c>
      <c r="E3" s="1" t="s">
        <v>73</v>
      </c>
      <c r="F3" s="1" t="s">
        <v>74</v>
      </c>
      <c r="G3" s="1" t="s">
        <v>75</v>
      </c>
      <c r="H3" s="1"/>
    </row>
    <row r="4" spans="1:8" x14ac:dyDescent="0.3">
      <c r="A4" s="2" t="s">
        <v>7</v>
      </c>
      <c r="B4" s="1" t="str">
        <f>B$20 &amp; B$21 &amp; ":10::1"</f>
        <v>2001:db8:1:10::1</v>
      </c>
      <c r="C4" s="1" t="str">
        <f t="shared" ref="C4:G4" si="0">C$20 &amp; C$21 &amp; ":10::1"</f>
        <v>2001:db8:2:10::1</v>
      </c>
      <c r="D4" s="1" t="str">
        <f t="shared" si="0"/>
        <v>2001:db8:3:10::1</v>
      </c>
      <c r="E4" s="1" t="str">
        <f t="shared" si="0"/>
        <v>2001:db8:4:10::1</v>
      </c>
      <c r="F4" s="1" t="str">
        <f t="shared" si="0"/>
        <v>2001:db8:5:10::1</v>
      </c>
      <c r="G4" s="1" t="str">
        <f t="shared" si="0"/>
        <v>2001:db8:6:10::1</v>
      </c>
      <c r="H4" s="1">
        <v>127</v>
      </c>
    </row>
    <row r="5" spans="1:8" x14ac:dyDescent="0.3">
      <c r="A5" s="2" t="s">
        <v>8</v>
      </c>
      <c r="B5" s="1" t="str">
        <f>B$20 &amp; B$21 &amp; ":10::"</f>
        <v>2001:db8:1:10::</v>
      </c>
      <c r="C5" s="1" t="str">
        <f t="shared" ref="C5:G5" si="1">C$20 &amp; C$21 &amp; ":10::"</f>
        <v>2001:db8:2:10::</v>
      </c>
      <c r="D5" s="1" t="str">
        <f t="shared" si="1"/>
        <v>2001:db8:3:10::</v>
      </c>
      <c r="E5" s="1" t="str">
        <f t="shared" si="1"/>
        <v>2001:db8:4:10::</v>
      </c>
      <c r="F5" s="1" t="str">
        <f t="shared" si="1"/>
        <v>2001:db8:5:10::</v>
      </c>
      <c r="G5" s="1" t="str">
        <f t="shared" si="1"/>
        <v>2001:db8:6:10::</v>
      </c>
      <c r="H5" s="1">
        <v>127</v>
      </c>
    </row>
    <row r="6" spans="1:8" x14ac:dyDescent="0.3">
      <c r="A6" s="2" t="s">
        <v>9</v>
      </c>
      <c r="B6" s="1" t="str">
        <f>B$20 &amp; B$21 &amp; ":12::"</f>
        <v>2001:db8:1:12::</v>
      </c>
      <c r="C6" s="1" t="str">
        <f t="shared" ref="C6:G6" si="2">C$20 &amp; C$21 &amp; ":12::"</f>
        <v>2001:db8:2:12::</v>
      </c>
      <c r="D6" s="1" t="str">
        <f t="shared" si="2"/>
        <v>2001:db8:3:12::</v>
      </c>
      <c r="E6" s="1" t="str">
        <f t="shared" si="2"/>
        <v>2001:db8:4:12::</v>
      </c>
      <c r="F6" s="1" t="str">
        <f t="shared" si="2"/>
        <v>2001:db8:5:12::</v>
      </c>
      <c r="G6" s="1" t="str">
        <f t="shared" si="2"/>
        <v>2001:db8:6:12::</v>
      </c>
      <c r="H6" s="1">
        <v>127</v>
      </c>
    </row>
    <row r="7" spans="1:8" x14ac:dyDescent="0.3">
      <c r="A7" s="2" t="s">
        <v>10</v>
      </c>
      <c r="B7" s="1" t="str">
        <f>B$20 &amp; B$21 &amp; ":11::"</f>
        <v>2001:db8:1:11::</v>
      </c>
      <c r="C7" s="1" t="str">
        <f t="shared" ref="C7:G7" si="3">C$20 &amp; C$21 &amp; ":11::"</f>
        <v>2001:db8:2:11::</v>
      </c>
      <c r="D7" s="1" t="str">
        <f t="shared" si="3"/>
        <v>2001:db8:3:11::</v>
      </c>
      <c r="E7" s="1" t="str">
        <f t="shared" si="3"/>
        <v>2001:db8:4:11::</v>
      </c>
      <c r="F7" s="1" t="str">
        <f t="shared" si="3"/>
        <v>2001:db8:5:11::</v>
      </c>
      <c r="G7" s="1" t="str">
        <f t="shared" si="3"/>
        <v>2001:db8:6:11::</v>
      </c>
      <c r="H7" s="1">
        <v>127</v>
      </c>
    </row>
    <row r="8" spans="1:8" x14ac:dyDescent="0.3">
      <c r="A8" s="2" t="s">
        <v>11</v>
      </c>
      <c r="B8" s="1" t="str">
        <f>B$20 &amp; B$21 &amp; ":11::1"</f>
        <v>2001:db8:1:11::1</v>
      </c>
      <c r="C8" s="1" t="str">
        <f t="shared" ref="C8:G8" si="4">C$20 &amp; C$21 &amp; ":11::1"</f>
        <v>2001:db8:2:11::1</v>
      </c>
      <c r="D8" s="1" t="str">
        <f t="shared" si="4"/>
        <v>2001:db8:3:11::1</v>
      </c>
      <c r="E8" s="1" t="str">
        <f t="shared" si="4"/>
        <v>2001:db8:4:11::1</v>
      </c>
      <c r="F8" s="1" t="str">
        <f t="shared" si="4"/>
        <v>2001:db8:5:11::1</v>
      </c>
      <c r="G8" s="1" t="str">
        <f t="shared" si="4"/>
        <v>2001:db8:6:11::1</v>
      </c>
      <c r="H8" s="1">
        <v>127</v>
      </c>
    </row>
    <row r="9" spans="1:8" x14ac:dyDescent="0.3">
      <c r="A9" s="2" t="s">
        <v>12</v>
      </c>
      <c r="B9" s="1" t="str">
        <f>B$20 &amp; B$21 &amp; ":12::1"</f>
        <v>2001:db8:1:12::1</v>
      </c>
      <c r="C9" s="1" t="str">
        <f t="shared" ref="C9:G9" si="5">C$20 &amp; C$21 &amp; ":12::1"</f>
        <v>2001:db8:2:12::1</v>
      </c>
      <c r="D9" s="1" t="str">
        <f t="shared" si="5"/>
        <v>2001:db8:3:12::1</v>
      </c>
      <c r="E9" s="1" t="str">
        <f t="shared" si="5"/>
        <v>2001:db8:4:12::1</v>
      </c>
      <c r="F9" s="1" t="str">
        <f t="shared" si="5"/>
        <v>2001:db8:5:12::1</v>
      </c>
      <c r="G9" s="1" t="str">
        <f t="shared" si="5"/>
        <v>2001:db8:6:12::1</v>
      </c>
      <c r="H9" s="1">
        <v>127</v>
      </c>
    </row>
    <row r="10" spans="1:8" x14ac:dyDescent="0.3">
      <c r="A10" s="2" t="s">
        <v>13</v>
      </c>
      <c r="B10" s="1" t="str">
        <f>B$20 &amp; B$21 &amp; ":20::"</f>
        <v>2001:db8:1:20::</v>
      </c>
      <c r="C10" s="1" t="str">
        <f t="shared" ref="C10:G10" si="6">C$20 &amp; C$21 &amp; ":20::"</f>
        <v>2001:db8:2:20::</v>
      </c>
      <c r="D10" s="1" t="str">
        <f t="shared" si="6"/>
        <v>2001:db8:3:20::</v>
      </c>
      <c r="E10" s="1" t="str">
        <f t="shared" si="6"/>
        <v>2001:db8:4:20::</v>
      </c>
      <c r="F10" s="1" t="str">
        <f t="shared" si="6"/>
        <v>2001:db8:5:20::</v>
      </c>
      <c r="G10" s="1" t="str">
        <f t="shared" si="6"/>
        <v>2001:db8:6:20::</v>
      </c>
      <c r="H10" s="1">
        <v>127</v>
      </c>
    </row>
    <row r="11" spans="1:8" x14ac:dyDescent="0.3">
      <c r="A11" s="2" t="s">
        <v>15</v>
      </c>
      <c r="B11" s="1" t="str">
        <f>B$20 &amp; B$21 &amp; "::4"</f>
        <v>2001:db8:1::4</v>
      </c>
      <c r="C11" s="1" t="str">
        <f t="shared" ref="C11:G11" si="7">C$20 &amp; C$21 &amp; "::4"</f>
        <v>2001:db8:2::4</v>
      </c>
      <c r="D11" s="1" t="str">
        <f t="shared" si="7"/>
        <v>2001:db8:3::4</v>
      </c>
      <c r="E11" s="1" t="str">
        <f t="shared" si="7"/>
        <v>2001:db8:4::4</v>
      </c>
      <c r="F11" s="1" t="str">
        <f t="shared" si="7"/>
        <v>2001:db8:5::4</v>
      </c>
      <c r="G11" s="1" t="str">
        <f t="shared" si="7"/>
        <v>2001:db8:6::4</v>
      </c>
      <c r="H11" s="1">
        <v>128</v>
      </c>
    </row>
    <row r="12" spans="1:8" x14ac:dyDescent="0.3">
      <c r="A12" s="2" t="s">
        <v>14</v>
      </c>
      <c r="B12" s="1" t="str">
        <f>B$20 &amp; B$21 &amp; "::1"</f>
        <v>2001:db8:1::1</v>
      </c>
      <c r="C12" s="1" t="str">
        <f t="shared" ref="C12:G12" si="8">C$20 &amp; C$21 &amp; "::1"</f>
        <v>2001:db8:2::1</v>
      </c>
      <c r="D12" s="1" t="str">
        <f t="shared" si="8"/>
        <v>2001:db8:3::1</v>
      </c>
      <c r="E12" s="1" t="str">
        <f t="shared" si="8"/>
        <v>2001:db8:4::1</v>
      </c>
      <c r="F12" s="1" t="str">
        <f t="shared" si="8"/>
        <v>2001:db8:5::1</v>
      </c>
      <c r="G12" s="1" t="str">
        <f t="shared" si="8"/>
        <v>2001:db8:6::1</v>
      </c>
      <c r="H12" s="1">
        <v>128</v>
      </c>
    </row>
    <row r="13" spans="1:8" x14ac:dyDescent="0.3">
      <c r="A13" s="2" t="s">
        <v>16</v>
      </c>
      <c r="B13" s="1" t="str">
        <f>B$20 &amp; B$21 &amp; "::2"</f>
        <v>2001:db8:1::2</v>
      </c>
      <c r="C13" s="1" t="str">
        <f t="shared" ref="C13:G13" si="9">C$20 &amp; C$21 &amp; "::2"</f>
        <v>2001:db8:2::2</v>
      </c>
      <c r="D13" s="1" t="str">
        <f t="shared" si="9"/>
        <v>2001:db8:3::2</v>
      </c>
      <c r="E13" s="1" t="str">
        <f t="shared" si="9"/>
        <v>2001:db8:4::2</v>
      </c>
      <c r="F13" s="1" t="str">
        <f t="shared" si="9"/>
        <v>2001:db8:5::2</v>
      </c>
      <c r="G13" s="1" t="str">
        <f t="shared" si="9"/>
        <v>2001:db8:6::2</v>
      </c>
      <c r="H13" s="1">
        <v>128</v>
      </c>
    </row>
    <row r="14" spans="1:8" x14ac:dyDescent="0.3">
      <c r="A14" s="2" t="s">
        <v>17</v>
      </c>
      <c r="B14" s="1" t="str">
        <f>B$20 &amp; B$21 &amp; "::3"</f>
        <v>2001:db8:1::3</v>
      </c>
      <c r="C14" s="1" t="str">
        <f t="shared" ref="C14:G14" si="10">C$20 &amp; C$21 &amp; "::3"</f>
        <v>2001:db8:2::3</v>
      </c>
      <c r="D14" s="1" t="str">
        <f t="shared" si="10"/>
        <v>2001:db8:3::3</v>
      </c>
      <c r="E14" s="1" t="str">
        <f t="shared" si="10"/>
        <v>2001:db8:4::3</v>
      </c>
      <c r="F14" s="1" t="str">
        <f t="shared" si="10"/>
        <v>2001:db8:5::3</v>
      </c>
      <c r="G14" s="1" t="str">
        <f t="shared" si="10"/>
        <v>2001:db8:6::3</v>
      </c>
      <c r="H14" s="1">
        <v>128</v>
      </c>
    </row>
    <row r="15" spans="1:8" x14ac:dyDescent="0.3">
      <c r="A15" s="2" t="s">
        <v>18</v>
      </c>
      <c r="B15" s="1"/>
      <c r="C15" s="1"/>
      <c r="D15" s="1"/>
      <c r="E15" s="1"/>
      <c r="F15" s="1"/>
      <c r="G15" s="1"/>
      <c r="H15" s="1">
        <v>128</v>
      </c>
    </row>
    <row r="16" spans="1:8" x14ac:dyDescent="0.3">
      <c r="A16" s="4" t="s">
        <v>58</v>
      </c>
      <c r="B16" s="5">
        <v>10</v>
      </c>
      <c r="C16" s="5">
        <v>20</v>
      </c>
      <c r="D16" s="5">
        <v>30</v>
      </c>
      <c r="E16" s="5">
        <v>40</v>
      </c>
      <c r="F16" s="5">
        <v>50</v>
      </c>
      <c r="G16" s="5">
        <v>60</v>
      </c>
    </row>
    <row r="20" spans="1:7" x14ac:dyDescent="0.3">
      <c r="A20" t="s">
        <v>65</v>
      </c>
      <c r="B20" t="s">
        <v>69</v>
      </c>
      <c r="C20" t="s">
        <v>69</v>
      </c>
      <c r="D20" t="s">
        <v>69</v>
      </c>
      <c r="E20" t="s">
        <v>69</v>
      </c>
      <c r="F20" t="s">
        <v>69</v>
      </c>
      <c r="G20" t="s">
        <v>69</v>
      </c>
    </row>
    <row r="21" spans="1:7" x14ac:dyDescent="0.3">
      <c r="A21" t="s">
        <v>66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</row>
  </sheetData>
  <mergeCells count="2">
    <mergeCell ref="B2:D2"/>
    <mergeCell ref="E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E467-B93B-4E34-811A-C6E05006D56E}">
  <dimension ref="A1:G10"/>
  <sheetViews>
    <sheetView workbookViewId="0">
      <selection activeCell="B14" sqref="B14"/>
    </sheetView>
  </sheetViews>
  <sheetFormatPr defaultRowHeight="14.4" x14ac:dyDescent="0.3"/>
  <cols>
    <col min="2" max="3" width="10.6640625" bestFit="1" customWidth="1"/>
    <col min="4" max="4" width="11.6640625" bestFit="1" customWidth="1"/>
    <col min="5" max="6" width="10.6640625" bestFit="1" customWidth="1"/>
    <col min="7" max="7" width="11.6640625" bestFit="1" customWidth="1"/>
  </cols>
  <sheetData>
    <row r="1" spans="1:7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B2" s="6" t="s">
        <v>59</v>
      </c>
      <c r="C2" s="7"/>
      <c r="D2" s="8"/>
      <c r="E2" s="6" t="s">
        <v>63</v>
      </c>
      <c r="F2" s="7"/>
      <c r="G2" s="8"/>
    </row>
    <row r="3" spans="1:7" x14ac:dyDescent="0.3">
      <c r="A3" s="2" t="s">
        <v>6</v>
      </c>
      <c r="B3" s="1" t="s">
        <v>76</v>
      </c>
      <c r="C3" s="1" t="s">
        <v>76</v>
      </c>
      <c r="D3" s="1" t="s">
        <v>76</v>
      </c>
      <c r="E3" s="1" t="s">
        <v>76</v>
      </c>
      <c r="F3" s="1" t="s">
        <v>76</v>
      </c>
      <c r="G3" s="1" t="s">
        <v>76</v>
      </c>
    </row>
    <row r="4" spans="1:7" x14ac:dyDescent="0.3">
      <c r="A4" s="2" t="s">
        <v>7</v>
      </c>
      <c r="B4" s="1" t="s">
        <v>77</v>
      </c>
      <c r="C4" s="1" t="s">
        <v>77</v>
      </c>
      <c r="D4" s="1" t="s">
        <v>77</v>
      </c>
      <c r="E4" s="1" t="s">
        <v>77</v>
      </c>
      <c r="F4" s="1" t="s">
        <v>77</v>
      </c>
      <c r="G4" s="1" t="s">
        <v>77</v>
      </c>
    </row>
    <row r="5" spans="1:7" x14ac:dyDescent="0.3">
      <c r="A5" s="2" t="s">
        <v>8</v>
      </c>
      <c r="B5" s="1" t="s">
        <v>77</v>
      </c>
      <c r="C5" s="1" t="s">
        <v>77</v>
      </c>
      <c r="D5" s="1" t="s">
        <v>77</v>
      </c>
      <c r="E5" s="1" t="s">
        <v>77</v>
      </c>
      <c r="F5" s="1" t="s">
        <v>77</v>
      </c>
      <c r="G5" s="1" t="s">
        <v>77</v>
      </c>
    </row>
    <row r="6" spans="1:7" x14ac:dyDescent="0.3">
      <c r="A6" s="2" t="s">
        <v>9</v>
      </c>
      <c r="B6" s="1" t="s">
        <v>76</v>
      </c>
      <c r="C6" s="1" t="s">
        <v>76</v>
      </c>
      <c r="D6" s="1" t="s">
        <v>76</v>
      </c>
      <c r="E6" s="1" t="s">
        <v>76</v>
      </c>
      <c r="F6" s="1" t="s">
        <v>76</v>
      </c>
      <c r="G6" s="1" t="s">
        <v>76</v>
      </c>
    </row>
    <row r="7" spans="1:7" x14ac:dyDescent="0.3">
      <c r="A7" s="2" t="s">
        <v>10</v>
      </c>
      <c r="B7" s="1" t="s">
        <v>78</v>
      </c>
      <c r="C7" s="1" t="s">
        <v>78</v>
      </c>
      <c r="D7" s="1" t="s">
        <v>78</v>
      </c>
      <c r="E7" s="1" t="s">
        <v>78</v>
      </c>
      <c r="F7" s="1" t="s">
        <v>78</v>
      </c>
      <c r="G7" s="1" t="s">
        <v>78</v>
      </c>
    </row>
    <row r="8" spans="1:7" x14ac:dyDescent="0.3">
      <c r="A8" s="2" t="s">
        <v>11</v>
      </c>
      <c r="B8" s="1" t="s">
        <v>77</v>
      </c>
      <c r="C8" s="1" t="s">
        <v>77</v>
      </c>
      <c r="D8" s="1" t="s">
        <v>77</v>
      </c>
      <c r="E8" s="1" t="s">
        <v>77</v>
      </c>
      <c r="F8" s="1" t="s">
        <v>77</v>
      </c>
      <c r="G8" s="1" t="s">
        <v>77</v>
      </c>
    </row>
    <row r="9" spans="1:7" x14ac:dyDescent="0.3">
      <c r="A9" s="2" t="s">
        <v>12</v>
      </c>
      <c r="B9" s="1" t="s">
        <v>76</v>
      </c>
      <c r="C9" s="1" t="s">
        <v>76</v>
      </c>
      <c r="D9" s="1" t="s">
        <v>76</v>
      </c>
      <c r="E9" s="1" t="s">
        <v>76</v>
      </c>
      <c r="F9" s="1" t="s">
        <v>76</v>
      </c>
      <c r="G9" s="1" t="s">
        <v>76</v>
      </c>
    </row>
    <row r="10" spans="1:7" x14ac:dyDescent="0.3">
      <c r="A10" s="2" t="s">
        <v>13</v>
      </c>
      <c r="B10" s="1" t="s">
        <v>79</v>
      </c>
      <c r="C10" s="1" t="s">
        <v>79</v>
      </c>
      <c r="D10" s="1" t="s">
        <v>79</v>
      </c>
      <c r="E10" s="1" t="s">
        <v>79</v>
      </c>
      <c r="F10" s="1" t="s">
        <v>79</v>
      </c>
      <c r="G10" s="1" t="s">
        <v>79</v>
      </c>
    </row>
  </sheetData>
  <mergeCells count="2">
    <mergeCell ref="B2:D2"/>
    <mergeCell ref="E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01306-D3EB-4FAA-9B0B-61E36E59573B}">
  <dimension ref="A1:G10"/>
  <sheetViews>
    <sheetView workbookViewId="0">
      <selection activeCell="E9" sqref="E9"/>
    </sheetView>
  </sheetViews>
  <sheetFormatPr defaultRowHeight="14.4" x14ac:dyDescent="0.3"/>
  <cols>
    <col min="2" max="7" width="14.77734375" bestFit="1" customWidth="1"/>
  </cols>
  <sheetData>
    <row r="1" spans="1:7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B2" s="6" t="s">
        <v>59</v>
      </c>
      <c r="C2" s="7"/>
      <c r="D2" s="8"/>
      <c r="E2" s="6" t="s">
        <v>63</v>
      </c>
      <c r="F2" s="7"/>
      <c r="G2" s="8"/>
    </row>
    <row r="3" spans="1:7" x14ac:dyDescent="0.3">
      <c r="A3" s="2" t="s">
        <v>6</v>
      </c>
      <c r="B3" s="1" t="s">
        <v>80</v>
      </c>
      <c r="C3" s="1" t="s">
        <v>80</v>
      </c>
      <c r="D3" s="1" t="s">
        <v>80</v>
      </c>
      <c r="E3" s="1" t="s">
        <v>80</v>
      </c>
      <c r="F3" s="1" t="s">
        <v>80</v>
      </c>
      <c r="G3" s="1" t="s">
        <v>80</v>
      </c>
    </row>
    <row r="4" spans="1:7" x14ac:dyDescent="0.3">
      <c r="A4" s="2" t="s">
        <v>7</v>
      </c>
      <c r="B4" s="1" t="s">
        <v>81</v>
      </c>
      <c r="C4" s="1" t="s">
        <v>81</v>
      </c>
      <c r="D4" s="1" t="s">
        <v>81</v>
      </c>
      <c r="E4" s="1" t="s">
        <v>81</v>
      </c>
      <c r="F4" s="1" t="s">
        <v>81</v>
      </c>
      <c r="G4" s="1" t="s">
        <v>81</v>
      </c>
    </row>
    <row r="5" spans="1:7" x14ac:dyDescent="0.3">
      <c r="A5" s="2" t="s">
        <v>8</v>
      </c>
      <c r="B5" s="1" t="s">
        <v>81</v>
      </c>
      <c r="C5" s="1" t="s">
        <v>81</v>
      </c>
      <c r="D5" s="1" t="s">
        <v>81</v>
      </c>
      <c r="E5" s="1" t="s">
        <v>81</v>
      </c>
      <c r="F5" s="1" t="s">
        <v>81</v>
      </c>
      <c r="G5" s="1" t="s">
        <v>81</v>
      </c>
    </row>
    <row r="6" spans="1:7" x14ac:dyDescent="0.3">
      <c r="A6" s="2" t="s">
        <v>9</v>
      </c>
      <c r="B6" s="1" t="s">
        <v>80</v>
      </c>
      <c r="C6" s="1" t="s">
        <v>80</v>
      </c>
      <c r="D6" s="1" t="s">
        <v>80</v>
      </c>
      <c r="E6" s="1" t="s">
        <v>80</v>
      </c>
      <c r="F6" s="1" t="s">
        <v>80</v>
      </c>
      <c r="G6" s="1" t="s">
        <v>80</v>
      </c>
    </row>
    <row r="7" spans="1:7" x14ac:dyDescent="0.3">
      <c r="A7" s="2" t="s">
        <v>10</v>
      </c>
      <c r="B7" s="1" t="s">
        <v>82</v>
      </c>
      <c r="C7" s="1" t="s">
        <v>82</v>
      </c>
      <c r="D7" s="1" t="s">
        <v>82</v>
      </c>
      <c r="E7" s="1" t="s">
        <v>82</v>
      </c>
      <c r="F7" s="1" t="s">
        <v>82</v>
      </c>
      <c r="G7" s="1" t="s">
        <v>82</v>
      </c>
    </row>
    <row r="8" spans="1:7" x14ac:dyDescent="0.3">
      <c r="A8" s="2" t="s">
        <v>11</v>
      </c>
      <c r="B8" s="1" t="s">
        <v>82</v>
      </c>
      <c r="C8" s="1" t="s">
        <v>82</v>
      </c>
      <c r="D8" s="1" t="s">
        <v>82</v>
      </c>
      <c r="E8" s="1" t="s">
        <v>82</v>
      </c>
      <c r="F8" s="1" t="s">
        <v>82</v>
      </c>
      <c r="G8" s="1" t="s">
        <v>82</v>
      </c>
    </row>
    <row r="9" spans="1:7" x14ac:dyDescent="0.3">
      <c r="A9" s="2" t="s">
        <v>12</v>
      </c>
      <c r="B9" s="1" t="s">
        <v>80</v>
      </c>
      <c r="C9" s="1" t="s">
        <v>80</v>
      </c>
      <c r="D9" s="1" t="s">
        <v>80</v>
      </c>
      <c r="E9" s="1" t="s">
        <v>80</v>
      </c>
      <c r="F9" s="1" t="s">
        <v>80</v>
      </c>
      <c r="G9" s="1" t="s">
        <v>80</v>
      </c>
    </row>
    <row r="10" spans="1:7" x14ac:dyDescent="0.3">
      <c r="A10" s="2" t="s">
        <v>13</v>
      </c>
      <c r="B10" s="1" t="s">
        <v>83</v>
      </c>
      <c r="C10" s="1" t="s">
        <v>83</v>
      </c>
      <c r="D10" s="1" t="s">
        <v>83</v>
      </c>
      <c r="E10" s="1" t="s">
        <v>83</v>
      </c>
      <c r="F10" s="1" t="s">
        <v>83</v>
      </c>
      <c r="G10" s="1" t="s">
        <v>83</v>
      </c>
    </row>
  </sheetData>
  <mergeCells count="2"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IPv4</vt:lpstr>
      <vt:lpstr>IPv6</vt:lpstr>
      <vt:lpstr>Interface</vt:lpstr>
      <vt:lpstr>Interface - Academy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</dc:creator>
  <cp:lastModifiedBy>Warren</cp:lastModifiedBy>
  <dcterms:created xsi:type="dcterms:W3CDTF">2019-06-05T05:21:52Z</dcterms:created>
  <dcterms:modified xsi:type="dcterms:W3CDTF">2019-06-05T07:10:49Z</dcterms:modified>
</cp:coreProperties>
</file>