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omasVermehrenMiragl\TaxadeRemunercaoCRI\"/>
    </mc:Choice>
  </mc:AlternateContent>
  <xr:revisionPtr revIDLastSave="0" documentId="13_ncr:1_{F96A95AE-ACE6-4E36-AF82-129A94004A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L7" i="1"/>
  <c r="L8" i="1"/>
  <c r="L14" i="1"/>
  <c r="L15" i="1"/>
  <c r="L16" i="1"/>
  <c r="L17" i="1"/>
  <c r="L22" i="1"/>
  <c r="L23" i="1"/>
  <c r="L24" i="1"/>
  <c r="L25" i="1"/>
  <c r="L30" i="1"/>
  <c r="L31" i="1"/>
  <c r="L32" i="1"/>
  <c r="L33" i="1"/>
  <c r="L38" i="1"/>
  <c r="L39" i="1"/>
  <c r="L40" i="1"/>
  <c r="L41" i="1"/>
  <c r="L46" i="1"/>
  <c r="L47" i="1"/>
  <c r="L48" i="1"/>
  <c r="L49" i="1"/>
  <c r="L54" i="1"/>
  <c r="L55" i="1"/>
  <c r="L56" i="1"/>
  <c r="L57" i="1"/>
  <c r="L2" i="1"/>
  <c r="K3" i="1"/>
  <c r="L3" i="1" s="1"/>
  <c r="K4" i="1"/>
  <c r="L4" i="1" s="1"/>
  <c r="K5" i="1"/>
  <c r="L5" i="1" s="1"/>
  <c r="K6" i="1"/>
  <c r="K7" i="1"/>
  <c r="K8" i="1"/>
  <c r="K9" i="1"/>
  <c r="L9" i="1" s="1"/>
  <c r="K10" i="1"/>
  <c r="L10" i="1" s="1"/>
  <c r="K11" i="1"/>
  <c r="L11" i="1" s="1"/>
  <c r="K12" i="1"/>
  <c r="L12" i="1" s="1"/>
  <c r="K13" i="1"/>
  <c r="L13" i="1" s="1"/>
  <c r="K14" i="1"/>
  <c r="K15" i="1"/>
  <c r="K16" i="1"/>
  <c r="K17" i="1"/>
  <c r="K18" i="1"/>
  <c r="L18" i="1" s="1"/>
  <c r="K19" i="1"/>
  <c r="L19" i="1" s="1"/>
  <c r="K20" i="1"/>
  <c r="L20" i="1" s="1"/>
  <c r="K21" i="1"/>
  <c r="L21" i="1" s="1"/>
  <c r="K22" i="1"/>
  <c r="K23" i="1"/>
  <c r="K24" i="1"/>
  <c r="K25" i="1"/>
  <c r="K26" i="1"/>
  <c r="L26" i="1" s="1"/>
  <c r="K27" i="1"/>
  <c r="L27" i="1" s="1"/>
  <c r="K28" i="1"/>
  <c r="L28" i="1" s="1"/>
  <c r="K29" i="1"/>
  <c r="L29" i="1" s="1"/>
  <c r="K30" i="1"/>
  <c r="K31" i="1"/>
  <c r="K32" i="1"/>
  <c r="K33" i="1"/>
  <c r="K34" i="1"/>
  <c r="L34" i="1" s="1"/>
  <c r="K35" i="1"/>
  <c r="L35" i="1" s="1"/>
  <c r="K36" i="1"/>
  <c r="L36" i="1" s="1"/>
  <c r="K37" i="1"/>
  <c r="L37" i="1" s="1"/>
  <c r="K38" i="1"/>
  <c r="K39" i="1"/>
  <c r="K40" i="1"/>
  <c r="K41" i="1"/>
  <c r="K42" i="1"/>
  <c r="L42" i="1" s="1"/>
  <c r="K43" i="1"/>
  <c r="L43" i="1" s="1"/>
  <c r="K44" i="1"/>
  <c r="L44" i="1" s="1"/>
  <c r="K45" i="1"/>
  <c r="L45" i="1" s="1"/>
  <c r="K46" i="1"/>
  <c r="K47" i="1"/>
  <c r="K48" i="1"/>
  <c r="K49" i="1"/>
  <c r="K50" i="1"/>
  <c r="L50" i="1" s="1"/>
  <c r="K51" i="1"/>
  <c r="L51" i="1" s="1"/>
  <c r="K52" i="1"/>
  <c r="L52" i="1" s="1"/>
  <c r="K53" i="1"/>
  <c r="L53" i="1" s="1"/>
  <c r="K54" i="1"/>
  <c r="K55" i="1"/>
  <c r="K56" i="1"/>
  <c r="K57" i="1"/>
  <c r="K58" i="1"/>
  <c r="L58" i="1" s="1"/>
  <c r="K59" i="1"/>
  <c r="L59" i="1" s="1"/>
  <c r="K60" i="1"/>
  <c r="L60" i="1" s="1"/>
  <c r="K61" i="1"/>
  <c r="L61" i="1" s="1"/>
  <c r="K2" i="1"/>
</calcChain>
</file>

<file path=xl/sharedStrings.xml><?xml version="1.0" encoding="utf-8"?>
<sst xmlns="http://schemas.openxmlformats.org/spreadsheetml/2006/main" count="12" uniqueCount="12">
  <si>
    <t>period</t>
  </si>
  <si>
    <t>date</t>
  </si>
  <si>
    <t>i_mensal</t>
  </si>
  <si>
    <t>inflacao_mensal</t>
  </si>
  <si>
    <t>saldo_inicial</t>
  </si>
  <si>
    <t>juros_teorico</t>
  </si>
  <si>
    <t>juros_pago_no_periodo</t>
  </si>
  <si>
    <t>amortizacao</t>
  </si>
  <si>
    <t>pagamento</t>
  </si>
  <si>
    <t>saldo_final</t>
  </si>
  <si>
    <t>Saldo Final Price</t>
  </si>
  <si>
    <t>Diferencia de Saldos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</si>
</sst>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"/>
    <numFmt numFmtId="169" formatCode="0.00000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69" fontId="1" fillId="0" borderId="1" xfId="2" applyNumberFormat="1" applyFont="1" applyBorder="1" applyAlignment="1">
      <alignment horizontal="center" vertical="top"/>
    </xf>
    <xf numFmtId="169" fontId="0" fillId="0" borderId="0" xfId="2" applyNumberFormat="1" applyFont="1"/>
    <xf numFmtId="43" fontId="0" fillId="0" borderId="0" xfId="0" applyNumberFormat="1"/>
    <xf numFmtId="43" fontId="1" fillId="0" borderId="2" xfId="1" applyFont="1" applyFill="1" applyBorder="1" applyAlignment="1">
      <alignment horizontal="center"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 saldo_final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Sheet1!$J$2:$J$61</c:f>
              <c:numCache>
                <c:formatCode>_(* #,##0.00_);_(* \(#,##0.00\);_(* "-"??_);_(@_)</c:formatCode>
                <c:ptCount val="60"/>
                <c:pt idx="0">
                  <c:v>983333.33333333</c:v>
                </c:pt>
                <c:pt idx="1">
                  <c:v>966666.66666667</c:v>
                </c:pt>
                <c:pt idx="2">
                  <c:v>950000</c:v>
                </c:pt>
                <c:pt idx="3">
                  <c:v>933333.33333333</c:v>
                </c:pt>
                <c:pt idx="4">
                  <c:v>916666.66666667</c:v>
                </c:pt>
                <c:pt idx="5">
                  <c:v>900000</c:v>
                </c:pt>
                <c:pt idx="6">
                  <c:v>883333.33333333</c:v>
                </c:pt>
                <c:pt idx="7">
                  <c:v>866666.66666667</c:v>
                </c:pt>
                <c:pt idx="8">
                  <c:v>850000</c:v>
                </c:pt>
                <c:pt idx="9">
                  <c:v>833333.33333333</c:v>
                </c:pt>
                <c:pt idx="10">
                  <c:v>816666.66666667</c:v>
                </c:pt>
                <c:pt idx="11">
                  <c:v>800000</c:v>
                </c:pt>
                <c:pt idx="12">
                  <c:v>783333.33333333</c:v>
                </c:pt>
                <c:pt idx="13">
                  <c:v>766666.66666667</c:v>
                </c:pt>
                <c:pt idx="14">
                  <c:v>750000</c:v>
                </c:pt>
                <c:pt idx="15">
                  <c:v>733333.33333333</c:v>
                </c:pt>
                <c:pt idx="16">
                  <c:v>716666.66666667</c:v>
                </c:pt>
                <c:pt idx="17">
                  <c:v>700000</c:v>
                </c:pt>
                <c:pt idx="18">
                  <c:v>683333.33333333</c:v>
                </c:pt>
                <c:pt idx="19">
                  <c:v>666666.66666667</c:v>
                </c:pt>
                <c:pt idx="20">
                  <c:v>650000</c:v>
                </c:pt>
                <c:pt idx="21">
                  <c:v>633333.33333333</c:v>
                </c:pt>
                <c:pt idx="22">
                  <c:v>616666.66666667</c:v>
                </c:pt>
                <c:pt idx="23">
                  <c:v>600000</c:v>
                </c:pt>
                <c:pt idx="24">
                  <c:v>583333.33333333</c:v>
                </c:pt>
                <c:pt idx="25">
                  <c:v>566666.66666667</c:v>
                </c:pt>
                <c:pt idx="26">
                  <c:v>550000</c:v>
                </c:pt>
                <c:pt idx="27">
                  <c:v>533333.33333333</c:v>
                </c:pt>
                <c:pt idx="28">
                  <c:v>516666.66666667</c:v>
                </c:pt>
                <c:pt idx="29">
                  <c:v>500000</c:v>
                </c:pt>
                <c:pt idx="30">
                  <c:v>483333.33333333</c:v>
                </c:pt>
                <c:pt idx="31">
                  <c:v>466666.66666667</c:v>
                </c:pt>
                <c:pt idx="32">
                  <c:v>450000</c:v>
                </c:pt>
                <c:pt idx="33">
                  <c:v>433333.33333333</c:v>
                </c:pt>
                <c:pt idx="34">
                  <c:v>416666.66666667</c:v>
                </c:pt>
                <c:pt idx="35">
                  <c:v>400000</c:v>
                </c:pt>
                <c:pt idx="36">
                  <c:v>383333.33333333</c:v>
                </c:pt>
                <c:pt idx="37">
                  <c:v>366666.66666667</c:v>
                </c:pt>
                <c:pt idx="38">
                  <c:v>350000</c:v>
                </c:pt>
                <c:pt idx="39">
                  <c:v>333333.33333333</c:v>
                </c:pt>
                <c:pt idx="40">
                  <c:v>316666.66666667</c:v>
                </c:pt>
                <c:pt idx="41">
                  <c:v>300000</c:v>
                </c:pt>
                <c:pt idx="42">
                  <c:v>283333.33333333</c:v>
                </c:pt>
                <c:pt idx="43">
                  <c:v>266666.66666667</c:v>
                </c:pt>
                <c:pt idx="44">
                  <c:v>250000</c:v>
                </c:pt>
                <c:pt idx="45">
                  <c:v>233333.33333333</c:v>
                </c:pt>
                <c:pt idx="46">
                  <c:v>216666.66666667</c:v>
                </c:pt>
                <c:pt idx="47">
                  <c:v>200000</c:v>
                </c:pt>
                <c:pt idx="48">
                  <c:v>183333.33333333</c:v>
                </c:pt>
                <c:pt idx="49">
                  <c:v>166666.66666667</c:v>
                </c:pt>
                <c:pt idx="50">
                  <c:v>150000</c:v>
                </c:pt>
                <c:pt idx="51">
                  <c:v>133333.33333333</c:v>
                </c:pt>
                <c:pt idx="52">
                  <c:v>116666.66666667</c:v>
                </c:pt>
                <c:pt idx="53">
                  <c:v>100000</c:v>
                </c:pt>
                <c:pt idx="54">
                  <c:v>83333.333333329996</c:v>
                </c:pt>
                <c:pt idx="55">
                  <c:v>66666.666666670004</c:v>
                </c:pt>
                <c:pt idx="56">
                  <c:v>50000</c:v>
                </c:pt>
                <c:pt idx="57">
                  <c:v>33333.333333330003</c:v>
                </c:pt>
                <c:pt idx="58">
                  <c:v>16666.66666667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4B-4E62-ABDD-E3BC2C2C4D85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 Saldo Final Price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Sheet1!$K$2:$K$61</c:f>
              <c:numCache>
                <c:formatCode>_(* #,##0.00_);_(* \(#,##0.00\);_(* "-"??_);_(@_)</c:formatCode>
                <c:ptCount val="60"/>
                <c:pt idx="0">
                  <c:v>1000000</c:v>
                </c:pt>
                <c:pt idx="1">
                  <c:v>1000000</c:v>
                </c:pt>
                <c:pt idx="2">
                  <c:v>1000000</c:v>
                </c:pt>
                <c:pt idx="3">
                  <c:v>1000000</c:v>
                </c:pt>
                <c:pt idx="4">
                  <c:v>1000000</c:v>
                </c:pt>
                <c:pt idx="5">
                  <c:v>1000000</c:v>
                </c:pt>
                <c:pt idx="6">
                  <c:v>1000000</c:v>
                </c:pt>
                <c:pt idx="7">
                  <c:v>1000000</c:v>
                </c:pt>
                <c:pt idx="8">
                  <c:v>1000000</c:v>
                </c:pt>
                <c:pt idx="9">
                  <c:v>1000000</c:v>
                </c:pt>
                <c:pt idx="10">
                  <c:v>1000000</c:v>
                </c:pt>
                <c:pt idx="11">
                  <c:v>1000000</c:v>
                </c:pt>
                <c:pt idx="12">
                  <c:v>1000000</c:v>
                </c:pt>
                <c:pt idx="13">
                  <c:v>1000000</c:v>
                </c:pt>
                <c:pt idx="14">
                  <c:v>1000000</c:v>
                </c:pt>
                <c:pt idx="15">
                  <c:v>1000000</c:v>
                </c:pt>
                <c:pt idx="16">
                  <c:v>1000000</c:v>
                </c:pt>
                <c:pt idx="17">
                  <c:v>1000000</c:v>
                </c:pt>
                <c:pt idx="18">
                  <c:v>1000000</c:v>
                </c:pt>
                <c:pt idx="19">
                  <c:v>1000000</c:v>
                </c:pt>
                <c:pt idx="20">
                  <c:v>1000000</c:v>
                </c:pt>
                <c:pt idx="21">
                  <c:v>1000000</c:v>
                </c:pt>
                <c:pt idx="22">
                  <c:v>1000000</c:v>
                </c:pt>
                <c:pt idx="23">
                  <c:v>1000000</c:v>
                </c:pt>
                <c:pt idx="24">
                  <c:v>1000000</c:v>
                </c:pt>
                <c:pt idx="25">
                  <c:v>1000000</c:v>
                </c:pt>
                <c:pt idx="26">
                  <c:v>1000000</c:v>
                </c:pt>
                <c:pt idx="27">
                  <c:v>1000000</c:v>
                </c:pt>
                <c:pt idx="28">
                  <c:v>1000000</c:v>
                </c:pt>
                <c:pt idx="29">
                  <c:v>1000000</c:v>
                </c:pt>
                <c:pt idx="30">
                  <c:v>1000000</c:v>
                </c:pt>
                <c:pt idx="31">
                  <c:v>1000000</c:v>
                </c:pt>
                <c:pt idx="32">
                  <c:v>1000000</c:v>
                </c:pt>
                <c:pt idx="33">
                  <c:v>1000000</c:v>
                </c:pt>
                <c:pt idx="34">
                  <c:v>1000000</c:v>
                </c:pt>
                <c:pt idx="35">
                  <c:v>1000000</c:v>
                </c:pt>
                <c:pt idx="36">
                  <c:v>1000000</c:v>
                </c:pt>
                <c:pt idx="37">
                  <c:v>1000000</c:v>
                </c:pt>
                <c:pt idx="38">
                  <c:v>1000000</c:v>
                </c:pt>
                <c:pt idx="39">
                  <c:v>1000000</c:v>
                </c:pt>
                <c:pt idx="40">
                  <c:v>1000000</c:v>
                </c:pt>
                <c:pt idx="41">
                  <c:v>1000000</c:v>
                </c:pt>
                <c:pt idx="42">
                  <c:v>1000000</c:v>
                </c:pt>
                <c:pt idx="43">
                  <c:v>1000000</c:v>
                </c:pt>
                <c:pt idx="44">
                  <c:v>1000000</c:v>
                </c:pt>
                <c:pt idx="45">
                  <c:v>1000000</c:v>
                </c:pt>
                <c:pt idx="46">
                  <c:v>1000000</c:v>
                </c:pt>
                <c:pt idx="47">
                  <c:v>1000000</c:v>
                </c:pt>
                <c:pt idx="48">
                  <c:v>1000000</c:v>
                </c:pt>
                <c:pt idx="49">
                  <c:v>1000000</c:v>
                </c:pt>
                <c:pt idx="50">
                  <c:v>1000000</c:v>
                </c:pt>
                <c:pt idx="51">
                  <c:v>1000000</c:v>
                </c:pt>
                <c:pt idx="52">
                  <c:v>1000000</c:v>
                </c:pt>
                <c:pt idx="53">
                  <c:v>1000000</c:v>
                </c:pt>
                <c:pt idx="54">
                  <c:v>1000000</c:v>
                </c:pt>
                <c:pt idx="55">
                  <c:v>1000000</c:v>
                </c:pt>
                <c:pt idx="56">
                  <c:v>1000000</c:v>
                </c:pt>
                <c:pt idx="57">
                  <c:v>1000000</c:v>
                </c:pt>
                <c:pt idx="58">
                  <c:v>1000000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4B-4E62-ABDD-E3BC2C2C4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575184"/>
        <c:axId val="495579984"/>
      </c:lineChart>
      <c:catAx>
        <c:axId val="495575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5579984"/>
        <c:crosses val="autoZero"/>
        <c:auto val="1"/>
        <c:lblAlgn val="ctr"/>
        <c:lblOffset val="100"/>
        <c:noMultiLvlLbl val="0"/>
      </c:catAx>
      <c:valAx>
        <c:axId val="49557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557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 Diferencia de Saldos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Sheet1!$L$2:$L$61</c:f>
              <c:numCache>
                <c:formatCode>_(* #,##0.00_);_(* \(#,##0.00\);_(* "-"??_);_(@_)</c:formatCode>
                <c:ptCount val="60"/>
                <c:pt idx="0">
                  <c:v>-16666.666666670004</c:v>
                </c:pt>
                <c:pt idx="1">
                  <c:v>-33333.333333329996</c:v>
                </c:pt>
                <c:pt idx="2">
                  <c:v>-50000</c:v>
                </c:pt>
                <c:pt idx="3">
                  <c:v>-66666.666666670004</c:v>
                </c:pt>
                <c:pt idx="4">
                  <c:v>-83333.333333329996</c:v>
                </c:pt>
                <c:pt idx="5">
                  <c:v>-100000</c:v>
                </c:pt>
                <c:pt idx="6">
                  <c:v>-116666.66666667</c:v>
                </c:pt>
                <c:pt idx="7">
                  <c:v>-133333.33333333</c:v>
                </c:pt>
                <c:pt idx="8">
                  <c:v>-150000</c:v>
                </c:pt>
                <c:pt idx="9">
                  <c:v>-166666.66666667</c:v>
                </c:pt>
                <c:pt idx="10">
                  <c:v>-183333.33333333</c:v>
                </c:pt>
                <c:pt idx="11">
                  <c:v>-200000</c:v>
                </c:pt>
                <c:pt idx="12">
                  <c:v>-216666.66666667</c:v>
                </c:pt>
                <c:pt idx="13">
                  <c:v>-233333.33333333</c:v>
                </c:pt>
                <c:pt idx="14">
                  <c:v>-250000</c:v>
                </c:pt>
                <c:pt idx="15">
                  <c:v>-266666.66666667</c:v>
                </c:pt>
                <c:pt idx="16">
                  <c:v>-283333.33333333</c:v>
                </c:pt>
                <c:pt idx="17">
                  <c:v>-300000</c:v>
                </c:pt>
                <c:pt idx="18">
                  <c:v>-316666.66666667</c:v>
                </c:pt>
                <c:pt idx="19">
                  <c:v>-333333.33333333</c:v>
                </c:pt>
                <c:pt idx="20">
                  <c:v>-350000</c:v>
                </c:pt>
                <c:pt idx="21">
                  <c:v>-366666.66666667</c:v>
                </c:pt>
                <c:pt idx="22">
                  <c:v>-383333.33333333</c:v>
                </c:pt>
                <c:pt idx="23">
                  <c:v>-400000</c:v>
                </c:pt>
                <c:pt idx="24">
                  <c:v>-416666.66666667</c:v>
                </c:pt>
                <c:pt idx="25">
                  <c:v>-433333.33333333</c:v>
                </c:pt>
                <c:pt idx="26">
                  <c:v>-450000</c:v>
                </c:pt>
                <c:pt idx="27">
                  <c:v>-466666.66666667</c:v>
                </c:pt>
                <c:pt idx="28">
                  <c:v>-483333.33333333</c:v>
                </c:pt>
                <c:pt idx="29">
                  <c:v>-500000</c:v>
                </c:pt>
                <c:pt idx="30">
                  <c:v>-516666.66666667</c:v>
                </c:pt>
                <c:pt idx="31">
                  <c:v>-533333.33333333</c:v>
                </c:pt>
                <c:pt idx="32">
                  <c:v>-550000</c:v>
                </c:pt>
                <c:pt idx="33">
                  <c:v>-566666.66666667</c:v>
                </c:pt>
                <c:pt idx="34">
                  <c:v>-583333.33333333</c:v>
                </c:pt>
                <c:pt idx="35">
                  <c:v>-600000</c:v>
                </c:pt>
                <c:pt idx="36">
                  <c:v>-616666.66666667</c:v>
                </c:pt>
                <c:pt idx="37">
                  <c:v>-633333.33333333</c:v>
                </c:pt>
                <c:pt idx="38">
                  <c:v>-650000</c:v>
                </c:pt>
                <c:pt idx="39">
                  <c:v>-666666.66666667</c:v>
                </c:pt>
                <c:pt idx="40">
                  <c:v>-683333.33333333</c:v>
                </c:pt>
                <c:pt idx="41">
                  <c:v>-700000</c:v>
                </c:pt>
                <c:pt idx="42">
                  <c:v>-716666.66666667</c:v>
                </c:pt>
                <c:pt idx="43">
                  <c:v>-733333.33333333</c:v>
                </c:pt>
                <c:pt idx="44">
                  <c:v>-750000</c:v>
                </c:pt>
                <c:pt idx="45">
                  <c:v>-766666.66666667</c:v>
                </c:pt>
                <c:pt idx="46">
                  <c:v>-783333.33333333</c:v>
                </c:pt>
                <c:pt idx="47">
                  <c:v>-800000</c:v>
                </c:pt>
                <c:pt idx="48">
                  <c:v>-816666.66666667</c:v>
                </c:pt>
                <c:pt idx="49">
                  <c:v>-833333.33333333</c:v>
                </c:pt>
                <c:pt idx="50">
                  <c:v>-850000</c:v>
                </c:pt>
                <c:pt idx="51">
                  <c:v>-866666.66666667</c:v>
                </c:pt>
                <c:pt idx="52">
                  <c:v>-883333.33333333</c:v>
                </c:pt>
                <c:pt idx="53">
                  <c:v>-900000</c:v>
                </c:pt>
                <c:pt idx="54">
                  <c:v>-916666.66666667</c:v>
                </c:pt>
                <c:pt idx="55">
                  <c:v>-933333.33333333</c:v>
                </c:pt>
                <c:pt idx="56">
                  <c:v>-950000</c:v>
                </c:pt>
                <c:pt idx="57">
                  <c:v>-966666.66666667</c:v>
                </c:pt>
                <c:pt idx="58">
                  <c:v>-983333.33333333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AF-4607-BD25-0313470EF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837360"/>
        <c:axId val="510838320"/>
      </c:lineChart>
      <c:catAx>
        <c:axId val="510837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0838320"/>
        <c:crosses val="autoZero"/>
        <c:auto val="1"/>
        <c:lblAlgn val="ctr"/>
        <c:lblOffset val="100"/>
        <c:noMultiLvlLbl val="0"/>
      </c:catAx>
      <c:valAx>
        <c:axId val="51083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083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373380</xdr:colOff>
      <xdr:row>30</xdr:row>
      <xdr:rowOff>45720</xdr:rowOff>
    </xdr:from>
    <xdr:to>
      <xdr:col>20</xdr:col>
      <xdr:colOff>554355</xdr:colOff>
      <xdr:row>44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ED41B1-F3C0-A9FB-8D19-10B3C56E07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377190</xdr:colOff>
      <xdr:row>45</xdr:row>
      <xdr:rowOff>26670</xdr:rowOff>
    </xdr:from>
    <xdr:to>
      <xdr:col>20</xdr:col>
      <xdr:colOff>70485</xdr:colOff>
      <xdr:row>59</xdr:row>
      <xdr:rowOff>102870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266ACC-D560-7D1A-A081-4AF5FFECA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omasVermehrenMiragl\TaxadeRemunercaoCRI\cronograma_cri.xlsx" TargetMode="External"/><Relationship Id="rId1" Type="http://schemas.openxmlformats.org/officeDocument/2006/relationships/externalLinkPath" Target="cronograma_cr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J2">
            <v>1000000</v>
          </cell>
        </row>
        <row r="3">
          <cell r="J3">
            <v>1000000</v>
          </cell>
        </row>
        <row r="4">
          <cell r="J4">
            <v>1000000</v>
          </cell>
        </row>
        <row r="5">
          <cell r="J5">
            <v>1000000</v>
          </cell>
        </row>
        <row r="6">
          <cell r="J6">
            <v>1000000</v>
          </cell>
        </row>
        <row r="7">
          <cell r="J7">
            <v>1000000</v>
          </cell>
        </row>
        <row r="8">
          <cell r="J8">
            <v>1000000</v>
          </cell>
        </row>
        <row r="9">
          <cell r="J9">
            <v>1000000</v>
          </cell>
        </row>
        <row r="10">
          <cell r="J10">
            <v>1000000</v>
          </cell>
        </row>
        <row r="11">
          <cell r="J11">
            <v>1000000</v>
          </cell>
        </row>
        <row r="12">
          <cell r="J12">
            <v>1000000</v>
          </cell>
        </row>
        <row r="13">
          <cell r="J13">
            <v>1000000</v>
          </cell>
        </row>
        <row r="14">
          <cell r="J14">
            <v>1000000</v>
          </cell>
        </row>
        <row r="15">
          <cell r="J15">
            <v>1000000</v>
          </cell>
        </row>
        <row r="16">
          <cell r="J16">
            <v>1000000</v>
          </cell>
        </row>
        <row r="17">
          <cell r="J17">
            <v>1000000</v>
          </cell>
        </row>
        <row r="18">
          <cell r="J18">
            <v>1000000</v>
          </cell>
        </row>
        <row r="19">
          <cell r="J19">
            <v>1000000</v>
          </cell>
        </row>
        <row r="20">
          <cell r="J20">
            <v>1000000</v>
          </cell>
        </row>
        <row r="21">
          <cell r="J21">
            <v>1000000</v>
          </cell>
        </row>
        <row r="22">
          <cell r="J22">
            <v>1000000</v>
          </cell>
        </row>
        <row r="23">
          <cell r="J23">
            <v>1000000</v>
          </cell>
        </row>
        <row r="24">
          <cell r="J24">
            <v>1000000</v>
          </cell>
        </row>
        <row r="25">
          <cell r="J25">
            <v>1000000</v>
          </cell>
        </row>
        <row r="26">
          <cell r="J26">
            <v>1000000</v>
          </cell>
        </row>
        <row r="27">
          <cell r="J27">
            <v>1000000</v>
          </cell>
        </row>
        <row r="28">
          <cell r="J28">
            <v>1000000</v>
          </cell>
        </row>
        <row r="29">
          <cell r="J29">
            <v>1000000</v>
          </cell>
        </row>
        <row r="30">
          <cell r="J30">
            <v>1000000</v>
          </cell>
        </row>
        <row r="31">
          <cell r="J31">
            <v>1000000</v>
          </cell>
        </row>
        <row r="32">
          <cell r="J32">
            <v>1000000</v>
          </cell>
        </row>
        <row r="33">
          <cell r="J33">
            <v>1000000</v>
          </cell>
        </row>
        <row r="34">
          <cell r="J34">
            <v>1000000</v>
          </cell>
        </row>
        <row r="35">
          <cell r="J35">
            <v>1000000</v>
          </cell>
        </row>
        <row r="36">
          <cell r="J36">
            <v>1000000</v>
          </cell>
        </row>
        <row r="37">
          <cell r="J37">
            <v>1000000</v>
          </cell>
        </row>
        <row r="38">
          <cell r="J38">
            <v>1000000</v>
          </cell>
        </row>
        <row r="39">
          <cell r="J39">
            <v>1000000</v>
          </cell>
        </row>
        <row r="40">
          <cell r="J40">
            <v>1000000</v>
          </cell>
        </row>
        <row r="41">
          <cell r="J41">
            <v>1000000</v>
          </cell>
        </row>
        <row r="42">
          <cell r="J42">
            <v>1000000</v>
          </cell>
        </row>
        <row r="43">
          <cell r="J43">
            <v>1000000</v>
          </cell>
        </row>
        <row r="44">
          <cell r="J44">
            <v>1000000</v>
          </cell>
        </row>
        <row r="45">
          <cell r="J45">
            <v>1000000</v>
          </cell>
        </row>
        <row r="46">
          <cell r="J46">
            <v>1000000</v>
          </cell>
        </row>
        <row r="47">
          <cell r="J47">
            <v>1000000</v>
          </cell>
        </row>
        <row r="48">
          <cell r="J48">
            <v>1000000</v>
          </cell>
        </row>
        <row r="49">
          <cell r="J49">
            <v>1000000</v>
          </cell>
        </row>
        <row r="50">
          <cell r="J50">
            <v>1000000</v>
          </cell>
        </row>
        <row r="51">
          <cell r="J51">
            <v>1000000</v>
          </cell>
        </row>
        <row r="52">
          <cell r="J52">
            <v>1000000</v>
          </cell>
        </row>
        <row r="53">
          <cell r="J53">
            <v>1000000</v>
          </cell>
        </row>
        <row r="54">
          <cell r="J54">
            <v>1000000</v>
          </cell>
        </row>
        <row r="55">
          <cell r="J55">
            <v>1000000</v>
          </cell>
        </row>
        <row r="56">
          <cell r="J56">
            <v>1000000</v>
          </cell>
        </row>
        <row r="57">
          <cell r="J57">
            <v>1000000</v>
          </cell>
        </row>
        <row r="58">
          <cell r="J58">
            <v>1000000</v>
          </cell>
        </row>
        <row r="59">
          <cell r="J59">
            <v>1000000</v>
          </cell>
        </row>
        <row r="60">
          <cell r="J60">
            <v>1000000</v>
          </cell>
        </row>
        <row r="61">
          <cell r="J6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G1" workbookViewId="0">
      <selection activeCell="I3" sqref="I3"/>
    </sheetView>
  </sheetViews>
  <sheetFormatPr defaultRowHeight="15" x14ac:dyDescent="0.25"/>
  <cols>
    <col min="1" max="1" width="6.85546875" bestFit="1" customWidth="1"/>
    <col min="2" max="2" width="10.7109375" bestFit="1" customWidth="1"/>
    <col min="3" max="3" width="12.42578125" style="6" bestFit="1" customWidth="1"/>
    <col min="4" max="4" width="15.5703125" bestFit="1" customWidth="1"/>
    <col min="5" max="5" width="13.28515625" style="4" bestFit="1" customWidth="1"/>
    <col min="6" max="6" width="12.85546875" style="4" bestFit="1" customWidth="1"/>
    <col min="7" max="7" width="22.5703125" style="4" bestFit="1" customWidth="1"/>
    <col min="8" max="10" width="12.5703125" style="4" bestFit="1" customWidth="1"/>
    <col min="11" max="11" width="11.7109375" bestFit="1" customWidth="1"/>
    <col min="12" max="12" width="10.42578125" customWidth="1"/>
  </cols>
  <sheetData>
    <row r="1" spans="1:12" x14ac:dyDescent="0.25">
      <c r="A1" s="1" t="s">
        <v>0</v>
      </c>
      <c r="B1" s="1" t="s">
        <v>1</v>
      </c>
      <c r="C1" s="5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8" t="s">
        <v>10</v>
      </c>
      <c r="L1" s="8" t="s">
        <v>11</v>
      </c>
    </row>
    <row r="2" spans="1:12" x14ac:dyDescent="0.25">
      <c r="A2">
        <v>1</v>
      </c>
      <c r="B2" s="2">
        <v>45931</v>
      </c>
      <c r="C2" s="6">
        <v>9.4887929345830457E-3</v>
      </c>
      <c r="E2" s="4">
        <v>1000000</v>
      </c>
      <c r="F2" s="4">
        <v>9488.7929345800003</v>
      </c>
      <c r="G2" s="4">
        <v>9488.7929345800003</v>
      </c>
      <c r="H2" s="4">
        <v>16666.66666667</v>
      </c>
      <c r="I2" s="4">
        <v>26155.459601250001</v>
      </c>
      <c r="J2" s="4">
        <v>983333.33333333</v>
      </c>
      <c r="K2" s="7">
        <f>[1]Sheet1!J2</f>
        <v>1000000</v>
      </c>
      <c r="L2" s="7">
        <f>J2-K2</f>
        <v>-16666.666666670004</v>
      </c>
    </row>
    <row r="3" spans="1:12" x14ac:dyDescent="0.25">
      <c r="A3">
        <v>2</v>
      </c>
      <c r="B3" s="2">
        <v>45962</v>
      </c>
      <c r="C3" s="6">
        <v>9.4887929345830457E-3</v>
      </c>
      <c r="E3" s="4">
        <v>983333.33333333</v>
      </c>
      <c r="F3" s="4">
        <v>9330.6463856699993</v>
      </c>
      <c r="G3" s="4">
        <v>9330.6463856699993</v>
      </c>
      <c r="H3" s="4">
        <v>16666.66666667</v>
      </c>
      <c r="I3" s="4">
        <v>25997.31305234</v>
      </c>
      <c r="J3" s="4">
        <v>966666.66666667</v>
      </c>
      <c r="K3" s="7">
        <f>[1]Sheet1!J3</f>
        <v>1000000</v>
      </c>
      <c r="L3" s="7">
        <f t="shared" ref="L3:L61" si="0">J3-K3</f>
        <v>-33333.333333329996</v>
      </c>
    </row>
    <row r="4" spans="1:12" x14ac:dyDescent="0.25">
      <c r="A4">
        <v>3</v>
      </c>
      <c r="B4" s="2">
        <v>45992</v>
      </c>
      <c r="C4" s="6">
        <v>9.4887929345830457E-3</v>
      </c>
      <c r="E4" s="4">
        <v>966666.66666667</v>
      </c>
      <c r="F4" s="4">
        <v>9172.4998367600001</v>
      </c>
      <c r="G4" s="4">
        <v>9172.4998367600001</v>
      </c>
      <c r="H4" s="4">
        <v>16666.66666667</v>
      </c>
      <c r="I4" s="4">
        <v>25839.166503429999</v>
      </c>
      <c r="J4" s="4">
        <v>950000</v>
      </c>
      <c r="K4" s="7">
        <f>[1]Sheet1!J4</f>
        <v>1000000</v>
      </c>
      <c r="L4" s="7">
        <f t="shared" si="0"/>
        <v>-50000</v>
      </c>
    </row>
    <row r="5" spans="1:12" x14ac:dyDescent="0.25">
      <c r="A5">
        <v>4</v>
      </c>
      <c r="B5" s="2">
        <v>46023</v>
      </c>
      <c r="C5" s="6">
        <v>9.4887929345830457E-3</v>
      </c>
      <c r="E5" s="4">
        <v>950000</v>
      </c>
      <c r="F5" s="4">
        <v>9014.3532878499991</v>
      </c>
      <c r="G5" s="4">
        <v>9014.3532878499991</v>
      </c>
      <c r="H5" s="4">
        <v>16666.66666667</v>
      </c>
      <c r="I5" s="4">
        <v>25681.019954520001</v>
      </c>
      <c r="J5" s="4">
        <v>933333.33333333</v>
      </c>
      <c r="K5" s="7">
        <f>[1]Sheet1!J5</f>
        <v>1000000</v>
      </c>
      <c r="L5" s="7">
        <f t="shared" si="0"/>
        <v>-66666.666666670004</v>
      </c>
    </row>
    <row r="6" spans="1:12" x14ac:dyDescent="0.25">
      <c r="A6">
        <v>5</v>
      </c>
      <c r="B6" s="2">
        <v>46054</v>
      </c>
      <c r="C6" s="6">
        <v>9.4887929345830457E-3</v>
      </c>
      <c r="E6" s="4">
        <v>933333.33333333</v>
      </c>
      <c r="F6" s="4">
        <v>8856.2067389399999</v>
      </c>
      <c r="G6" s="4">
        <v>8856.2067389399999</v>
      </c>
      <c r="H6" s="4">
        <v>16666.66666667</v>
      </c>
      <c r="I6" s="4">
        <v>25522.87340561</v>
      </c>
      <c r="J6" s="4">
        <v>916666.66666667</v>
      </c>
      <c r="K6" s="7">
        <f>[1]Sheet1!J6</f>
        <v>1000000</v>
      </c>
      <c r="L6" s="7">
        <f t="shared" si="0"/>
        <v>-83333.333333329996</v>
      </c>
    </row>
    <row r="7" spans="1:12" x14ac:dyDescent="0.25">
      <c r="A7">
        <v>6</v>
      </c>
      <c r="B7" s="2">
        <v>46082</v>
      </c>
      <c r="C7" s="6">
        <v>9.4887929345830457E-3</v>
      </c>
      <c r="E7" s="4">
        <v>916666.66666667</v>
      </c>
      <c r="F7" s="4">
        <v>8698.0601900300007</v>
      </c>
      <c r="G7" s="4">
        <v>8698.0601900300007</v>
      </c>
      <c r="H7" s="4">
        <v>16666.66666667</v>
      </c>
      <c r="I7" s="4">
        <v>25364.726856699999</v>
      </c>
      <c r="J7" s="4">
        <v>900000</v>
      </c>
      <c r="K7" s="7">
        <f>[1]Sheet1!J7</f>
        <v>1000000</v>
      </c>
      <c r="L7" s="7">
        <f t="shared" si="0"/>
        <v>-100000</v>
      </c>
    </row>
    <row r="8" spans="1:12" x14ac:dyDescent="0.25">
      <c r="A8">
        <v>7</v>
      </c>
      <c r="B8" s="2">
        <v>46113</v>
      </c>
      <c r="C8" s="6">
        <v>9.4887929345830457E-3</v>
      </c>
      <c r="E8" s="4">
        <v>900000</v>
      </c>
      <c r="F8" s="4">
        <v>8539.9136411199997</v>
      </c>
      <c r="G8" s="4">
        <v>8539.9136411199997</v>
      </c>
      <c r="H8" s="4">
        <v>16666.66666667</v>
      </c>
      <c r="I8" s="4">
        <v>25206.580307789998</v>
      </c>
      <c r="J8" s="4">
        <v>883333.33333333</v>
      </c>
      <c r="K8" s="7">
        <f>[1]Sheet1!J8</f>
        <v>1000000</v>
      </c>
      <c r="L8" s="7">
        <f t="shared" si="0"/>
        <v>-116666.66666667</v>
      </c>
    </row>
    <row r="9" spans="1:12" x14ac:dyDescent="0.25">
      <c r="A9">
        <v>8</v>
      </c>
      <c r="B9" s="2">
        <v>46143</v>
      </c>
      <c r="C9" s="6">
        <v>9.4887929345830457E-3</v>
      </c>
      <c r="E9" s="4">
        <v>883333.33333333</v>
      </c>
      <c r="F9" s="4">
        <v>8381.7670922199995</v>
      </c>
      <c r="G9" s="4">
        <v>8381.7670922199995</v>
      </c>
      <c r="H9" s="4">
        <v>16666.66666667</v>
      </c>
      <c r="I9" s="4">
        <v>25048.433758880001</v>
      </c>
      <c r="J9" s="4">
        <v>866666.66666667</v>
      </c>
      <c r="K9" s="7">
        <f>[1]Sheet1!J9</f>
        <v>1000000</v>
      </c>
      <c r="L9" s="7">
        <f t="shared" si="0"/>
        <v>-133333.33333333</v>
      </c>
    </row>
    <row r="10" spans="1:12" x14ac:dyDescent="0.25">
      <c r="A10">
        <v>9</v>
      </c>
      <c r="B10" s="2">
        <v>46174</v>
      </c>
      <c r="C10" s="6">
        <v>9.4887929345830457E-3</v>
      </c>
      <c r="E10" s="4">
        <v>866666.66666667</v>
      </c>
      <c r="F10" s="4">
        <v>8223.6205433100004</v>
      </c>
      <c r="G10" s="4">
        <v>8223.6205433100004</v>
      </c>
      <c r="H10" s="4">
        <v>16666.66666667</v>
      </c>
      <c r="I10" s="4">
        <v>24890.28720997</v>
      </c>
      <c r="J10" s="4">
        <v>850000</v>
      </c>
      <c r="K10" s="7">
        <f>[1]Sheet1!J10</f>
        <v>1000000</v>
      </c>
      <c r="L10" s="7">
        <f t="shared" si="0"/>
        <v>-150000</v>
      </c>
    </row>
    <row r="11" spans="1:12" x14ac:dyDescent="0.25">
      <c r="A11">
        <v>10</v>
      </c>
      <c r="B11" s="2">
        <v>46204</v>
      </c>
      <c r="C11" s="6">
        <v>9.4887929345830457E-3</v>
      </c>
      <c r="E11" s="4">
        <v>850000</v>
      </c>
      <c r="F11" s="4">
        <v>8065.4739944000003</v>
      </c>
      <c r="G11" s="4">
        <v>8065.4739944000003</v>
      </c>
      <c r="H11" s="4">
        <v>16666.66666667</v>
      </c>
      <c r="I11" s="4">
        <v>24732.140661059999</v>
      </c>
      <c r="J11" s="4">
        <v>833333.33333333</v>
      </c>
      <c r="K11" s="7">
        <f>[1]Sheet1!J11</f>
        <v>1000000</v>
      </c>
      <c r="L11" s="7">
        <f t="shared" si="0"/>
        <v>-166666.66666667</v>
      </c>
    </row>
    <row r="12" spans="1:12" x14ac:dyDescent="0.25">
      <c r="A12">
        <v>11</v>
      </c>
      <c r="B12" s="2">
        <v>46235</v>
      </c>
      <c r="C12" s="6">
        <v>9.4887929345830457E-3</v>
      </c>
      <c r="E12" s="4">
        <v>833333.33333333</v>
      </c>
      <c r="F12" s="4">
        <v>7907.3274454900002</v>
      </c>
      <c r="G12" s="4">
        <v>7907.3274454900002</v>
      </c>
      <c r="H12" s="4">
        <v>16666.66666667</v>
      </c>
      <c r="I12" s="4">
        <v>24573.994112150001</v>
      </c>
      <c r="J12" s="4">
        <v>816666.66666667</v>
      </c>
      <c r="K12" s="7">
        <f>[1]Sheet1!J12</f>
        <v>1000000</v>
      </c>
      <c r="L12" s="7">
        <f t="shared" si="0"/>
        <v>-183333.33333333</v>
      </c>
    </row>
    <row r="13" spans="1:12" x14ac:dyDescent="0.25">
      <c r="A13">
        <v>12</v>
      </c>
      <c r="B13" s="2">
        <v>46266</v>
      </c>
      <c r="C13" s="6">
        <v>9.4887929345830457E-3</v>
      </c>
      <c r="E13" s="4">
        <v>816666.66666667</v>
      </c>
      <c r="F13" s="4">
        <v>7749.1808965800001</v>
      </c>
      <c r="G13" s="4">
        <v>7749.1808965800001</v>
      </c>
      <c r="H13" s="4">
        <v>16666.66666667</v>
      </c>
      <c r="I13" s="4">
        <v>24415.84756324</v>
      </c>
      <c r="J13" s="4">
        <v>800000</v>
      </c>
      <c r="K13" s="7">
        <f>[1]Sheet1!J13</f>
        <v>1000000</v>
      </c>
      <c r="L13" s="7">
        <f t="shared" si="0"/>
        <v>-200000</v>
      </c>
    </row>
    <row r="14" spans="1:12" x14ac:dyDescent="0.25">
      <c r="A14">
        <v>13</v>
      </c>
      <c r="B14" s="2">
        <v>46296</v>
      </c>
      <c r="C14" s="6">
        <v>9.4887929345830457E-3</v>
      </c>
      <c r="E14" s="4">
        <v>800000</v>
      </c>
      <c r="F14" s="4">
        <v>7591.03434767</v>
      </c>
      <c r="G14" s="4">
        <v>7591.03434767</v>
      </c>
      <c r="H14" s="4">
        <v>16666.66666667</v>
      </c>
      <c r="I14" s="4">
        <v>24257.701014329999</v>
      </c>
      <c r="J14" s="4">
        <v>783333.33333333</v>
      </c>
      <c r="K14" s="7">
        <f>[1]Sheet1!J14</f>
        <v>1000000</v>
      </c>
      <c r="L14" s="7">
        <f t="shared" si="0"/>
        <v>-216666.66666667</v>
      </c>
    </row>
    <row r="15" spans="1:12" x14ac:dyDescent="0.25">
      <c r="A15">
        <v>14</v>
      </c>
      <c r="B15" s="2">
        <v>46327</v>
      </c>
      <c r="C15" s="6">
        <v>9.4887929345830457E-3</v>
      </c>
      <c r="E15" s="4">
        <v>783333.33333333</v>
      </c>
      <c r="F15" s="4">
        <v>7432.8877987599999</v>
      </c>
      <c r="G15" s="4">
        <v>7432.8877987599999</v>
      </c>
      <c r="H15" s="4">
        <v>16666.66666667</v>
      </c>
      <c r="I15" s="4">
        <v>24099.554465419998</v>
      </c>
      <c r="J15" s="4">
        <v>766666.66666667</v>
      </c>
      <c r="K15" s="7">
        <f>[1]Sheet1!J15</f>
        <v>1000000</v>
      </c>
      <c r="L15" s="7">
        <f t="shared" si="0"/>
        <v>-233333.33333333</v>
      </c>
    </row>
    <row r="16" spans="1:12" x14ac:dyDescent="0.25">
      <c r="A16">
        <v>15</v>
      </c>
      <c r="B16" s="2">
        <v>46357</v>
      </c>
      <c r="C16" s="6">
        <v>9.4887929345830457E-3</v>
      </c>
      <c r="E16" s="4">
        <v>766666.66666667</v>
      </c>
      <c r="F16" s="4">
        <v>7274.7412498499998</v>
      </c>
      <c r="G16" s="4">
        <v>7274.7412498499998</v>
      </c>
      <c r="H16" s="4">
        <v>16666.66666667</v>
      </c>
      <c r="I16" s="4">
        <v>23941.407916510001</v>
      </c>
      <c r="J16" s="4">
        <v>750000</v>
      </c>
      <c r="K16" s="7">
        <f>[1]Sheet1!J16</f>
        <v>1000000</v>
      </c>
      <c r="L16" s="7">
        <f t="shared" si="0"/>
        <v>-250000</v>
      </c>
    </row>
    <row r="17" spans="1:12" x14ac:dyDescent="0.25">
      <c r="A17">
        <v>16</v>
      </c>
      <c r="B17" s="2">
        <v>46388</v>
      </c>
      <c r="C17" s="6">
        <v>9.4887929345830457E-3</v>
      </c>
      <c r="E17" s="4">
        <v>750000</v>
      </c>
      <c r="F17" s="4">
        <v>7116.5947009399997</v>
      </c>
      <c r="G17" s="4">
        <v>7116.5947009399997</v>
      </c>
      <c r="H17" s="4">
        <v>16666.66666667</v>
      </c>
      <c r="I17" s="4">
        <v>23783.2613676</v>
      </c>
      <c r="J17" s="4">
        <v>733333.33333333</v>
      </c>
      <c r="K17" s="7">
        <f>[1]Sheet1!J17</f>
        <v>1000000</v>
      </c>
      <c r="L17" s="7">
        <f t="shared" si="0"/>
        <v>-266666.66666667</v>
      </c>
    </row>
    <row r="18" spans="1:12" x14ac:dyDescent="0.25">
      <c r="A18">
        <v>17</v>
      </c>
      <c r="B18" s="2">
        <v>46419</v>
      </c>
      <c r="C18" s="6">
        <v>9.4887929345830457E-3</v>
      </c>
      <c r="E18" s="4">
        <v>733333.33333333</v>
      </c>
      <c r="F18" s="4">
        <v>6958.4481520299996</v>
      </c>
      <c r="G18" s="4">
        <v>6958.4481520299996</v>
      </c>
      <c r="H18" s="4">
        <v>16666.66666667</v>
      </c>
      <c r="I18" s="4">
        <v>23625.114818689999</v>
      </c>
      <c r="J18" s="4">
        <v>716666.66666667</v>
      </c>
      <c r="K18" s="7">
        <f>[1]Sheet1!J18</f>
        <v>1000000</v>
      </c>
      <c r="L18" s="7">
        <f t="shared" si="0"/>
        <v>-283333.33333333</v>
      </c>
    </row>
    <row r="19" spans="1:12" x14ac:dyDescent="0.25">
      <c r="A19">
        <v>18</v>
      </c>
      <c r="B19" s="2">
        <v>46447</v>
      </c>
      <c r="C19" s="6">
        <v>9.4887929345830457E-3</v>
      </c>
      <c r="E19" s="4">
        <v>716666.66666667</v>
      </c>
      <c r="F19" s="4">
        <v>6800.3016031200004</v>
      </c>
      <c r="G19" s="4">
        <v>6800.3016031200004</v>
      </c>
      <c r="H19" s="4">
        <v>16666.66666667</v>
      </c>
      <c r="I19" s="4">
        <v>23466.968269780002</v>
      </c>
      <c r="J19" s="4">
        <v>700000</v>
      </c>
      <c r="K19" s="7">
        <f>[1]Sheet1!J19</f>
        <v>1000000</v>
      </c>
      <c r="L19" s="7">
        <f t="shared" si="0"/>
        <v>-300000</v>
      </c>
    </row>
    <row r="20" spans="1:12" x14ac:dyDescent="0.25">
      <c r="A20">
        <v>19</v>
      </c>
      <c r="B20" s="2">
        <v>46478</v>
      </c>
      <c r="C20" s="6">
        <v>9.4887929345830457E-3</v>
      </c>
      <c r="E20" s="4">
        <v>700000</v>
      </c>
      <c r="F20" s="4">
        <v>6642.1550542100003</v>
      </c>
      <c r="G20" s="4">
        <v>6642.1550542100003</v>
      </c>
      <c r="H20" s="4">
        <v>16666.66666667</v>
      </c>
      <c r="I20" s="4">
        <v>23308.821720870001</v>
      </c>
      <c r="J20" s="4">
        <v>683333.33333333</v>
      </c>
      <c r="K20" s="7">
        <f>[1]Sheet1!J20</f>
        <v>1000000</v>
      </c>
      <c r="L20" s="7">
        <f t="shared" si="0"/>
        <v>-316666.66666667</v>
      </c>
    </row>
    <row r="21" spans="1:12" x14ac:dyDescent="0.25">
      <c r="A21">
        <v>20</v>
      </c>
      <c r="B21" s="2">
        <v>46508</v>
      </c>
      <c r="C21" s="6">
        <v>9.4887929345830457E-3</v>
      </c>
      <c r="E21" s="4">
        <v>683333.33333333</v>
      </c>
      <c r="F21" s="4">
        <v>6484.0085053000003</v>
      </c>
      <c r="G21" s="4">
        <v>6484.0085053000003</v>
      </c>
      <c r="H21" s="4">
        <v>16666.66666667</v>
      </c>
      <c r="I21" s="4">
        <v>23150.675171970001</v>
      </c>
      <c r="J21" s="4">
        <v>666666.66666667</v>
      </c>
      <c r="K21" s="7">
        <f>[1]Sheet1!J21</f>
        <v>1000000</v>
      </c>
      <c r="L21" s="7">
        <f t="shared" si="0"/>
        <v>-333333.33333333</v>
      </c>
    </row>
    <row r="22" spans="1:12" x14ac:dyDescent="0.25">
      <c r="A22">
        <v>21</v>
      </c>
      <c r="B22" s="2">
        <v>46539</v>
      </c>
      <c r="C22" s="6">
        <v>9.4887929345830457E-3</v>
      </c>
      <c r="E22" s="4">
        <v>666666.66666667</v>
      </c>
      <c r="F22" s="4">
        <v>6325.8619563900002</v>
      </c>
      <c r="G22" s="4">
        <v>6325.8619563900002</v>
      </c>
      <c r="H22" s="4">
        <v>16666.66666667</v>
      </c>
      <c r="I22" s="4">
        <v>22992.52862306</v>
      </c>
      <c r="J22" s="4">
        <v>650000</v>
      </c>
      <c r="K22" s="7">
        <f>[1]Sheet1!J22</f>
        <v>1000000</v>
      </c>
      <c r="L22" s="7">
        <f t="shared" si="0"/>
        <v>-350000</v>
      </c>
    </row>
    <row r="23" spans="1:12" x14ac:dyDescent="0.25">
      <c r="A23">
        <v>22</v>
      </c>
      <c r="B23" s="2">
        <v>46569</v>
      </c>
      <c r="C23" s="6">
        <v>9.4887929345830457E-3</v>
      </c>
      <c r="E23" s="4">
        <v>650000</v>
      </c>
      <c r="F23" s="4">
        <v>6167.7154074800001</v>
      </c>
      <c r="G23" s="4">
        <v>6167.7154074800001</v>
      </c>
      <c r="H23" s="4">
        <v>16666.66666667</v>
      </c>
      <c r="I23" s="4">
        <v>22834.382074149999</v>
      </c>
      <c r="J23" s="4">
        <v>633333.33333333</v>
      </c>
      <c r="K23" s="7">
        <f>[1]Sheet1!J23</f>
        <v>1000000</v>
      </c>
      <c r="L23" s="7">
        <f t="shared" si="0"/>
        <v>-366666.66666667</v>
      </c>
    </row>
    <row r="24" spans="1:12" x14ac:dyDescent="0.25">
      <c r="A24">
        <v>23</v>
      </c>
      <c r="B24" s="2">
        <v>46600</v>
      </c>
      <c r="C24" s="6">
        <v>9.4887929345830457E-3</v>
      </c>
      <c r="E24" s="4">
        <v>633333.33333333</v>
      </c>
      <c r="F24" s="4">
        <v>6009.56885857</v>
      </c>
      <c r="G24" s="4">
        <v>6009.56885857</v>
      </c>
      <c r="H24" s="4">
        <v>16666.66666667</v>
      </c>
      <c r="I24" s="4">
        <v>22676.235525240001</v>
      </c>
      <c r="J24" s="4">
        <v>616666.66666667</v>
      </c>
      <c r="K24" s="7">
        <f>[1]Sheet1!J24</f>
        <v>1000000</v>
      </c>
      <c r="L24" s="7">
        <f t="shared" si="0"/>
        <v>-383333.33333333</v>
      </c>
    </row>
    <row r="25" spans="1:12" x14ac:dyDescent="0.25">
      <c r="A25">
        <v>24</v>
      </c>
      <c r="B25" s="2">
        <v>46631</v>
      </c>
      <c r="C25" s="6">
        <v>9.4887929345830457E-3</v>
      </c>
      <c r="E25" s="4">
        <v>616666.66666667</v>
      </c>
      <c r="F25" s="4">
        <v>5851.4223096599999</v>
      </c>
      <c r="G25" s="4">
        <v>5851.4223096599999</v>
      </c>
      <c r="H25" s="4">
        <v>16666.66666667</v>
      </c>
      <c r="I25" s="4">
        <v>22518.08897633</v>
      </c>
      <c r="J25" s="4">
        <v>600000</v>
      </c>
      <c r="K25" s="7">
        <f>[1]Sheet1!J25</f>
        <v>1000000</v>
      </c>
      <c r="L25" s="7">
        <f t="shared" si="0"/>
        <v>-400000</v>
      </c>
    </row>
    <row r="26" spans="1:12" x14ac:dyDescent="0.25">
      <c r="A26">
        <v>25</v>
      </c>
      <c r="B26" s="2">
        <v>46661</v>
      </c>
      <c r="C26" s="6">
        <v>9.4887929345830457E-3</v>
      </c>
      <c r="E26" s="4">
        <v>600000</v>
      </c>
      <c r="F26" s="4">
        <v>5693.2757607499998</v>
      </c>
      <c r="G26" s="4">
        <v>5693.2757607499998</v>
      </c>
      <c r="H26" s="4">
        <v>16666.66666667</v>
      </c>
      <c r="I26" s="4">
        <v>22359.942427419999</v>
      </c>
      <c r="J26" s="4">
        <v>583333.33333333</v>
      </c>
      <c r="K26" s="7">
        <f>[1]Sheet1!J26</f>
        <v>1000000</v>
      </c>
      <c r="L26" s="7">
        <f t="shared" si="0"/>
        <v>-416666.66666667</v>
      </c>
    </row>
    <row r="27" spans="1:12" x14ac:dyDescent="0.25">
      <c r="A27">
        <v>26</v>
      </c>
      <c r="B27" s="2">
        <v>46692</v>
      </c>
      <c r="C27" s="6">
        <v>9.4887929345830457E-3</v>
      </c>
      <c r="E27" s="4">
        <v>583333.33333333</v>
      </c>
      <c r="F27" s="4">
        <v>5535.1292118399997</v>
      </c>
      <c r="G27" s="4">
        <v>5535.1292118399997</v>
      </c>
      <c r="H27" s="4">
        <v>16666.66666667</v>
      </c>
      <c r="I27" s="4">
        <v>22201.795878510002</v>
      </c>
      <c r="J27" s="4">
        <v>566666.66666667</v>
      </c>
      <c r="K27" s="7">
        <f>[1]Sheet1!J27</f>
        <v>1000000</v>
      </c>
      <c r="L27" s="7">
        <f t="shared" si="0"/>
        <v>-433333.33333333</v>
      </c>
    </row>
    <row r="28" spans="1:12" x14ac:dyDescent="0.25">
      <c r="A28">
        <v>27</v>
      </c>
      <c r="B28" s="2">
        <v>46722</v>
      </c>
      <c r="C28" s="6">
        <v>9.4887929345830457E-3</v>
      </c>
      <c r="E28" s="4">
        <v>566666.66666667</v>
      </c>
      <c r="F28" s="4">
        <v>5376.9826629299996</v>
      </c>
      <c r="G28" s="4">
        <v>5376.9826629299996</v>
      </c>
      <c r="H28" s="4">
        <v>16666.66666667</v>
      </c>
      <c r="I28" s="4">
        <v>22043.649329600001</v>
      </c>
      <c r="J28" s="4">
        <v>550000</v>
      </c>
      <c r="K28" s="7">
        <f>[1]Sheet1!J28</f>
        <v>1000000</v>
      </c>
      <c r="L28" s="7">
        <f t="shared" si="0"/>
        <v>-450000</v>
      </c>
    </row>
    <row r="29" spans="1:12" x14ac:dyDescent="0.25">
      <c r="A29">
        <v>28</v>
      </c>
      <c r="B29" s="2">
        <v>46753</v>
      </c>
      <c r="C29" s="6">
        <v>9.4887929345830457E-3</v>
      </c>
      <c r="E29" s="4">
        <v>550000</v>
      </c>
      <c r="F29" s="4">
        <v>5218.8361140200004</v>
      </c>
      <c r="G29" s="4">
        <v>5218.8361140200004</v>
      </c>
      <c r="H29" s="4">
        <v>16666.66666667</v>
      </c>
      <c r="I29" s="4">
        <v>21885.50278069</v>
      </c>
      <c r="J29" s="4">
        <v>533333.33333333</v>
      </c>
      <c r="K29" s="7">
        <f>[1]Sheet1!J29</f>
        <v>1000000</v>
      </c>
      <c r="L29" s="7">
        <f t="shared" si="0"/>
        <v>-466666.66666667</v>
      </c>
    </row>
    <row r="30" spans="1:12" x14ac:dyDescent="0.25">
      <c r="A30">
        <v>29</v>
      </c>
      <c r="B30" s="2">
        <v>46784</v>
      </c>
      <c r="C30" s="6">
        <v>9.4887929345830457E-3</v>
      </c>
      <c r="E30" s="4">
        <v>533333.33333333</v>
      </c>
      <c r="F30" s="4">
        <v>5060.6895651100003</v>
      </c>
      <c r="G30" s="4">
        <v>5060.6895651100003</v>
      </c>
      <c r="H30" s="4">
        <v>16666.66666667</v>
      </c>
      <c r="I30" s="4">
        <v>21727.356231779999</v>
      </c>
      <c r="J30" s="4">
        <v>516666.66666667</v>
      </c>
      <c r="K30" s="7">
        <f>[1]Sheet1!J30</f>
        <v>1000000</v>
      </c>
      <c r="L30" s="7">
        <f t="shared" si="0"/>
        <v>-483333.33333333</v>
      </c>
    </row>
    <row r="31" spans="1:12" x14ac:dyDescent="0.25">
      <c r="A31">
        <v>30</v>
      </c>
      <c r="B31" s="2">
        <v>46813</v>
      </c>
      <c r="C31" s="6">
        <v>9.4887929345830457E-3</v>
      </c>
      <c r="E31" s="4">
        <v>516666.66666667</v>
      </c>
      <c r="F31" s="4">
        <v>4902.5430162000002</v>
      </c>
      <c r="G31" s="4">
        <v>4902.5430162000002</v>
      </c>
      <c r="H31" s="4">
        <v>16666.66666667</v>
      </c>
      <c r="I31" s="4">
        <v>21569.209682870001</v>
      </c>
      <c r="J31" s="4">
        <v>500000</v>
      </c>
      <c r="K31" s="7">
        <f>[1]Sheet1!J31</f>
        <v>1000000</v>
      </c>
      <c r="L31" s="7">
        <f t="shared" si="0"/>
        <v>-500000</v>
      </c>
    </row>
    <row r="32" spans="1:12" x14ac:dyDescent="0.25">
      <c r="A32">
        <v>31</v>
      </c>
      <c r="B32" s="2">
        <v>46844</v>
      </c>
      <c r="C32" s="6">
        <v>9.4887929345830457E-3</v>
      </c>
      <c r="E32" s="4">
        <v>500000</v>
      </c>
      <c r="F32" s="4">
        <v>4744.3964672900001</v>
      </c>
      <c r="G32" s="4">
        <v>4744.3964672900001</v>
      </c>
      <c r="H32" s="4">
        <v>16666.66666667</v>
      </c>
      <c r="I32" s="4">
        <v>21411.06313396</v>
      </c>
      <c r="J32" s="4">
        <v>483333.33333333</v>
      </c>
      <c r="K32" s="7">
        <f>[1]Sheet1!J32</f>
        <v>1000000</v>
      </c>
      <c r="L32" s="7">
        <f t="shared" si="0"/>
        <v>-516666.66666667</v>
      </c>
    </row>
    <row r="33" spans="1:12" x14ac:dyDescent="0.25">
      <c r="A33">
        <v>32</v>
      </c>
      <c r="B33" s="2">
        <v>46874</v>
      </c>
      <c r="C33" s="6">
        <v>9.4887929345830457E-3</v>
      </c>
      <c r="E33" s="4">
        <v>483333.33333333</v>
      </c>
      <c r="F33" s="4">
        <v>4586.2499183800001</v>
      </c>
      <c r="G33" s="4">
        <v>4586.2499183800001</v>
      </c>
      <c r="H33" s="4">
        <v>16666.66666667</v>
      </c>
      <c r="I33" s="4">
        <v>21252.916585049999</v>
      </c>
      <c r="J33" s="4">
        <v>466666.66666667</v>
      </c>
      <c r="K33" s="7">
        <f>[1]Sheet1!J33</f>
        <v>1000000</v>
      </c>
      <c r="L33" s="7">
        <f t="shared" si="0"/>
        <v>-533333.33333333</v>
      </c>
    </row>
    <row r="34" spans="1:12" x14ac:dyDescent="0.25">
      <c r="A34">
        <v>33</v>
      </c>
      <c r="B34" s="2">
        <v>46905</v>
      </c>
      <c r="C34" s="6">
        <v>9.4887929345830457E-3</v>
      </c>
      <c r="E34" s="4">
        <v>466666.66666667</v>
      </c>
      <c r="F34" s="4">
        <v>4428.10336947</v>
      </c>
      <c r="G34" s="4">
        <v>4428.10336947</v>
      </c>
      <c r="H34" s="4">
        <v>16666.66666667</v>
      </c>
      <c r="I34" s="4">
        <v>21094.770036139998</v>
      </c>
      <c r="J34" s="4">
        <v>450000</v>
      </c>
      <c r="K34" s="7">
        <f>[1]Sheet1!J34</f>
        <v>1000000</v>
      </c>
      <c r="L34" s="7">
        <f t="shared" si="0"/>
        <v>-550000</v>
      </c>
    </row>
    <row r="35" spans="1:12" x14ac:dyDescent="0.25">
      <c r="A35">
        <v>34</v>
      </c>
      <c r="B35" s="2">
        <v>46935</v>
      </c>
      <c r="C35" s="6">
        <v>9.4887929345830457E-3</v>
      </c>
      <c r="E35" s="4">
        <v>450000</v>
      </c>
      <c r="F35" s="4">
        <v>4269.9568205599999</v>
      </c>
      <c r="G35" s="4">
        <v>4269.9568205599999</v>
      </c>
      <c r="H35" s="4">
        <v>16666.66666667</v>
      </c>
      <c r="I35" s="4">
        <v>20936.623487230001</v>
      </c>
      <c r="J35" s="4">
        <v>433333.33333333</v>
      </c>
      <c r="K35" s="7">
        <f>[1]Sheet1!J35</f>
        <v>1000000</v>
      </c>
      <c r="L35" s="7">
        <f t="shared" si="0"/>
        <v>-566666.66666667</v>
      </c>
    </row>
    <row r="36" spans="1:12" x14ac:dyDescent="0.25">
      <c r="A36">
        <v>35</v>
      </c>
      <c r="B36" s="2">
        <v>46966</v>
      </c>
      <c r="C36" s="6">
        <v>9.4887929345830457E-3</v>
      </c>
      <c r="E36" s="4">
        <v>433333.33333333</v>
      </c>
      <c r="F36" s="4">
        <v>4111.8102716499998</v>
      </c>
      <c r="G36" s="4">
        <v>4111.8102716499998</v>
      </c>
      <c r="H36" s="4">
        <v>16666.66666667</v>
      </c>
      <c r="I36" s="4">
        <v>20778.47693832</v>
      </c>
      <c r="J36" s="4">
        <v>416666.66666667</v>
      </c>
      <c r="K36" s="7">
        <f>[1]Sheet1!J36</f>
        <v>1000000</v>
      </c>
      <c r="L36" s="7">
        <f t="shared" si="0"/>
        <v>-583333.33333333</v>
      </c>
    </row>
    <row r="37" spans="1:12" x14ac:dyDescent="0.25">
      <c r="A37">
        <v>36</v>
      </c>
      <c r="B37" s="2">
        <v>46997</v>
      </c>
      <c r="C37" s="6">
        <v>9.4887929345830457E-3</v>
      </c>
      <c r="E37" s="4">
        <v>416666.66666667</v>
      </c>
      <c r="F37" s="4">
        <v>3953.6637227400001</v>
      </c>
      <c r="G37" s="4">
        <v>3953.6637227400001</v>
      </c>
      <c r="H37" s="4">
        <v>16666.66666667</v>
      </c>
      <c r="I37" s="4">
        <v>20620.330389409999</v>
      </c>
      <c r="J37" s="4">
        <v>400000</v>
      </c>
      <c r="K37" s="7">
        <f>[1]Sheet1!J37</f>
        <v>1000000</v>
      </c>
      <c r="L37" s="7">
        <f t="shared" si="0"/>
        <v>-600000</v>
      </c>
    </row>
    <row r="38" spans="1:12" x14ac:dyDescent="0.25">
      <c r="A38">
        <v>37</v>
      </c>
      <c r="B38" s="2">
        <v>47027</v>
      </c>
      <c r="C38" s="6">
        <v>9.4887929345830457E-3</v>
      </c>
      <c r="E38" s="4">
        <v>400000</v>
      </c>
      <c r="F38" s="4">
        <v>3795.51717383</v>
      </c>
      <c r="G38" s="4">
        <v>3795.51717383</v>
      </c>
      <c r="H38" s="4">
        <v>16666.66666667</v>
      </c>
      <c r="I38" s="4">
        <v>20462.183840500002</v>
      </c>
      <c r="J38" s="4">
        <v>383333.33333333</v>
      </c>
      <c r="K38" s="7">
        <f>[1]Sheet1!J38</f>
        <v>1000000</v>
      </c>
      <c r="L38" s="7">
        <f t="shared" si="0"/>
        <v>-616666.66666667</v>
      </c>
    </row>
    <row r="39" spans="1:12" x14ac:dyDescent="0.25">
      <c r="A39">
        <v>38</v>
      </c>
      <c r="B39" s="2">
        <v>47058</v>
      </c>
      <c r="C39" s="6">
        <v>9.4887929345830457E-3</v>
      </c>
      <c r="E39" s="4">
        <v>383333.33333333</v>
      </c>
      <c r="F39" s="4">
        <v>3637.37062492</v>
      </c>
      <c r="G39" s="4">
        <v>3637.37062492</v>
      </c>
      <c r="H39" s="4">
        <v>16666.66666667</v>
      </c>
      <c r="I39" s="4">
        <v>20304.037291590001</v>
      </c>
      <c r="J39" s="4">
        <v>366666.66666667</v>
      </c>
      <c r="K39" s="7">
        <f>[1]Sheet1!J39</f>
        <v>1000000</v>
      </c>
      <c r="L39" s="7">
        <f t="shared" si="0"/>
        <v>-633333.33333333</v>
      </c>
    </row>
    <row r="40" spans="1:12" x14ac:dyDescent="0.25">
      <c r="A40">
        <v>39</v>
      </c>
      <c r="B40" s="2">
        <v>47088</v>
      </c>
      <c r="C40" s="6">
        <v>9.4887929345830457E-3</v>
      </c>
      <c r="E40" s="4">
        <v>366666.66666667</v>
      </c>
      <c r="F40" s="4">
        <v>3479.2240760099999</v>
      </c>
      <c r="G40" s="4">
        <v>3479.2240760099999</v>
      </c>
      <c r="H40" s="4">
        <v>16666.66666667</v>
      </c>
      <c r="I40" s="4">
        <v>20145.89074268</v>
      </c>
      <c r="J40" s="4">
        <v>350000</v>
      </c>
      <c r="K40" s="7">
        <f>[1]Sheet1!J40</f>
        <v>1000000</v>
      </c>
      <c r="L40" s="7">
        <f t="shared" si="0"/>
        <v>-650000</v>
      </c>
    </row>
    <row r="41" spans="1:12" x14ac:dyDescent="0.25">
      <c r="A41">
        <v>40</v>
      </c>
      <c r="B41" s="2">
        <v>47119</v>
      </c>
      <c r="C41" s="6">
        <v>9.4887929345830457E-3</v>
      </c>
      <c r="E41" s="4">
        <v>350000</v>
      </c>
      <c r="F41" s="4">
        <v>3321.0775271000002</v>
      </c>
      <c r="G41" s="4">
        <v>3321.0775271000002</v>
      </c>
      <c r="H41" s="4">
        <v>16666.66666667</v>
      </c>
      <c r="I41" s="4">
        <v>19987.744193769999</v>
      </c>
      <c r="J41" s="4">
        <v>333333.33333333</v>
      </c>
      <c r="K41" s="7">
        <f>[1]Sheet1!J41</f>
        <v>1000000</v>
      </c>
      <c r="L41" s="7">
        <f t="shared" si="0"/>
        <v>-666666.66666667</v>
      </c>
    </row>
    <row r="42" spans="1:12" x14ac:dyDescent="0.25">
      <c r="A42">
        <v>41</v>
      </c>
      <c r="B42" s="2">
        <v>47150</v>
      </c>
      <c r="C42" s="6">
        <v>9.4887929345830457E-3</v>
      </c>
      <c r="E42" s="4">
        <v>333333.33333333</v>
      </c>
      <c r="F42" s="4">
        <v>3162.9309781900001</v>
      </c>
      <c r="G42" s="4">
        <v>3162.9309781900001</v>
      </c>
      <c r="H42" s="4">
        <v>16666.66666667</v>
      </c>
      <c r="I42" s="4">
        <v>19829.597644860001</v>
      </c>
      <c r="J42" s="4">
        <v>316666.66666667</v>
      </c>
      <c r="K42" s="7">
        <f>[1]Sheet1!J42</f>
        <v>1000000</v>
      </c>
      <c r="L42" s="7">
        <f t="shared" si="0"/>
        <v>-683333.33333333</v>
      </c>
    </row>
    <row r="43" spans="1:12" x14ac:dyDescent="0.25">
      <c r="A43">
        <v>42</v>
      </c>
      <c r="B43" s="2">
        <v>47178</v>
      </c>
      <c r="C43" s="6">
        <v>9.4887929345830457E-3</v>
      </c>
      <c r="E43" s="4">
        <v>316666.66666667</v>
      </c>
      <c r="F43" s="4">
        <v>3004.78442928</v>
      </c>
      <c r="G43" s="4">
        <v>3004.78442928</v>
      </c>
      <c r="H43" s="4">
        <v>16666.66666667</v>
      </c>
      <c r="I43" s="4">
        <v>19671.45109595</v>
      </c>
      <c r="J43" s="4">
        <v>300000</v>
      </c>
      <c r="K43" s="7">
        <f>[1]Sheet1!J43</f>
        <v>1000000</v>
      </c>
      <c r="L43" s="7">
        <f t="shared" si="0"/>
        <v>-700000</v>
      </c>
    </row>
    <row r="44" spans="1:12" x14ac:dyDescent="0.25">
      <c r="A44">
        <v>43</v>
      </c>
      <c r="B44" s="2">
        <v>47209</v>
      </c>
      <c r="C44" s="6">
        <v>9.4887929345830457E-3</v>
      </c>
      <c r="E44" s="4">
        <v>300000</v>
      </c>
      <c r="F44" s="4">
        <v>2846.6378803699999</v>
      </c>
      <c r="G44" s="4">
        <v>2846.6378803699999</v>
      </c>
      <c r="H44" s="4">
        <v>16666.66666667</v>
      </c>
      <c r="I44" s="4">
        <v>19513.304547039999</v>
      </c>
      <c r="J44" s="4">
        <v>283333.33333333</v>
      </c>
      <c r="K44" s="7">
        <f>[1]Sheet1!J44</f>
        <v>1000000</v>
      </c>
      <c r="L44" s="7">
        <f t="shared" si="0"/>
        <v>-716666.66666667</v>
      </c>
    </row>
    <row r="45" spans="1:12" x14ac:dyDescent="0.25">
      <c r="A45">
        <v>44</v>
      </c>
      <c r="B45" s="2">
        <v>47239</v>
      </c>
      <c r="C45" s="6">
        <v>9.4887929345830457E-3</v>
      </c>
      <c r="E45" s="4">
        <v>283333.33333333</v>
      </c>
      <c r="F45" s="4">
        <v>2688.4913314700002</v>
      </c>
      <c r="G45" s="4">
        <v>2688.4913314700002</v>
      </c>
      <c r="H45" s="4">
        <v>16666.66666667</v>
      </c>
      <c r="I45" s="4">
        <v>19355.157998129998</v>
      </c>
      <c r="J45" s="4">
        <v>266666.66666667</v>
      </c>
      <c r="K45" s="7">
        <f>[1]Sheet1!J45</f>
        <v>1000000</v>
      </c>
      <c r="L45" s="7">
        <f t="shared" si="0"/>
        <v>-733333.33333333</v>
      </c>
    </row>
    <row r="46" spans="1:12" x14ac:dyDescent="0.25">
      <c r="A46">
        <v>45</v>
      </c>
      <c r="B46" s="2">
        <v>47270</v>
      </c>
      <c r="C46" s="6">
        <v>9.4887929345830457E-3</v>
      </c>
      <c r="E46" s="4">
        <v>266666.66666667</v>
      </c>
      <c r="F46" s="4">
        <v>2530.3447825600001</v>
      </c>
      <c r="G46" s="4">
        <v>2530.3447825600001</v>
      </c>
      <c r="H46" s="4">
        <v>16666.66666667</v>
      </c>
      <c r="I46" s="4">
        <v>19197.011449220001</v>
      </c>
      <c r="J46" s="4">
        <v>250000</v>
      </c>
      <c r="K46" s="7">
        <f>[1]Sheet1!J46</f>
        <v>1000000</v>
      </c>
      <c r="L46" s="7">
        <f t="shared" si="0"/>
        <v>-750000</v>
      </c>
    </row>
    <row r="47" spans="1:12" x14ac:dyDescent="0.25">
      <c r="A47">
        <v>46</v>
      </c>
      <c r="B47" s="2">
        <v>47300</v>
      </c>
      <c r="C47" s="6">
        <v>9.4887929345830457E-3</v>
      </c>
      <c r="E47" s="4">
        <v>250000</v>
      </c>
      <c r="F47" s="4">
        <v>2372.19823365</v>
      </c>
      <c r="G47" s="4">
        <v>2372.19823365</v>
      </c>
      <c r="H47" s="4">
        <v>16666.66666667</v>
      </c>
      <c r="I47" s="4">
        <v>19038.86490031</v>
      </c>
      <c r="J47" s="4">
        <v>233333.33333333</v>
      </c>
      <c r="K47" s="7">
        <f>[1]Sheet1!J47</f>
        <v>1000000</v>
      </c>
      <c r="L47" s="7">
        <f t="shared" si="0"/>
        <v>-766666.66666667</v>
      </c>
    </row>
    <row r="48" spans="1:12" x14ac:dyDescent="0.25">
      <c r="A48">
        <v>47</v>
      </c>
      <c r="B48" s="2">
        <v>47331</v>
      </c>
      <c r="C48" s="6">
        <v>9.4887929345830457E-3</v>
      </c>
      <c r="E48" s="4">
        <v>233333.33333333</v>
      </c>
      <c r="F48" s="4">
        <v>2214.0516847399999</v>
      </c>
      <c r="G48" s="4">
        <v>2214.0516847399999</v>
      </c>
      <c r="H48" s="4">
        <v>16666.66666667</v>
      </c>
      <c r="I48" s="4">
        <v>18880.718351399999</v>
      </c>
      <c r="J48" s="4">
        <v>216666.66666667</v>
      </c>
      <c r="K48" s="7">
        <f>[1]Sheet1!J48</f>
        <v>1000000</v>
      </c>
      <c r="L48" s="7">
        <f t="shared" si="0"/>
        <v>-783333.33333333</v>
      </c>
    </row>
    <row r="49" spans="1:12" x14ac:dyDescent="0.25">
      <c r="A49">
        <v>48</v>
      </c>
      <c r="B49" s="2">
        <v>47362</v>
      </c>
      <c r="C49" s="6">
        <v>9.4887929345830457E-3</v>
      </c>
      <c r="E49" s="4">
        <v>216666.66666667</v>
      </c>
      <c r="F49" s="4">
        <v>2055.9051358299998</v>
      </c>
      <c r="G49" s="4">
        <v>2055.9051358299998</v>
      </c>
      <c r="H49" s="4">
        <v>16666.66666667</v>
      </c>
      <c r="I49" s="4">
        <v>18722.571802490002</v>
      </c>
      <c r="J49" s="4">
        <v>200000</v>
      </c>
      <c r="K49" s="7">
        <f>[1]Sheet1!J49</f>
        <v>1000000</v>
      </c>
      <c r="L49" s="7">
        <f t="shared" si="0"/>
        <v>-800000</v>
      </c>
    </row>
    <row r="50" spans="1:12" x14ac:dyDescent="0.25">
      <c r="A50">
        <v>49</v>
      </c>
      <c r="B50" s="2">
        <v>47392</v>
      </c>
      <c r="C50" s="6">
        <v>9.4887929345830457E-3</v>
      </c>
      <c r="E50" s="4">
        <v>200000</v>
      </c>
      <c r="F50" s="4">
        <v>1897.75858692</v>
      </c>
      <c r="G50" s="4">
        <v>1897.75858692</v>
      </c>
      <c r="H50" s="4">
        <v>16666.66666667</v>
      </c>
      <c r="I50" s="4">
        <v>18564.425253580001</v>
      </c>
      <c r="J50" s="4">
        <v>183333.33333333</v>
      </c>
      <c r="K50" s="7">
        <f>[1]Sheet1!J50</f>
        <v>1000000</v>
      </c>
      <c r="L50" s="7">
        <f t="shared" si="0"/>
        <v>-816666.66666667</v>
      </c>
    </row>
    <row r="51" spans="1:12" x14ac:dyDescent="0.25">
      <c r="A51">
        <v>50</v>
      </c>
      <c r="B51" s="2">
        <v>47423</v>
      </c>
      <c r="C51" s="6">
        <v>9.4887929345830457E-3</v>
      </c>
      <c r="E51" s="4">
        <v>183333.33333333</v>
      </c>
      <c r="F51" s="4">
        <v>1739.6120380100001</v>
      </c>
      <c r="G51" s="4">
        <v>1739.6120380100001</v>
      </c>
      <c r="H51" s="4">
        <v>16666.66666667</v>
      </c>
      <c r="I51" s="4">
        <v>18406.27870467</v>
      </c>
      <c r="J51" s="4">
        <v>166666.66666667</v>
      </c>
      <c r="K51" s="7">
        <f>[1]Sheet1!J51</f>
        <v>1000000</v>
      </c>
      <c r="L51" s="7">
        <f t="shared" si="0"/>
        <v>-833333.33333333</v>
      </c>
    </row>
    <row r="52" spans="1:12" x14ac:dyDescent="0.25">
      <c r="A52">
        <v>51</v>
      </c>
      <c r="B52" s="2">
        <v>47453</v>
      </c>
      <c r="C52" s="6">
        <v>9.4887929345830457E-3</v>
      </c>
      <c r="E52" s="4">
        <v>166666.66666667</v>
      </c>
      <c r="F52" s="4">
        <v>1581.4654891</v>
      </c>
      <c r="G52" s="4">
        <v>1581.4654891</v>
      </c>
      <c r="H52" s="4">
        <v>16666.66666667</v>
      </c>
      <c r="I52" s="4">
        <v>18248.132155759999</v>
      </c>
      <c r="J52" s="4">
        <v>150000</v>
      </c>
      <c r="K52" s="7">
        <f>[1]Sheet1!J52</f>
        <v>1000000</v>
      </c>
      <c r="L52" s="7">
        <f t="shared" si="0"/>
        <v>-850000</v>
      </c>
    </row>
    <row r="53" spans="1:12" x14ac:dyDescent="0.25">
      <c r="A53">
        <v>52</v>
      </c>
      <c r="B53" s="2">
        <v>47484</v>
      </c>
      <c r="C53" s="6">
        <v>9.4887929345830457E-3</v>
      </c>
      <c r="E53" s="4">
        <v>150000</v>
      </c>
      <c r="F53" s="4">
        <v>1423.3189401899999</v>
      </c>
      <c r="G53" s="4">
        <v>1423.3189401899999</v>
      </c>
      <c r="H53" s="4">
        <v>16666.66666667</v>
      </c>
      <c r="I53" s="4">
        <v>18089.985606850001</v>
      </c>
      <c r="J53" s="4">
        <v>133333.33333333</v>
      </c>
      <c r="K53" s="7">
        <f>[1]Sheet1!J53</f>
        <v>1000000</v>
      </c>
      <c r="L53" s="7">
        <f t="shared" si="0"/>
        <v>-866666.66666667</v>
      </c>
    </row>
    <row r="54" spans="1:12" x14ac:dyDescent="0.25">
      <c r="A54">
        <v>53</v>
      </c>
      <c r="B54" s="2">
        <v>47515</v>
      </c>
      <c r="C54" s="6">
        <v>9.4887929345830457E-3</v>
      </c>
      <c r="E54" s="4">
        <v>133333.33333333</v>
      </c>
      <c r="F54" s="4">
        <v>1265.1723912800001</v>
      </c>
      <c r="G54" s="4">
        <v>1265.1723912800001</v>
      </c>
      <c r="H54" s="4">
        <v>16666.66666667</v>
      </c>
      <c r="I54" s="4">
        <v>17931.83905794</v>
      </c>
      <c r="J54" s="4">
        <v>116666.66666667</v>
      </c>
      <c r="K54" s="7">
        <f>[1]Sheet1!J54</f>
        <v>1000000</v>
      </c>
      <c r="L54" s="7">
        <f t="shared" si="0"/>
        <v>-883333.33333333</v>
      </c>
    </row>
    <row r="55" spans="1:12" x14ac:dyDescent="0.25">
      <c r="A55">
        <v>54</v>
      </c>
      <c r="B55" s="2">
        <v>47543</v>
      </c>
      <c r="C55" s="6">
        <v>9.4887929345830457E-3</v>
      </c>
      <c r="E55" s="4">
        <v>116666.66666667</v>
      </c>
      <c r="F55" s="4">
        <v>1107.02584237</v>
      </c>
      <c r="G55" s="4">
        <v>1107.02584237</v>
      </c>
      <c r="H55" s="4">
        <v>16666.66666667</v>
      </c>
      <c r="I55" s="4">
        <v>17773.692509029999</v>
      </c>
      <c r="J55" s="4">
        <v>100000</v>
      </c>
      <c r="K55" s="7">
        <f>[1]Sheet1!J55</f>
        <v>1000000</v>
      </c>
      <c r="L55" s="7">
        <f t="shared" si="0"/>
        <v>-900000</v>
      </c>
    </row>
    <row r="56" spans="1:12" x14ac:dyDescent="0.25">
      <c r="A56">
        <v>55</v>
      </c>
      <c r="B56" s="2">
        <v>47574</v>
      </c>
      <c r="C56" s="6">
        <v>9.4887929345830457E-3</v>
      </c>
      <c r="E56" s="4">
        <v>100000</v>
      </c>
      <c r="F56" s="4">
        <v>948.87929345999999</v>
      </c>
      <c r="G56" s="4">
        <v>948.87929345999999</v>
      </c>
      <c r="H56" s="4">
        <v>16666.66666667</v>
      </c>
      <c r="I56" s="4">
        <v>17615.545960119998</v>
      </c>
      <c r="J56" s="4">
        <v>83333.333333329996</v>
      </c>
      <c r="K56" s="7">
        <f>[1]Sheet1!J56</f>
        <v>1000000</v>
      </c>
      <c r="L56" s="7">
        <f t="shared" si="0"/>
        <v>-916666.66666667</v>
      </c>
    </row>
    <row r="57" spans="1:12" x14ac:dyDescent="0.25">
      <c r="A57">
        <v>56</v>
      </c>
      <c r="B57" s="2">
        <v>47604</v>
      </c>
      <c r="C57" s="6">
        <v>9.4887929345830457E-3</v>
      </c>
      <c r="E57" s="4">
        <v>83333.333333329996</v>
      </c>
      <c r="F57" s="4">
        <v>790.73274455000001</v>
      </c>
      <c r="G57" s="4">
        <v>790.73274455000001</v>
      </c>
      <c r="H57" s="4">
        <v>16666.66666667</v>
      </c>
      <c r="I57" s="4">
        <v>17457.399411220002</v>
      </c>
      <c r="J57" s="4">
        <v>66666.666666670004</v>
      </c>
      <c r="K57" s="7">
        <f>[1]Sheet1!J57</f>
        <v>1000000</v>
      </c>
      <c r="L57" s="7">
        <f t="shared" si="0"/>
        <v>-933333.33333333</v>
      </c>
    </row>
    <row r="58" spans="1:12" x14ac:dyDescent="0.25">
      <c r="A58">
        <v>57</v>
      </c>
      <c r="B58" s="2">
        <v>47635</v>
      </c>
      <c r="C58" s="6">
        <v>9.4887929345830457E-3</v>
      </c>
      <c r="E58" s="4">
        <v>66666.666666670004</v>
      </c>
      <c r="F58" s="4">
        <v>632.58619564000003</v>
      </c>
      <c r="G58" s="4">
        <v>632.58619564000003</v>
      </c>
      <c r="H58" s="4">
        <v>16666.66666667</v>
      </c>
      <c r="I58" s="4">
        <v>17299.252862310001</v>
      </c>
      <c r="J58" s="4">
        <v>50000</v>
      </c>
      <c r="K58" s="7">
        <f>[1]Sheet1!J58</f>
        <v>1000000</v>
      </c>
      <c r="L58" s="7">
        <f t="shared" si="0"/>
        <v>-950000</v>
      </c>
    </row>
    <row r="59" spans="1:12" x14ac:dyDescent="0.25">
      <c r="A59">
        <v>58</v>
      </c>
      <c r="B59" s="2">
        <v>47665</v>
      </c>
      <c r="C59" s="6">
        <v>9.4887929345830457E-3</v>
      </c>
      <c r="E59" s="4">
        <v>50000</v>
      </c>
      <c r="F59" s="4">
        <v>474.43964672999999</v>
      </c>
      <c r="G59" s="4">
        <v>474.43964672999999</v>
      </c>
      <c r="H59" s="4">
        <v>16666.66666667</v>
      </c>
      <c r="I59" s="4">
        <v>17141.1063134</v>
      </c>
      <c r="J59" s="4">
        <v>33333.333333330003</v>
      </c>
      <c r="K59" s="7">
        <f>[1]Sheet1!J59</f>
        <v>1000000</v>
      </c>
      <c r="L59" s="7">
        <f t="shared" si="0"/>
        <v>-966666.66666667</v>
      </c>
    </row>
    <row r="60" spans="1:12" x14ac:dyDescent="0.25">
      <c r="A60">
        <v>59</v>
      </c>
      <c r="B60" s="2">
        <v>47696</v>
      </c>
      <c r="C60" s="6">
        <v>9.4887929345830457E-3</v>
      </c>
      <c r="E60" s="4">
        <v>33333.333333330003</v>
      </c>
      <c r="F60" s="4">
        <v>316.29309782000001</v>
      </c>
      <c r="G60" s="4">
        <v>316.29309782000001</v>
      </c>
      <c r="H60" s="4">
        <v>16666.66666667</v>
      </c>
      <c r="I60" s="4">
        <v>16982.959764489999</v>
      </c>
      <c r="J60" s="4">
        <v>16666.66666667</v>
      </c>
      <c r="K60" s="7">
        <f>[1]Sheet1!J60</f>
        <v>1000000</v>
      </c>
      <c r="L60" s="7">
        <f t="shared" si="0"/>
        <v>-983333.33333333</v>
      </c>
    </row>
    <row r="61" spans="1:12" x14ac:dyDescent="0.25">
      <c r="A61">
        <v>60</v>
      </c>
      <c r="B61" s="2">
        <v>47727</v>
      </c>
      <c r="C61" s="6">
        <v>9.4887929345830457E-3</v>
      </c>
      <c r="E61" s="4">
        <v>16666.66666667</v>
      </c>
      <c r="F61" s="4">
        <v>158.14654891000001</v>
      </c>
      <c r="G61" s="4">
        <v>158.14654891000001</v>
      </c>
      <c r="H61" s="4">
        <v>16666.66666667</v>
      </c>
      <c r="I61" s="4">
        <v>16824.813215580001</v>
      </c>
      <c r="J61" s="4">
        <v>0</v>
      </c>
      <c r="K61" s="7">
        <f>[1]Sheet1!J61</f>
        <v>0</v>
      </c>
      <c r="L61" s="7">
        <f t="shared" si="0"/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Vermehren Miraglia</cp:lastModifiedBy>
  <dcterms:created xsi:type="dcterms:W3CDTF">2025-08-28T13:18:55Z</dcterms:created>
  <dcterms:modified xsi:type="dcterms:W3CDTF">2025-08-28T13:55:46Z</dcterms:modified>
</cp:coreProperties>
</file>