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9420" windowHeight="7490" activeTab="2"/>
  </bookViews>
  <sheets>
    <sheet name="學生答案卷" sheetId="1" r:id="rId1"/>
    <sheet name="工作表2" sheetId="2" r:id="rId2"/>
    <sheet name="資料庫格式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B4" i="2"/>
  <c r="F4" i="2"/>
  <c r="J4" i="2"/>
  <c r="N4" i="2"/>
  <c r="R4" i="2"/>
  <c r="V4" i="2"/>
  <c r="Z4" i="2"/>
  <c r="AD4" i="2"/>
  <c r="AH4" i="2"/>
  <c r="AL4" i="2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B2" i="2"/>
  <c r="F2" i="2"/>
  <c r="J2" i="2"/>
  <c r="N2" i="2"/>
  <c r="R2" i="2"/>
  <c r="V2" i="2"/>
  <c r="Z2" i="2"/>
  <c r="AD2" i="2"/>
  <c r="AH2" i="2"/>
  <c r="AL2" i="2"/>
  <c r="B3" i="2"/>
  <c r="F3" i="2"/>
  <c r="J3" i="2"/>
  <c r="N3" i="2"/>
  <c r="R3" i="2"/>
  <c r="V3" i="2"/>
  <c r="Z3" i="2"/>
  <c r="AD3" i="2"/>
  <c r="AH3" i="2"/>
  <c r="AL3" i="2"/>
  <c r="AL1" i="2"/>
  <c r="AL1" i="3" s="1"/>
  <c r="AH1" i="2"/>
  <c r="AK1" i="3" s="1"/>
  <c r="AD1" i="2"/>
  <c r="AF1" i="3" s="1"/>
  <c r="Z1" i="2"/>
  <c r="AA1" i="3" s="1"/>
  <c r="V1" i="2"/>
  <c r="V1" i="3" s="1"/>
  <c r="R1" i="2"/>
  <c r="U1" i="3" s="1"/>
  <c r="N1" i="2"/>
  <c r="P1" i="3" s="1"/>
  <c r="J1" i="2"/>
  <c r="K1" i="3" s="1"/>
  <c r="F1" i="2"/>
  <c r="B1" i="2"/>
  <c r="AN1" i="3" l="1"/>
  <c r="AO1" i="3"/>
  <c r="AM1" i="3"/>
  <c r="AI1" i="3"/>
  <c r="AJ1" i="3"/>
  <c r="AH1" i="3"/>
  <c r="AD1" i="3"/>
  <c r="AE1" i="3"/>
  <c r="AG1" i="3"/>
  <c r="AB1" i="3"/>
  <c r="AC1" i="3"/>
  <c r="Z1" i="3"/>
  <c r="X1" i="3"/>
  <c r="Y1" i="3"/>
  <c r="W1" i="3"/>
  <c r="S1" i="3"/>
  <c r="T1" i="3"/>
  <c r="R1" i="3"/>
  <c r="N1" i="3"/>
  <c r="O1" i="3"/>
  <c r="Q1" i="3"/>
  <c r="M1" i="3"/>
  <c r="J1" i="3"/>
  <c r="L1" i="3"/>
  <c r="I1" i="3"/>
  <c r="E1" i="3"/>
  <c r="B1" i="3" l="1"/>
  <c r="F1" i="3"/>
  <c r="C1" i="3"/>
  <c r="G1" i="3"/>
  <c r="D1" i="3"/>
  <c r="H1" i="3"/>
</calcChain>
</file>

<file path=xl/sharedStrings.xml><?xml version="1.0" encoding="utf-8"?>
<sst xmlns="http://schemas.openxmlformats.org/spreadsheetml/2006/main" count="7" uniqueCount="6">
  <si>
    <t>CEABDDCBAB</t>
    <phoneticPr fontId="1" type="noConversion"/>
  </si>
  <si>
    <t>CECBDCCBAC</t>
    <phoneticPr fontId="1" type="noConversion"/>
  </si>
  <si>
    <t>DECBDDCBAB</t>
    <phoneticPr fontId="1" type="noConversion"/>
  </si>
  <si>
    <t>標準答案</t>
    <phoneticPr fontId="1" type="noConversion"/>
  </si>
  <si>
    <t>CECBDDCBAB</t>
    <phoneticPr fontId="1" type="noConversion"/>
  </si>
  <si>
    <t>標轉答案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</si>
</sst>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5" sqref="A5"/>
    </sheetView>
  </sheetViews>
  <sheetFormatPr defaultRowHeight="17" x14ac:dyDescent="0.4"/>
  <cols>
    <col min="1" max="1" width="18.7265625" customWidth="1"/>
  </cols>
  <sheetData>
    <row r="1" spans="1:2" ht="16.5" x14ac:dyDescent="0.25">
      <c r="A1" t="s">
        <v>1</v>
      </c>
      <c r="B1">
        <v>960596</v>
      </c>
    </row>
    <row r="2" spans="1:2" ht="16.5" x14ac:dyDescent="0.25">
      <c r="A2" t="s">
        <v>0</v>
      </c>
      <c r="B2">
        <v>192341</v>
      </c>
    </row>
    <row r="3" spans="1:2" ht="16.5" x14ac:dyDescent="0.25">
      <c r="A3" t="s">
        <v>2</v>
      </c>
      <c r="B3">
        <v>192094</v>
      </c>
    </row>
    <row r="4" spans="1:2" x14ac:dyDescent="0.4">
      <c r="A4" t="s">
        <v>4</v>
      </c>
      <c r="B4" t="s">
        <v>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"/>
  <sheetViews>
    <sheetView workbookViewId="0">
      <selection activeCell="F4" sqref="F4"/>
    </sheetView>
  </sheetViews>
  <sheetFormatPr defaultRowHeight="17" x14ac:dyDescent="0.4"/>
  <sheetData>
    <row r="1" spans="1:38" ht="16.5" x14ac:dyDescent="0.25">
      <c r="A1">
        <v>960596</v>
      </c>
      <c r="B1" t="str">
        <f>MID(學生答案卷!$A1,1,1)</f>
        <v>C</v>
      </c>
      <c r="F1" t="str">
        <f>MID(學生答案卷!$A1,2,1)</f>
        <v>E</v>
      </c>
      <c r="J1" t="str">
        <f>MID(學生答案卷!$A1,3,1)</f>
        <v>C</v>
      </c>
      <c r="N1" t="str">
        <f>MID(學生答案卷!$A1,4,1)</f>
        <v>B</v>
      </c>
      <c r="R1" t="str">
        <f>MID(學生答案卷!$A1,5,1)</f>
        <v>D</v>
      </c>
      <c r="V1" t="str">
        <f>MID(學生答案卷!$A1,6,1)</f>
        <v>C</v>
      </c>
      <c r="Z1" t="str">
        <f>MID(學生答案卷!$A1,7,1)</f>
        <v>C</v>
      </c>
      <c r="AD1" t="str">
        <f>MID(學生答案卷!$A1,8,1)</f>
        <v>B</v>
      </c>
      <c r="AH1" t="str">
        <f>MID(學生答案卷!$A1,9,1)</f>
        <v>A</v>
      </c>
      <c r="AL1" t="str">
        <f>MID(學生答案卷!$A1,10,1)</f>
        <v>C</v>
      </c>
    </row>
    <row r="2" spans="1:38" ht="16.5" x14ac:dyDescent="0.25">
      <c r="A2">
        <v>192341</v>
      </c>
      <c r="B2" t="str">
        <f>MID(學生答案卷!$A2,1,1)</f>
        <v>C</v>
      </c>
      <c r="F2" t="str">
        <f>MID(學生答案卷!$A2,2,1)</f>
        <v>E</v>
      </c>
      <c r="J2" t="str">
        <f>MID(學生答案卷!$A2,3,1)</f>
        <v>A</v>
      </c>
      <c r="N2" t="str">
        <f>MID(學生答案卷!$A2,4,1)</f>
        <v>B</v>
      </c>
      <c r="R2" t="str">
        <f>MID(學生答案卷!$A2,5,1)</f>
        <v>D</v>
      </c>
      <c r="V2" t="str">
        <f>MID(學生答案卷!$A2,6,1)</f>
        <v>D</v>
      </c>
      <c r="Z2" t="str">
        <f>MID(學生答案卷!$A2,7,1)</f>
        <v>C</v>
      </c>
      <c r="AD2" t="str">
        <f>MID(學生答案卷!$A2,8,1)</f>
        <v>B</v>
      </c>
      <c r="AH2" t="str">
        <f>MID(學生答案卷!$A2,9,1)</f>
        <v>A</v>
      </c>
      <c r="AL2" t="str">
        <f>MID(學生答案卷!$A2,10,1)</f>
        <v>B</v>
      </c>
    </row>
    <row r="3" spans="1:38" ht="16.5" x14ac:dyDescent="0.25">
      <c r="A3">
        <v>192094</v>
      </c>
      <c r="B3" t="str">
        <f>MID(學生答案卷!$A3,1,1)</f>
        <v>D</v>
      </c>
      <c r="F3" t="str">
        <f>MID(學生答案卷!$A3,2,1)</f>
        <v>E</v>
      </c>
      <c r="J3" t="str">
        <f>MID(學生答案卷!$A3,3,1)</f>
        <v>C</v>
      </c>
      <c r="N3" t="str">
        <f>MID(學生答案卷!$A3,4,1)</f>
        <v>B</v>
      </c>
      <c r="R3" t="str">
        <f>MID(學生答案卷!$A3,5,1)</f>
        <v>D</v>
      </c>
      <c r="V3" t="str">
        <f>MID(學生答案卷!$A3,6,1)</f>
        <v>D</v>
      </c>
      <c r="Z3" t="str">
        <f>MID(學生答案卷!$A3,7,1)</f>
        <v>C</v>
      </c>
      <c r="AD3" t="str">
        <f>MID(學生答案卷!$A3,8,1)</f>
        <v>B</v>
      </c>
      <c r="AH3" t="str">
        <f>MID(學生答案卷!$A3,9,1)</f>
        <v>A</v>
      </c>
      <c r="AL3" t="str">
        <f>MID(學生答案卷!$A3,10,1)</f>
        <v>B</v>
      </c>
    </row>
    <row r="4" spans="1:38" x14ac:dyDescent="0.4">
      <c r="A4" t="s">
        <v>3</v>
      </c>
      <c r="B4" t="str">
        <f>MID(學生答案卷!$A4,1,1)</f>
        <v>C</v>
      </c>
      <c r="F4" t="str">
        <f>MID(學生答案卷!$A4,2,1)</f>
        <v>E</v>
      </c>
      <c r="J4" t="str">
        <f>MID(學生答案卷!$A4,3,1)</f>
        <v>C</v>
      </c>
      <c r="N4" t="str">
        <f>MID(學生答案卷!$A4,4,1)</f>
        <v>B</v>
      </c>
      <c r="R4" t="str">
        <f>MID(學生答案卷!$A4,5,1)</f>
        <v>D</v>
      </c>
      <c r="V4" t="str">
        <f>MID(學生答案卷!$A4,6,1)</f>
        <v>D</v>
      </c>
      <c r="Z4" t="str">
        <f>MID(學生答案卷!$A4,7,1)</f>
        <v>C</v>
      </c>
      <c r="AD4" t="str">
        <f>MID(學生答案卷!$A4,8,1)</f>
        <v>B</v>
      </c>
      <c r="AH4" t="str">
        <f>MID(學生答案卷!$A4,9,1)</f>
        <v>A</v>
      </c>
      <c r="AL4" t="str">
        <f>MID(學生答案卷!$A4,10,1)</f>
        <v>B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"/>
  <sheetViews>
    <sheetView tabSelected="1" workbookViewId="0">
      <selection activeCell="D13" sqref="D13"/>
    </sheetView>
  </sheetViews>
  <sheetFormatPr defaultRowHeight="17" x14ac:dyDescent="0.4"/>
  <sheetData>
    <row r="1" spans="1:41" ht="16.5" x14ac:dyDescent="0.25">
      <c r="A1">
        <v>960596</v>
      </c>
      <c r="B1">
        <f>IF(工作表2!B1="A",1,0)</f>
        <v>0</v>
      </c>
      <c r="C1">
        <f>IF(工作表2!B1="B",1,0)</f>
        <v>0</v>
      </c>
      <c r="D1">
        <f>IF(工作表2!B1="C",1,0)</f>
        <v>1</v>
      </c>
      <c r="E1">
        <f>IF(工作表2!B1="D",1,0)</f>
        <v>0</v>
      </c>
      <c r="F1">
        <f>IF(工作表2!F1="A",1,0)</f>
        <v>0</v>
      </c>
      <c r="G1">
        <f>IF(工作表2!F1="B",1,0)</f>
        <v>0</v>
      </c>
      <c r="H1">
        <f>IF(工作表2!F1="C",1,0)</f>
        <v>0</v>
      </c>
      <c r="I1">
        <f>IF(工作表2!F1="D",1,0)</f>
        <v>0</v>
      </c>
      <c r="J1">
        <f>IF(工作表2!J1="A",1,0)</f>
        <v>0</v>
      </c>
      <c r="K1">
        <f>IF(工作表2!J1="B",1,0)</f>
        <v>0</v>
      </c>
      <c r="L1">
        <f>IF(工作表2!J1="C",1,0)</f>
        <v>1</v>
      </c>
      <c r="M1">
        <f>IF(工作表2!J1="D",1,0)</f>
        <v>0</v>
      </c>
      <c r="N1">
        <f>IF(工作表2!N1="A",1,0)</f>
        <v>0</v>
      </c>
      <c r="O1">
        <f>IF(工作表2!N1="B",1,0)</f>
        <v>1</v>
      </c>
      <c r="P1">
        <f>IF(工作表2!N1="C",1,0)</f>
        <v>0</v>
      </c>
      <c r="Q1">
        <f>IF(工作表2!N1="D",1,0)</f>
        <v>0</v>
      </c>
      <c r="R1">
        <f>IF(工作表2!R1="A",1,0)</f>
        <v>0</v>
      </c>
      <c r="S1">
        <f>IF(工作表2!R1="B",1,0)</f>
        <v>0</v>
      </c>
      <c r="T1">
        <f>IF(工作表2!R1="C",1,0)</f>
        <v>0</v>
      </c>
      <c r="U1">
        <f>IF(工作表2!R1="D",1,0)</f>
        <v>1</v>
      </c>
      <c r="V1">
        <f>IF(工作表2!V1="A",1,0)</f>
        <v>0</v>
      </c>
      <c r="W1">
        <f>IF(工作表2!V1="B",1,0)</f>
        <v>0</v>
      </c>
      <c r="X1">
        <f>IF(工作表2!V1="C",1,0)</f>
        <v>1</v>
      </c>
      <c r="Y1">
        <f>IF(工作表2!V1="D",1,0)</f>
        <v>0</v>
      </c>
      <c r="Z1">
        <f>IF(工作表2!Z1="A",1,0)</f>
        <v>0</v>
      </c>
      <c r="AA1">
        <f>IF(工作表2!Z1="B",1,0)</f>
        <v>0</v>
      </c>
      <c r="AB1">
        <f>IF(工作表2!Z1="C",1,0)</f>
        <v>1</v>
      </c>
      <c r="AC1">
        <f>IF(工作表2!Z1="D",1,0)</f>
        <v>0</v>
      </c>
      <c r="AD1">
        <f>IF(工作表2!AD1="A",1,0)</f>
        <v>0</v>
      </c>
      <c r="AE1">
        <f>IF(工作表2!AD1="B",1,0)</f>
        <v>1</v>
      </c>
      <c r="AF1">
        <f>IF(工作表2!AD1="C",1,0)</f>
        <v>0</v>
      </c>
      <c r="AG1">
        <f>IF(工作表2!AD1="D",1,0)</f>
        <v>0</v>
      </c>
      <c r="AH1">
        <f>IF(工作表2!AH1="A",1,0)</f>
        <v>1</v>
      </c>
      <c r="AI1">
        <f>IF(工作表2!AH1="B",1,0)</f>
        <v>0</v>
      </c>
      <c r="AJ1">
        <f>IF(工作表2!AH1="C",1,0)</f>
        <v>0</v>
      </c>
      <c r="AK1">
        <f>IF(工作表2!AH1="D",1,0)</f>
        <v>0</v>
      </c>
      <c r="AL1">
        <f>IF(工作表2!AL1="A",1,0)</f>
        <v>0</v>
      </c>
      <c r="AM1">
        <f>IF(工作表2!AL1="B",1,0)</f>
        <v>0</v>
      </c>
      <c r="AN1">
        <f>IF(工作表2!AL1="C",1,0)</f>
        <v>1</v>
      </c>
      <c r="AO1">
        <f>IF(工作表2!AL1="D",1,0)</f>
        <v>0</v>
      </c>
    </row>
    <row r="2" spans="1:41" ht="16.5" x14ac:dyDescent="0.25">
      <c r="A2">
        <v>192341</v>
      </c>
      <c r="B2">
        <f>IF(工作表2!B2="A",1,0)</f>
        <v>0</v>
      </c>
      <c r="C2">
        <f>IF(工作表2!B2="B",1,0)</f>
        <v>0</v>
      </c>
      <c r="D2">
        <f>IF(工作表2!B2="C",1,0)</f>
        <v>1</v>
      </c>
      <c r="E2">
        <f>IF(工作表2!B2="D",1,0)</f>
        <v>0</v>
      </c>
      <c r="F2">
        <f>IF(工作表2!F2="A",1,0)</f>
        <v>0</v>
      </c>
      <c r="G2">
        <f>IF(工作表2!F2="B",1,0)</f>
        <v>0</v>
      </c>
      <c r="H2">
        <f>IF(工作表2!F2="C",1,0)</f>
        <v>0</v>
      </c>
      <c r="I2">
        <f>IF(工作表2!F2="D",1,0)</f>
        <v>0</v>
      </c>
      <c r="J2">
        <f>IF(工作表2!J2="A",1,0)</f>
        <v>1</v>
      </c>
      <c r="K2">
        <f>IF(工作表2!J2="B",1,0)</f>
        <v>0</v>
      </c>
      <c r="L2">
        <f>IF(工作表2!J2="C",1,0)</f>
        <v>0</v>
      </c>
      <c r="M2">
        <f>IF(工作表2!J2="D",1,0)</f>
        <v>0</v>
      </c>
      <c r="N2">
        <f>IF(工作表2!N2="A",1,0)</f>
        <v>0</v>
      </c>
      <c r="O2">
        <f>IF(工作表2!N2="B",1,0)</f>
        <v>1</v>
      </c>
      <c r="P2">
        <f>IF(工作表2!N2="C",1,0)</f>
        <v>0</v>
      </c>
      <c r="Q2">
        <f>IF(工作表2!N2="D",1,0)</f>
        <v>0</v>
      </c>
      <c r="R2">
        <f>IF(工作表2!R2="A",1,0)</f>
        <v>0</v>
      </c>
      <c r="S2">
        <f>IF(工作表2!R2="B",1,0)</f>
        <v>0</v>
      </c>
      <c r="T2">
        <f>IF(工作表2!R2="C",1,0)</f>
        <v>0</v>
      </c>
      <c r="U2">
        <f>IF(工作表2!R2="D",1,0)</f>
        <v>1</v>
      </c>
      <c r="V2">
        <f>IF(工作表2!V2="A",1,0)</f>
        <v>0</v>
      </c>
      <c r="W2">
        <f>IF(工作表2!V2="B",1,0)</f>
        <v>0</v>
      </c>
      <c r="X2">
        <f>IF(工作表2!V2="C",1,0)</f>
        <v>0</v>
      </c>
      <c r="Y2">
        <f>IF(工作表2!V2="D",1,0)</f>
        <v>1</v>
      </c>
      <c r="Z2">
        <f>IF(工作表2!Z2="A",1,0)</f>
        <v>0</v>
      </c>
      <c r="AA2">
        <f>IF(工作表2!Z2="B",1,0)</f>
        <v>0</v>
      </c>
      <c r="AB2">
        <f>IF(工作表2!Z2="C",1,0)</f>
        <v>1</v>
      </c>
      <c r="AC2">
        <f>IF(工作表2!Z2="D",1,0)</f>
        <v>0</v>
      </c>
      <c r="AD2">
        <f>IF(工作表2!AD2="A",1,0)</f>
        <v>0</v>
      </c>
      <c r="AE2">
        <f>IF(工作表2!AD2="B",1,0)</f>
        <v>1</v>
      </c>
      <c r="AF2">
        <f>IF(工作表2!AD2="C",1,0)</f>
        <v>0</v>
      </c>
      <c r="AG2">
        <f>IF(工作表2!AD2="D",1,0)</f>
        <v>0</v>
      </c>
      <c r="AH2">
        <f>IF(工作表2!AH2="A",1,0)</f>
        <v>1</v>
      </c>
      <c r="AI2">
        <f>IF(工作表2!AH2="B",1,0)</f>
        <v>0</v>
      </c>
      <c r="AJ2">
        <f>IF(工作表2!AH2="C",1,0)</f>
        <v>0</v>
      </c>
      <c r="AK2">
        <f>IF(工作表2!AH2="D",1,0)</f>
        <v>0</v>
      </c>
      <c r="AL2">
        <f>IF(工作表2!AL2="A",1,0)</f>
        <v>0</v>
      </c>
      <c r="AM2">
        <f>IF(工作表2!AL2="B",1,0)</f>
        <v>1</v>
      </c>
      <c r="AN2">
        <f>IF(工作表2!AL2="C",1,0)</f>
        <v>0</v>
      </c>
      <c r="AO2">
        <f>IF(工作表2!AL2="D",1,0)</f>
        <v>0</v>
      </c>
    </row>
    <row r="3" spans="1:41" ht="16.5" x14ac:dyDescent="0.25">
      <c r="A3">
        <v>192094</v>
      </c>
      <c r="B3">
        <f>IF(工作表2!B3="A",1,0)</f>
        <v>0</v>
      </c>
      <c r="C3">
        <f>IF(工作表2!B3="B",1,0)</f>
        <v>0</v>
      </c>
      <c r="D3">
        <f>IF(工作表2!B3="C",1,0)</f>
        <v>0</v>
      </c>
      <c r="E3">
        <f>IF(工作表2!B3="D",1,0)</f>
        <v>1</v>
      </c>
      <c r="F3">
        <f>IF(工作表2!F3="A",1,0)</f>
        <v>0</v>
      </c>
      <c r="G3">
        <f>IF(工作表2!F3="B",1,0)</f>
        <v>0</v>
      </c>
      <c r="H3">
        <f>IF(工作表2!F3="C",1,0)</f>
        <v>0</v>
      </c>
      <c r="I3">
        <f>IF(工作表2!F3="D",1,0)</f>
        <v>0</v>
      </c>
      <c r="J3">
        <f>IF(工作表2!J3="A",1,0)</f>
        <v>0</v>
      </c>
      <c r="K3">
        <f>IF(工作表2!J3="B",1,0)</f>
        <v>0</v>
      </c>
      <c r="L3">
        <f>IF(工作表2!J3="C",1,0)</f>
        <v>1</v>
      </c>
      <c r="M3">
        <f>IF(工作表2!J3="D",1,0)</f>
        <v>0</v>
      </c>
      <c r="N3">
        <f>IF(工作表2!N3="A",1,0)</f>
        <v>0</v>
      </c>
      <c r="O3">
        <f>IF(工作表2!N3="B",1,0)</f>
        <v>1</v>
      </c>
      <c r="P3">
        <f>IF(工作表2!N3="C",1,0)</f>
        <v>0</v>
      </c>
      <c r="Q3">
        <f>IF(工作表2!N3="D",1,0)</f>
        <v>0</v>
      </c>
      <c r="R3">
        <f>IF(工作表2!R3="A",1,0)</f>
        <v>0</v>
      </c>
      <c r="S3">
        <f>IF(工作表2!R3="B",1,0)</f>
        <v>0</v>
      </c>
      <c r="T3">
        <f>IF(工作表2!R3="C",1,0)</f>
        <v>0</v>
      </c>
      <c r="U3">
        <f>IF(工作表2!R3="D",1,0)</f>
        <v>1</v>
      </c>
      <c r="V3">
        <f>IF(工作表2!V3="A",1,0)</f>
        <v>0</v>
      </c>
      <c r="W3">
        <f>IF(工作表2!V3="B",1,0)</f>
        <v>0</v>
      </c>
      <c r="X3">
        <f>IF(工作表2!V3="C",1,0)</f>
        <v>0</v>
      </c>
      <c r="Y3">
        <f>IF(工作表2!V3="D",1,0)</f>
        <v>1</v>
      </c>
      <c r="Z3">
        <f>IF(工作表2!Z3="A",1,0)</f>
        <v>0</v>
      </c>
      <c r="AA3">
        <f>IF(工作表2!Z3="B",1,0)</f>
        <v>0</v>
      </c>
      <c r="AB3">
        <f>IF(工作表2!Z3="C",1,0)</f>
        <v>1</v>
      </c>
      <c r="AC3">
        <f>IF(工作表2!Z3="D",1,0)</f>
        <v>0</v>
      </c>
      <c r="AD3">
        <f>IF(工作表2!AD3="A",1,0)</f>
        <v>0</v>
      </c>
      <c r="AE3">
        <f>IF(工作表2!AD3="B",1,0)</f>
        <v>1</v>
      </c>
      <c r="AF3">
        <f>IF(工作表2!AD3="C",1,0)</f>
        <v>0</v>
      </c>
      <c r="AG3">
        <f>IF(工作表2!AD3="D",1,0)</f>
        <v>0</v>
      </c>
      <c r="AH3">
        <f>IF(工作表2!AH3="A",1,0)</f>
        <v>1</v>
      </c>
      <c r="AI3">
        <f>IF(工作表2!AH3="B",1,0)</f>
        <v>0</v>
      </c>
      <c r="AJ3">
        <f>IF(工作表2!AH3="C",1,0)</f>
        <v>0</v>
      </c>
      <c r="AK3">
        <f>IF(工作表2!AH3="D",1,0)</f>
        <v>0</v>
      </c>
      <c r="AL3">
        <f>IF(工作表2!AL3="A",1,0)</f>
        <v>0</v>
      </c>
      <c r="AM3">
        <f>IF(工作表2!AL3="B",1,0)</f>
        <v>1</v>
      </c>
      <c r="AN3">
        <f>IF(工作表2!AL3="C",1,0)</f>
        <v>0</v>
      </c>
      <c r="AO3">
        <f>IF(工作表2!AL3="D",1,0)</f>
        <v>0</v>
      </c>
    </row>
    <row r="4" spans="1:41" x14ac:dyDescent="0.4">
      <c r="A4" t="s">
        <v>5</v>
      </c>
      <c r="B4">
        <f>IF(工作表2!B4="A",1,0)</f>
        <v>0</v>
      </c>
      <c r="C4">
        <f>IF(工作表2!B4="B",1,0)</f>
        <v>0</v>
      </c>
      <c r="D4">
        <f>IF(工作表2!B4="C",1,0)</f>
        <v>1</v>
      </c>
      <c r="E4">
        <f>IF(工作表2!B4="D",1,0)</f>
        <v>0</v>
      </c>
      <c r="F4">
        <f>IF(工作表2!F4="A",1,0)</f>
        <v>0</v>
      </c>
      <c r="G4">
        <f>IF(工作表2!F4="B",1,0)</f>
        <v>0</v>
      </c>
      <c r="H4">
        <f>IF(工作表2!F4="C",1,0)</f>
        <v>0</v>
      </c>
      <c r="I4">
        <f>IF(工作表2!F4="D",1,0)</f>
        <v>0</v>
      </c>
      <c r="J4">
        <f>IF(工作表2!J4="A",1,0)</f>
        <v>0</v>
      </c>
      <c r="K4">
        <f>IF(工作表2!J4="B",1,0)</f>
        <v>0</v>
      </c>
      <c r="L4">
        <f>IF(工作表2!J4="C",1,0)</f>
        <v>1</v>
      </c>
      <c r="M4">
        <f>IF(工作表2!J4="D",1,0)</f>
        <v>0</v>
      </c>
      <c r="N4">
        <f>IF(工作表2!N4="A",1,0)</f>
        <v>0</v>
      </c>
      <c r="O4">
        <f>IF(工作表2!N4="B",1,0)</f>
        <v>1</v>
      </c>
      <c r="P4">
        <f>IF(工作表2!N4="C",1,0)</f>
        <v>0</v>
      </c>
      <c r="Q4">
        <f>IF(工作表2!N4="D",1,0)</f>
        <v>0</v>
      </c>
      <c r="R4">
        <f>IF(工作表2!R4="A",1,0)</f>
        <v>0</v>
      </c>
      <c r="S4">
        <f>IF(工作表2!R4="B",1,0)</f>
        <v>0</v>
      </c>
      <c r="T4">
        <f>IF(工作表2!R4="C",1,0)</f>
        <v>0</v>
      </c>
      <c r="U4">
        <f>IF(工作表2!R4="D",1,0)</f>
        <v>1</v>
      </c>
      <c r="V4">
        <f>IF(工作表2!V4="A",1,0)</f>
        <v>0</v>
      </c>
      <c r="W4">
        <f>IF(工作表2!V4="B",1,0)</f>
        <v>0</v>
      </c>
      <c r="X4">
        <f>IF(工作表2!V4="C",1,0)</f>
        <v>0</v>
      </c>
      <c r="Y4">
        <f>IF(工作表2!V4="D",1,0)</f>
        <v>1</v>
      </c>
      <c r="Z4">
        <f>IF(工作表2!Z4="A",1,0)</f>
        <v>0</v>
      </c>
      <c r="AA4">
        <f>IF(工作表2!Z4="B",1,0)</f>
        <v>0</v>
      </c>
      <c r="AB4">
        <f>IF(工作表2!Z4="C",1,0)</f>
        <v>1</v>
      </c>
      <c r="AC4">
        <f>IF(工作表2!Z4="D",1,0)</f>
        <v>0</v>
      </c>
      <c r="AD4">
        <f>IF(工作表2!AD4="A",1,0)</f>
        <v>0</v>
      </c>
      <c r="AE4">
        <f>IF(工作表2!AD4="B",1,0)</f>
        <v>1</v>
      </c>
      <c r="AF4">
        <f>IF(工作表2!AD4="C",1,0)</f>
        <v>0</v>
      </c>
      <c r="AG4">
        <f>IF(工作表2!AD4="D",1,0)</f>
        <v>0</v>
      </c>
      <c r="AH4">
        <f>IF(工作表2!AH4="A",1,0)</f>
        <v>1</v>
      </c>
      <c r="AI4">
        <f>IF(工作表2!AH4="B",1,0)</f>
        <v>0</v>
      </c>
      <c r="AJ4">
        <f>IF(工作表2!AH4="C",1,0)</f>
        <v>0</v>
      </c>
      <c r="AK4">
        <f>IF(工作表2!AH4="D",1,0)</f>
        <v>0</v>
      </c>
      <c r="AL4">
        <f>IF(工作表2!AL4="A",1,0)</f>
        <v>0</v>
      </c>
      <c r="AM4">
        <f>IF(工作表2!AL4="B",1,0)</f>
        <v>1</v>
      </c>
      <c r="AN4">
        <f>IF(工作表2!AL4="C",1,0)</f>
        <v>0</v>
      </c>
      <c r="AO4">
        <f>IF(工作表2!AL4="D",1,0)</f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學生答案卷</vt:lpstr>
      <vt:lpstr>工作表2</vt:lpstr>
      <vt:lpstr>資料庫格式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Chien-Jung Chiang</dc:creator>
  <cp:lastModifiedBy>NingYuan</cp:lastModifiedBy>
  <dcterms:created xsi:type="dcterms:W3CDTF">2018-01-24T08:13:24Z</dcterms:created>
  <dcterms:modified xsi:type="dcterms:W3CDTF">2018-02-03T08:49:34Z</dcterms:modified>
</cp:coreProperties>
</file>