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验房收房表" sheetId="2" r:id="rId1"/>
    <sheet name="装修预算表" sheetId="1" r:id="rId2"/>
    <sheet name="硬装流程图" sheetId="3" r:id="rId3"/>
    <sheet name="建材购买顺序" sheetId="4" r:id="rId4"/>
  </sheets>
  <calcPr calcId="144525"/>
</workbook>
</file>

<file path=xl/sharedStrings.xml><?xml version="1.0" encoding="utf-8"?>
<sst xmlns="http://schemas.openxmlformats.org/spreadsheetml/2006/main" count="549" uniqueCount="411">
  <si>
    <t>住户验房交接表【细则】</t>
  </si>
  <si>
    <t>序号</t>
  </si>
  <si>
    <t>检查项目</t>
  </si>
  <si>
    <t>是/否</t>
  </si>
  <si>
    <t>文件</t>
  </si>
  <si>
    <t>房屋权属文件：《国有土地使用权证》上是否有抵押记载？</t>
  </si>
  <si>
    <t>房屋质量文件：《住宅使用说明书》、《住宅质量保证书》、《竣工验收备案表》？</t>
  </si>
  <si>
    <t>各种相关验收表格：是否有《住户验房交接表》、《楼宇验收记录表》、《商品房面积测绘技术报告书》、房屋管线图(水、强电、弱电、结构)等文件？</t>
  </si>
  <si>
    <t>如果是精装修，是否厨、卫精装修物品的使用说明书，以及这些物品的保修单？</t>
  </si>
  <si>
    <t>门</t>
  </si>
  <si>
    <t>每间居室的门在开启、关闭的时候是否灵活？</t>
  </si>
  <si>
    <t>门与门框的各边之间是否平行？</t>
  </si>
  <si>
    <t>门插是否插入得太少？</t>
  </si>
  <si>
    <t xml:space="preserve">门间隙是否太大？(门和门锁间的缝隙必须小于三毫米) </t>
  </si>
  <si>
    <t>每间居室的门的插销、门销是否太长太紧？</t>
  </si>
  <si>
    <t>窗</t>
  </si>
  <si>
    <t xml:space="preserve">窗边与混凝土接口是否有缝隙？(窗框属易撞击处，框墙接缝处一定要密实，不能有缝隙) </t>
  </si>
  <si>
    <t>各个窗户在开启、关闭的时候是否灵活？</t>
  </si>
  <si>
    <t xml:space="preserve">窗与窗框各边之间是否平行？ </t>
  </si>
  <si>
    <t>窗户玻璃是否完好？ </t>
  </si>
  <si>
    <t>窗台下面有无水渍？</t>
  </si>
  <si>
    <t>墙</t>
  </si>
  <si>
    <t>屋顶上是否有裂缝？(与横梁平行基本无妨，如果裂缝与墙角呈45°斜角，说明有结构问题) </t>
  </si>
  <si>
    <t>承重墙是否有裂缝？(若裂缝贯穿整个墙面，表示该房存在隐患) </t>
  </si>
  <si>
    <t>房间与阳台的连接处是否有裂缝？(如裂缝很有可能是阳台断裂的先兆，要立即通知相关单位) </t>
  </si>
  <si>
    <t>墙身顶棚是否有隆起？用木槌敲一下是否有空声？</t>
  </si>
  <si>
    <t>从侧面看墙上是否留有较大、较粗的颗粒或印迹粗糙？ </t>
  </si>
  <si>
    <t>墙面是否有水滴、结雾的现象？(冬天房间里的墙面如有水滴，说明墙面的保温层可能有问题) </t>
  </si>
  <si>
    <t xml:space="preserve">山墙、厨房，卫生间顶面、外墙是否有水迹？ </t>
  </si>
  <si>
    <t>内墙墙面上有否石灰爆点(麻点)？</t>
  </si>
  <si>
    <t xml:space="preserve">墙身有无特别倾斜、弯曲、起浪、隆起或凹陷的地方？ </t>
  </si>
  <si>
    <t xml:space="preserve">墙上涂料颜色是否有明显不均匀处？ </t>
  </si>
  <si>
    <t>天花</t>
  </si>
  <si>
    <t>是否有麻点？(如果顶部有麻点，对室内装潢将带来很大的不利影响) </t>
  </si>
  <si>
    <t>是否有雨水渗漏的痕迹或者裂痕？</t>
  </si>
  <si>
    <t>卫生间顶棚是否有漆脱落或长霉菌？</t>
  </si>
  <si>
    <t>顶棚楼板有无特别倾斜、弯曲、起浪，隆起或凹陷的地方？</t>
  </si>
  <si>
    <t>地面</t>
  </si>
  <si>
    <t xml:space="preserve">检查地面有无空壳开裂情况？(用小木锤敲，咚咚声就说明是空心的，要返工，要梆梆声才好) </t>
  </si>
  <si>
    <t xml:space="preserve">看地板有无松动、爆裂、撞凹？ </t>
  </si>
  <si>
    <t>木地板踩上去是否有明显不正常的“吱吱”声 ？</t>
  </si>
  <si>
    <t xml:space="preserve">地板间隙是否太大？ </t>
  </si>
  <si>
    <t>柚木地板有无大片黑色水渍？</t>
  </si>
  <si>
    <t xml:space="preserve">地脚线接口是否妥当，有无松动？ </t>
  </si>
  <si>
    <t xml:space="preserve">用鞋在地上滑，是否能明显感受到地砖接缝处不平？ </t>
  </si>
  <si>
    <t>卫生间</t>
  </si>
  <si>
    <t xml:space="preserve">坐厕下水是否顺畅？ </t>
  </si>
  <si>
    <t xml:space="preserve">冲厕水箱是否有漏水声？ </t>
  </si>
  <si>
    <t xml:space="preserve">浴缸、面盆与墙或柜的接口处是否做了防水？(一般会有防水涂层) </t>
  </si>
  <si>
    <t>是否有地漏，坡度是否向地漏倾斜？</t>
  </si>
  <si>
    <t>浴缸、抽水马桶、洗脸池等是否有渗漏现象(裂痕有时细如毛发，要仔细观察)</t>
  </si>
  <si>
    <t>水口内是否留有较多的建筑垃圾？</t>
  </si>
  <si>
    <t>水池龙头是否妥当，下水是否顺畅？</t>
  </si>
  <si>
    <t xml:space="preserve">淋浴花洒安装是否过低？ </t>
  </si>
  <si>
    <t>厨房</t>
  </si>
  <si>
    <t xml:space="preserve">电、水、煤气表具是否齐全？ </t>
  </si>
  <si>
    <t xml:space="preserve">电、水、煤气表的度数是否有零开始？ </t>
  </si>
  <si>
    <t xml:space="preserve">是否有地漏，坡度是否向地漏倾斜？ </t>
  </si>
  <si>
    <t>厨房瓷砖、马赛克有无疏松脱落及凹凸不平？</t>
  </si>
  <si>
    <t xml:space="preserve">墙面瓷砖砌筑是否合格？(砖块不能有裂痕，不能空鼓，必须砌实) </t>
  </si>
  <si>
    <t>厨具、瓷砖及下水管上有无粘上水泥尚未清洗？</t>
  </si>
  <si>
    <t>您住的房间上面的邻居家是否漏水？(否则您家的日子也一定不好过) </t>
  </si>
  <si>
    <t>水池等是否有渗漏现象？</t>
  </si>
  <si>
    <t xml:space="preserve">厨柜柜身有无变形，壁柜门是否牢固周正，门能否顺利开合？ </t>
  </si>
  <si>
    <t>水</t>
  </si>
  <si>
    <t>上下管是否有渗漏？(打开水龙头，查看各个管道) </t>
  </si>
  <si>
    <t xml:space="preserve">是否有足够的水压？(打开水龙头，尽可能让水流大一点，然后查水表) </t>
  </si>
  <si>
    <t xml:space="preserve">自来水水质是否符合标准？(注意区分市政水和小区自供水) </t>
  </si>
  <si>
    <t xml:space="preserve">供水管的材质？(目前大部分供水管采用铜管，可安全使用50年，并可净化管内水质) </t>
  </si>
  <si>
    <t>电</t>
  </si>
  <si>
    <t xml:space="preserve">电闸机电表在户外的，拉闸后户内是否完全断电？(主要是查看电闸能否控制各个电源) </t>
  </si>
  <si>
    <t xml:space="preserve">户内有分闸的、拉闸后，分支线路是否完全断电？ </t>
  </si>
  <si>
    <t xml:space="preserve">各个开关、插座是否牢固？(别忘打开电话、电视的线路接口，用里拉一拉，看是否虚设) </t>
  </si>
  <si>
    <t xml:space="preserve">是否市政供电？(每度临时电要比市政供电高0.2 元，而且还没有保障) </t>
  </si>
  <si>
    <t xml:space="preserve">试一下全部开关、插座及总电闸有无问题？ </t>
  </si>
  <si>
    <t xml:space="preserve">所有灯是否能亮？所有插座是否有电？(使用试电笔或小型即插型电器) </t>
  </si>
  <si>
    <t>暖</t>
  </si>
  <si>
    <t xml:space="preserve">暖气支管是否有坡度？(供水支管连接进水的那端应高于连接散热器的那端) </t>
  </si>
  <si>
    <t xml:space="preserve">供暖管道是否有套管？(起作用是防止供暖管道热胀冷缩后拱裂强面和楼板) </t>
  </si>
  <si>
    <t xml:space="preserve">水暖室内温度？(冬季室内温度应高于16℃，不得低于14℃) </t>
  </si>
  <si>
    <t>气</t>
  </si>
  <si>
    <t xml:space="preserve">燃气是否已经开通？ </t>
  </si>
  <si>
    <t xml:space="preserve">煤气、热水器开关位置是否妥当？ </t>
  </si>
  <si>
    <t xml:space="preserve">燃气管线是否穿过居室？(如穿过居室易有安全隐患，且不符合设计规范) </t>
  </si>
  <si>
    <t>其他</t>
  </si>
  <si>
    <t>居室、客厅有否各种管线外露？</t>
  </si>
  <si>
    <t xml:space="preserve">将房门关闭，在房间外制造较大噪音，看隔音效果是否满意？ </t>
  </si>
  <si>
    <t xml:space="preserve">和对买卖合同上注明的设施、设备等是否有遗漏，品牌、数量是否符合？ </t>
  </si>
  <si>
    <t>*此表适用于二手房交付、一手楼盘交付、精装修楼盘交付，没有的选项可以直接跳过</t>
  </si>
  <si>
    <t>支出大类</t>
  </si>
  <si>
    <t>项目名称</t>
  </si>
  <si>
    <t>分类</t>
  </si>
  <si>
    <t>施工区域</t>
  </si>
  <si>
    <t>实际数量</t>
  </si>
  <si>
    <t>实际单价</t>
  </si>
  <si>
    <t>实际决算</t>
  </si>
  <si>
    <t>已付款</t>
  </si>
  <si>
    <t>商品信息</t>
  </si>
  <si>
    <t>购买时间</t>
  </si>
  <si>
    <t>备注</t>
  </si>
  <si>
    <t>品牌</t>
  </si>
  <si>
    <t>型号</t>
  </si>
  <si>
    <t>尺寸/容量</t>
  </si>
  <si>
    <t>渠道</t>
  </si>
  <si>
    <t>链接</t>
  </si>
  <si>
    <t>经购人</t>
  </si>
  <si>
    <t>售后电话</t>
  </si>
  <si>
    <t>质保</t>
  </si>
  <si>
    <t>杂项</t>
  </si>
  <si>
    <t>姐夫：2条烟和电瓶车</t>
  </si>
  <si>
    <t>设计</t>
  </si>
  <si>
    <t>设计费</t>
  </si>
  <si>
    <t>全屋</t>
  </si>
  <si>
    <t>全屋设计</t>
  </si>
  <si>
    <t>基装</t>
  </si>
  <si>
    <t>基装工费</t>
  </si>
  <si>
    <t>砸墙和铲顶</t>
  </si>
  <si>
    <t>砌墙</t>
  </si>
  <si>
    <t>水电</t>
  </si>
  <si>
    <t>泥工/瓦工</t>
  </si>
  <si>
    <t>木工</t>
  </si>
  <si>
    <t>油工</t>
  </si>
  <si>
    <t>美缝和开荒卫生</t>
  </si>
  <si>
    <t>基装材料费</t>
  </si>
  <si>
    <t>黄沙/水泥/砖头</t>
  </si>
  <si>
    <t>水电材料</t>
  </si>
  <si>
    <t>油工材料</t>
  </si>
  <si>
    <t>物业垃圾清运费</t>
  </si>
  <si>
    <t>打孔</t>
  </si>
  <si>
    <t>燃气/气表改装位移</t>
  </si>
  <si>
    <t>暖通设备</t>
  </si>
  <si>
    <t>空调</t>
  </si>
  <si>
    <t>中央空调</t>
  </si>
  <si>
    <t>美的</t>
  </si>
  <si>
    <t>理想家2代160+71=36+36+22+22</t>
  </si>
  <si>
    <t>自提运费</t>
  </si>
  <si>
    <t>暖气</t>
  </si>
  <si>
    <t>新风</t>
  </si>
  <si>
    <t>净水</t>
  </si>
  <si>
    <t>门窗</t>
  </si>
  <si>
    <t>窗户</t>
  </si>
  <si>
    <t>全屋封窗</t>
  </si>
  <si>
    <t>防盗网</t>
  </si>
  <si>
    <t>卫生间隔断</t>
  </si>
  <si>
    <t>入户门</t>
  </si>
  <si>
    <t>主材</t>
  </si>
  <si>
    <t>瓷砖/地板</t>
  </si>
  <si>
    <t>地板</t>
  </si>
  <si>
    <t>瓷砖</t>
  </si>
  <si>
    <t>踢脚线</t>
  </si>
  <si>
    <t>美缝</t>
  </si>
  <si>
    <t>美缝剂</t>
  </si>
  <si>
    <t>人工</t>
  </si>
  <si>
    <t>石材</t>
  </si>
  <si>
    <t>过门石/门槛石/窗台石/挡水条</t>
  </si>
  <si>
    <t>室内门</t>
  </si>
  <si>
    <t>卧室门1</t>
  </si>
  <si>
    <t>卧室门2</t>
  </si>
  <si>
    <t>客餐厅</t>
  </si>
  <si>
    <t>厨房门</t>
  </si>
  <si>
    <t>玄关</t>
  </si>
  <si>
    <t>卫生间门</t>
  </si>
  <si>
    <t>主卧</t>
  </si>
  <si>
    <t>阳台门</t>
  </si>
  <si>
    <t>油漆</t>
  </si>
  <si>
    <t>客厅</t>
  </si>
  <si>
    <t>卧室</t>
  </si>
  <si>
    <t>阳台</t>
  </si>
  <si>
    <t>墙纸</t>
  </si>
  <si>
    <t>墙布</t>
  </si>
  <si>
    <t>成品浴室柜</t>
  </si>
  <si>
    <t>主卫</t>
  </si>
  <si>
    <t>洁具卫具</t>
  </si>
  <si>
    <t>客卫</t>
  </si>
  <si>
    <t>马桶/智能马桶</t>
  </si>
  <si>
    <t>蹲便器</t>
  </si>
  <si>
    <t>浴缸</t>
  </si>
  <si>
    <t>龙头</t>
  </si>
  <si>
    <t>花洒</t>
  </si>
  <si>
    <t>地漏</t>
  </si>
  <si>
    <t>厨房小五金</t>
  </si>
  <si>
    <t>2个卫生间8件套</t>
  </si>
  <si>
    <t>灯具</t>
  </si>
  <si>
    <t>客厅吊顶线性灯</t>
  </si>
  <si>
    <t>全屋灯具</t>
  </si>
  <si>
    <t>开关插座</t>
  </si>
  <si>
    <t>全屋开关插座</t>
  </si>
  <si>
    <t>吊顶</t>
  </si>
  <si>
    <t xml:space="preserve"> </t>
  </si>
  <si>
    <t>全屋吊顶</t>
  </si>
  <si>
    <t>全屋定制</t>
  </si>
  <si>
    <t>全屋木工板材</t>
  </si>
  <si>
    <t>板材</t>
  </si>
  <si>
    <t>全屋柜门</t>
  </si>
  <si>
    <t>全屋房门移门</t>
  </si>
  <si>
    <t>餐厅</t>
  </si>
  <si>
    <t>厨房台面</t>
  </si>
  <si>
    <t>书柜</t>
  </si>
  <si>
    <t>书房</t>
  </si>
  <si>
    <t>阳台柜</t>
  </si>
  <si>
    <t>榻榻米</t>
  </si>
  <si>
    <t>成品家具</t>
  </si>
  <si>
    <t>成品沙发</t>
  </si>
  <si>
    <t>成品床</t>
  </si>
  <si>
    <t>电视柜</t>
  </si>
  <si>
    <t>床垫</t>
  </si>
  <si>
    <t>餐桌</t>
  </si>
  <si>
    <t>椅子</t>
  </si>
  <si>
    <t>生活阳台</t>
  </si>
  <si>
    <t>家具6件套</t>
  </si>
  <si>
    <t>2床/1沙发/1餐桌/2床垫</t>
  </si>
  <si>
    <t>家电</t>
  </si>
  <si>
    <t>电视机</t>
  </si>
  <si>
    <t>热水器</t>
  </si>
  <si>
    <t>洗烘套装</t>
  </si>
  <si>
    <t>烟灶套装</t>
  </si>
  <si>
    <t>冰箱</t>
  </si>
  <si>
    <t>洗碗机</t>
  </si>
  <si>
    <t>烤箱</t>
  </si>
  <si>
    <t>微波炉</t>
  </si>
  <si>
    <t>净水器</t>
  </si>
  <si>
    <t>碗篮</t>
  </si>
  <si>
    <t>水槽</t>
  </si>
  <si>
    <t>扫地机器人</t>
  </si>
  <si>
    <t>空气净化器</t>
  </si>
  <si>
    <t>路由器</t>
  </si>
  <si>
    <t>监控</t>
  </si>
  <si>
    <t>电动窗帘</t>
  </si>
  <si>
    <t>电动晾衣杆</t>
  </si>
  <si>
    <t>装饰/用品</t>
  </si>
  <si>
    <t>全屋窗帘</t>
  </si>
  <si>
    <t>装饰画</t>
  </si>
  <si>
    <t>床上用品</t>
  </si>
  <si>
    <t>桌布</t>
  </si>
  <si>
    <t>地毯</t>
  </si>
  <si>
    <t>绿植</t>
  </si>
  <si>
    <t>毯子</t>
  </si>
  <si>
    <t>摆件/饰品</t>
  </si>
  <si>
    <t>总计</t>
  </si>
  <si>
    <t>类别</t>
  </si>
  <si>
    <t>比例</t>
  </si>
  <si>
    <t>合计</t>
  </si>
  <si>
    <t>时间阶段</t>
  </si>
  <si>
    <t>常规事项</t>
  </si>
  <si>
    <t>工作日</t>
  </si>
  <si>
    <t>开工准备</t>
  </si>
  <si>
    <t>确定涉及方案</t>
  </si>
  <si>
    <t>确定施工方和暖通、门窗、全屋定制商家</t>
  </si>
  <si>
    <t>物业备案，缴纳装修保证金</t>
  </si>
  <si>
    <t>告知邻居</t>
  </si>
  <si>
    <t>旧房需要</t>
  </si>
  <si>
    <t>全屋定制上门测量，暖通和门窗订购</t>
  </si>
  <si>
    <t>墙固地固</t>
  </si>
  <si>
    <t>拆改幅度较大，此两项可在拆改阶段后进行</t>
  </si>
  <si>
    <t>放线</t>
  </si>
  <si>
    <t>拆改阶段</t>
  </si>
  <si>
    <t>成品保护</t>
  </si>
  <si>
    <t>2-5</t>
  </si>
  <si>
    <t>拆旧</t>
  </si>
  <si>
    <t>主体拆除</t>
  </si>
  <si>
    <t>垃圾清运</t>
  </si>
  <si>
    <t>新建墙体</t>
  </si>
  <si>
    <t>新建墙体较少，此两项可在水电阶段后进行</t>
  </si>
  <si>
    <t>墙体、门洞修补</t>
  </si>
  <si>
    <t>设计师复尺</t>
  </si>
  <si>
    <t>水电阶段</t>
  </si>
  <si>
    <t>水电交底</t>
  </si>
  <si>
    <t>2</t>
  </si>
  <si>
    <t>设计师、暖通商家、全屋定制、水电工到场进行水电交底</t>
  </si>
  <si>
    <t>水电弹线、定位</t>
  </si>
  <si>
    <t>开槽、打孔</t>
  </si>
  <si>
    <t>水电铺设</t>
  </si>
  <si>
    <t>3-5</t>
  </si>
  <si>
    <t>水路打压、电路测试</t>
  </si>
  <si>
    <t>地暖安装</t>
  </si>
  <si>
    <t>前置过滤器安装</t>
  </si>
  <si>
    <t>中央空调、新风安装</t>
  </si>
  <si>
    <t>1-2</t>
  </si>
  <si>
    <t>泥工阶段</t>
  </si>
  <si>
    <t>封闭门窗拆除</t>
  </si>
  <si>
    <t>15</t>
  </si>
  <si>
    <t>窗户安装</t>
  </si>
  <si>
    <t>需提前一个月订购</t>
  </si>
  <si>
    <t>包管</t>
  </si>
  <si>
    <t>卫生间回填</t>
  </si>
  <si>
    <t>地面找平</t>
  </si>
  <si>
    <t>防水</t>
  </si>
  <si>
    <t>闭水试验</t>
  </si>
  <si>
    <t>门窗填缝</t>
  </si>
  <si>
    <t>瓷砖铺贴</t>
  </si>
  <si>
    <t>门槛石安装</t>
  </si>
  <si>
    <t>木工吊顶，窗帘盒</t>
  </si>
  <si>
    <t>砖缝清理</t>
  </si>
  <si>
    <t>1</t>
  </si>
  <si>
    <t>此时可以把厨卫美缝做了（橱柜、浴室柜后可以美缝），其他区域油工阶段再做</t>
  </si>
  <si>
    <t>厨房卫生间美缝</t>
  </si>
  <si>
    <t>全屋定制复尺并开始制作</t>
  </si>
  <si>
    <t>洁具卫具安装</t>
  </si>
  <si>
    <t>入户门安装</t>
  </si>
  <si>
    <t>油漆阶段</t>
  </si>
  <si>
    <t>批刮腻子（2-3遍）</t>
  </si>
  <si>
    <t>5</t>
  </si>
  <si>
    <t>打磨腻子</t>
  </si>
  <si>
    <t>涂滚乳胶漆底漆（1遍）</t>
  </si>
  <si>
    <t>涂滚乳胶漆面漆（2遍）</t>
  </si>
  <si>
    <t>乳胶漆刷完后，需关闭门窗等待一周后开窗通风</t>
  </si>
  <si>
    <t>安装阶段</t>
  </si>
  <si>
    <t>厨卫以外区域砖缝再次清理</t>
  </si>
  <si>
    <t>厨卫以外区域美缝</t>
  </si>
  <si>
    <t>厨卫集成吊顶安装</t>
  </si>
  <si>
    <t>视情况而定，建议一天最多两组</t>
  </si>
  <si>
    <t>止逆阀和烟管安装</t>
  </si>
  <si>
    <t>橱柜、烟柜灶具安装</t>
  </si>
  <si>
    <t>地板安装</t>
  </si>
  <si>
    <t>室内门安装</t>
  </si>
  <si>
    <t>踢脚线安装</t>
  </si>
  <si>
    <t>开关面板安装</t>
  </si>
  <si>
    <t>窗帘杆、晾衣架安装</t>
  </si>
  <si>
    <t>灯具安装</t>
  </si>
  <si>
    <t>热水器安装</t>
  </si>
  <si>
    <t>定制柜安装</t>
  </si>
  <si>
    <t>卫生间玻璃隔断安装</t>
  </si>
  <si>
    <t>补漆</t>
  </si>
  <si>
    <t>保洁</t>
  </si>
  <si>
    <t>材料</t>
  </si>
  <si>
    <t>订购周期</t>
  </si>
  <si>
    <t>卷尺</t>
  </si>
  <si>
    <t>装修前准备好</t>
  </si>
  <si>
    <t>量房、装修中家具、家电等</t>
  </si>
  <si>
    <t>空鼓锤</t>
  </si>
  <si>
    <t>用于验房时检查地面空鼓、装修后瓷砖空鼓</t>
  </si>
  <si>
    <t>1周</t>
  </si>
  <si>
    <t>防盗门应有永久性固定标记，尽量选择知名品牌防盗门</t>
  </si>
  <si>
    <t>1周-1个月</t>
  </si>
  <si>
    <t>窗框、玻璃、五金件按照实际需要选择，首选线下直营店</t>
  </si>
  <si>
    <t>45天-3个月</t>
  </si>
  <si>
    <t>本地中小型品牌更划算，但须认真考察</t>
  </si>
  <si>
    <t>1周左右</t>
  </si>
  <si>
    <t>选进口品牌本地代理商，中央空调、地暖、新风可以考虑同一个供应商</t>
  </si>
  <si>
    <t>地暖</t>
  </si>
  <si>
    <t>入户净水</t>
  </si>
  <si>
    <t>可网购。
入户净水：必入反冲洗前置过滤器；软水:希望去除生活用水的水垢；饮用净水：RO反渗透或超滤</t>
  </si>
  <si>
    <t>软水</t>
  </si>
  <si>
    <t>饮用净水</t>
  </si>
  <si>
    <t>集成灶</t>
  </si>
  <si>
    <t>可网购，看风量、吸力、风压及安全性</t>
  </si>
  <si>
    <t>首选燃气热水器，零冷水热水器须提前确定，水电阶段要增加回管。注意安装费，辅材。</t>
  </si>
  <si>
    <t>马桶、台盆等</t>
  </si>
  <si>
    <t>重点关注有无特殊预留水电方式，如智能马桶插座</t>
  </si>
  <si>
    <t>智能开关</t>
  </si>
  <si>
    <t>如须安装智能开关面板，需要在该阶段确定，影响电线布置</t>
  </si>
  <si>
    <t>电线电缆</t>
  </si>
  <si>
    <t>可施工方半包，选择大牌。可选阻燃电线（BV)，灯线1.5方，普通2.5方，空调和厨卫4方，中央空调6方</t>
  </si>
  <si>
    <t>线管、电线盒</t>
  </si>
  <si>
    <t>可施工方半包，选择大牌，pvc电线管主要看结不结实</t>
  </si>
  <si>
    <t>强电箱</t>
  </si>
  <si>
    <t>入户和分路带漏保</t>
  </si>
  <si>
    <t>弱电箱</t>
  </si>
  <si>
    <t>距地高度为0.3-0.4m，与强电不宜紧密相邻，最好大于0.3m，避免干扰</t>
  </si>
  <si>
    <t>水管</t>
  </si>
  <si>
    <t>可施工方半包，选择大牌。给水25prr管，排水110、75PVC管，选择大品牌，看管壁够不够厚、光滑</t>
  </si>
  <si>
    <t>网线</t>
  </si>
  <si>
    <t>6类或者超6类</t>
  </si>
  <si>
    <t>线下购买，可网购（买样品考察），可多买一点，防止缺货，确定配送费</t>
  </si>
  <si>
    <t>10天</t>
  </si>
  <si>
    <t>提前买好，厚度不同会影响瓦工找平，留意安装费、扣条费、实木地板龙骨费</t>
  </si>
  <si>
    <t>门槛石</t>
  </si>
  <si>
    <t>5-7天</t>
  </si>
  <si>
    <t>门槛石不宜过高，除卫生间和客厅高度5-8mm，其他与地面齐平</t>
  </si>
  <si>
    <t>挡水条</t>
  </si>
  <si>
    <t>窗台石</t>
  </si>
  <si>
    <t>油烟机</t>
  </si>
  <si>
    <t>1-2周</t>
  </si>
  <si>
    <t>提前确定好，关注3c和能效等级、风量，最好自清洁</t>
  </si>
  <si>
    <t>确定是否包含龙头、软管、角阀等配件</t>
  </si>
  <si>
    <t>五金卫浴</t>
  </si>
  <si>
    <t>浴霸首选风暖，花洒考虑是否恒温</t>
  </si>
  <si>
    <t>地漏、止逆阀</t>
  </si>
  <si>
    <t>确认好下水管尺寸(70或50），低楼层防臭地漏</t>
  </si>
  <si>
    <t>瓷砖胶</t>
  </si>
  <si>
    <t>地砖上墙</t>
  </si>
  <si>
    <t>预算足够选实木门，低预算选实木复合门；
卫生间没有干湿分离，预算足够选铝镁合金们，低预算选塑钢门；
卫生间干湿分离，可选择普通室内门；
水电时可测量房门，厨卫要做双包，需要铺完砖后测量</t>
  </si>
  <si>
    <t>颜色跟着门套走，材质：木塑、铝合金、实木、密度板、pvc各有优势</t>
  </si>
  <si>
    <t>门锁、门吸等配件</t>
  </si>
  <si>
    <t>锁具等级分为A/B/C级，安全性看，C级最高</t>
  </si>
  <si>
    <t>垭口和门套</t>
  </si>
  <si>
    <t>普通预算选择窄门套兼顾经济美观，预算充足，可以试试隐形门口</t>
  </si>
  <si>
    <t>注意卫生间门洞尺寸，浴缸能否搬入</t>
  </si>
  <si>
    <t>淋浴房和玻璃隔断</t>
  </si>
  <si>
    <t>泥工结束后，上门复核尺寸，间隔墙玻璃厚度选择1cm，承重效果较好，0.5-0.8cm厚度承重效果适中，单片玻璃面积不能太大，易造成安全隐患</t>
  </si>
  <si>
    <t>铝扣板集成吊顶</t>
  </si>
  <si>
    <t>建议线下购买，考虑材质和厚度</t>
  </si>
  <si>
    <t>木工阶段</t>
  </si>
  <si>
    <t>灯具，筒灯、射灯、吊灯、吸顶灯等</t>
  </si>
  <si>
    <t>设计时就应确定类型和款式，木工阶段可以开始购买，可网购，但网购尽量购买安装服务，另找工人安装费较高</t>
  </si>
  <si>
    <t>可网购，首选大牌旗舰店，款型按需选择</t>
  </si>
  <si>
    <t>作为衣柜或者玄关柜补充使用，按需</t>
  </si>
  <si>
    <t>窗帘轨道/罗马杆</t>
  </si>
  <si>
    <t>需要在设计时确定款式和尺寸，木工阶段安装</t>
  </si>
  <si>
    <t>晾衣架</t>
  </si>
  <si>
    <t>隐形抽拉绳适合挂少而干的衣服，电动升降晾衣架价格高，体积大，手摇式晾衣架费力不费钱，固定式晾衣架不够灵活，胜在便宜</t>
  </si>
  <si>
    <t>可网购，根据瓷砖地板的样式决定美缝剂还是环氧彩砂</t>
  </si>
  <si>
    <t>腻子</t>
  </si>
  <si>
    <t>首选耐水成品腻子</t>
  </si>
  <si>
    <t>乳胶漆</t>
  </si>
  <si>
    <t>首选国产大牌中端款</t>
  </si>
  <si>
    <t>油工阶段</t>
  </si>
  <si>
    <t>玻璃胶及胶枪</t>
  </si>
  <si>
    <t>厨具洁具安装时需要打玻璃胶密封，选择好一点的，防霉</t>
  </si>
  <si>
    <t>各种家电和家具</t>
  </si>
  <si>
    <t>可网购，可在购物节时选购</t>
  </si>
</sst>
</file>

<file path=xl/styles.xml><?xml version="1.0" encoding="utf-8"?>
<styleSheet xmlns="http://schemas.openxmlformats.org/spreadsheetml/2006/main">
  <numFmts count="5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name val="微软雅黑"/>
      <charset val="134"/>
    </font>
    <font>
      <b/>
      <sz val="10"/>
      <color theme="1"/>
      <name val="微软雅黑"/>
      <charset val="134"/>
    </font>
    <font>
      <sz val="10"/>
      <color theme="0" tint="-0.499984740745262"/>
      <name val="微软雅黑"/>
      <charset val="134"/>
    </font>
    <font>
      <sz val="10"/>
      <color theme="6" tint="-0.249977111117893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E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589BD4"/>
        <bgColor indexed="64"/>
      </patternFill>
    </fill>
    <fill>
      <patternFill patternType="solid">
        <fgColor rgb="FFFB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E78396"/>
        <bgColor indexed="64"/>
      </patternFill>
    </fill>
    <fill>
      <patternFill patternType="solid">
        <fgColor rgb="FFE2D2B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7" borderId="6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2" fillId="30" borderId="9" applyNumberFormat="0" applyAlignment="0" applyProtection="0">
      <alignment vertical="center"/>
    </xf>
    <xf numFmtId="0" fontId="23" fillId="30" borderId="5" applyNumberFormat="0" applyAlignment="0" applyProtection="0">
      <alignment vertical="center"/>
    </xf>
    <xf numFmtId="0" fontId="24" fillId="31" borderId="10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left" vertical="center"/>
    </xf>
    <xf numFmtId="49" fontId="1" fillId="4" borderId="2" xfId="0" applyNumberFormat="1" applyFont="1" applyFill="1" applyBorder="1" applyAlignment="1">
      <alignment horizontal="left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3" xfId="0" applyNumberFormat="1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 wrapText="1"/>
    </xf>
    <xf numFmtId="0" fontId="1" fillId="5" borderId="4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 wrapText="1"/>
    </xf>
    <xf numFmtId="49" fontId="1" fillId="5" borderId="2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49" fontId="1" fillId="5" borderId="3" xfId="0" applyNumberFormat="1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 wrapText="1"/>
    </xf>
    <xf numFmtId="0" fontId="1" fillId="6" borderId="4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/>
    </xf>
    <xf numFmtId="49" fontId="1" fillId="7" borderId="1" xfId="0" applyNumberFormat="1" applyFont="1" applyFill="1" applyBorder="1" applyAlignment="1">
      <alignment vertical="center" wrapText="1"/>
    </xf>
    <xf numFmtId="0" fontId="1" fillId="7" borderId="3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>
      <alignment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49" fontId="1" fillId="6" borderId="4" xfId="0" applyNumberFormat="1" applyFont="1" applyFill="1" applyBorder="1" applyAlignment="1">
      <alignment horizontal="center" vertical="center"/>
    </xf>
    <xf numFmtId="49" fontId="1" fillId="6" borderId="3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>
      <alignment vertical="center"/>
    </xf>
    <xf numFmtId="49" fontId="1" fillId="8" borderId="2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 applyAlignment="1">
      <alignment horizontal="center" vertical="center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1" fillId="8" borderId="3" xfId="0" applyNumberFormat="1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7" fontId="7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center" vertical="center" wrapText="1"/>
    </xf>
    <xf numFmtId="7" fontId="3" fillId="10" borderId="1" xfId="0" applyNumberFormat="1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7" fontId="3" fillId="9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7" fontId="3" fillId="0" borderId="1" xfId="0" applyNumberFormat="1" applyFont="1" applyFill="1" applyBorder="1" applyAlignment="1">
      <alignment horizontal="center" vertical="center" wrapText="1"/>
    </xf>
    <xf numFmtId="7" fontId="6" fillId="0" borderId="1" xfId="0" applyNumberFormat="1" applyFont="1" applyFill="1" applyBorder="1" applyAlignment="1">
      <alignment horizontal="center" vertical="center" wrapText="1"/>
    </xf>
    <xf numFmtId="7" fontId="6" fillId="9" borderId="1" xfId="0" applyNumberFormat="1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vertical="center" wrapText="1"/>
    </xf>
    <xf numFmtId="0" fontId="7" fillId="13" borderId="1" xfId="0" applyFont="1" applyFill="1" applyBorder="1" applyAlignment="1">
      <alignment horizontal="center" vertical="center" wrapText="1"/>
    </xf>
    <xf numFmtId="7" fontId="7" fillId="0" borderId="1" xfId="0" applyNumberFormat="1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vertical="center" wrapText="1"/>
    </xf>
    <xf numFmtId="7" fontId="7" fillId="14" borderId="1" xfId="0" applyNumberFormat="1" applyFont="1" applyFill="1" applyBorder="1" applyAlignment="1">
      <alignment horizontal="center" vertical="center" wrapText="1"/>
    </xf>
    <xf numFmtId="7" fontId="7" fillId="9" borderId="1" xfId="0" applyNumberFormat="1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/>
    </xf>
    <xf numFmtId="7" fontId="7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7" fontId="6" fillId="9" borderId="2" xfId="0" applyNumberFormat="1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/>
    </xf>
    <xf numFmtId="7" fontId="7" fillId="0" borderId="3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7" fontId="6" fillId="9" borderId="3" xfId="0" applyNumberFormat="1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/>
    </xf>
    <xf numFmtId="7" fontId="7" fillId="0" borderId="1" xfId="0" applyNumberFormat="1" applyFont="1" applyFill="1" applyBorder="1" applyAlignment="1">
      <alignment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vertical="center" wrapText="1"/>
    </xf>
    <xf numFmtId="7" fontId="3" fillId="10" borderId="1" xfId="0" applyNumberFormat="1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7" fontId="3" fillId="9" borderId="1" xfId="0" applyNumberFormat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7" fontId="3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7" fontId="7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 wrapText="1"/>
    </xf>
    <xf numFmtId="7" fontId="7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 wrapText="1"/>
    </xf>
    <xf numFmtId="7" fontId="7" fillId="0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8" fillId="18" borderId="1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8" fillId="19" borderId="1" xfId="0" applyFont="1" applyFill="1" applyBorder="1" applyAlignment="1">
      <alignment horizontal="center" vertical="center" wrapText="1"/>
    </xf>
    <xf numFmtId="0" fontId="7" fillId="19" borderId="1" xfId="0" applyFont="1" applyFill="1" applyBorder="1" applyAlignment="1">
      <alignment horizontal="center" vertical="center" wrapText="1"/>
    </xf>
    <xf numFmtId="0" fontId="8" fillId="20" borderId="1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8" fillId="21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7" fontId="6" fillId="10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7" fontId="8" fillId="0" borderId="1" xfId="0" applyNumberFormat="1" applyFont="1" applyFill="1" applyBorder="1" applyAlignment="1">
      <alignment horizontal="center" vertical="center" wrapText="1"/>
    </xf>
    <xf numFmtId="10" fontId="8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7" fontId="9" fillId="0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7" fontId="6" fillId="10" borderId="1" xfId="0" applyNumberFormat="1" applyFon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7" fontId="3" fillId="22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6"/>
  <sheetViews>
    <sheetView topLeftCell="A66" workbookViewId="0">
      <selection activeCell="A1" sqref="A1:D76"/>
    </sheetView>
  </sheetViews>
  <sheetFormatPr defaultColWidth="8.725" defaultRowHeight="16" customHeight="1" outlineLevelCol="3"/>
  <cols>
    <col min="1" max="2" width="8.725" style="188"/>
    <col min="3" max="3" width="73.8166666666667" style="189" customWidth="1"/>
    <col min="4" max="16384" width="8.725" style="188"/>
  </cols>
  <sheetData>
    <row r="1" customHeight="1" spans="1:4">
      <c r="A1" s="190" t="s">
        <v>0</v>
      </c>
      <c r="B1" s="109"/>
      <c r="C1" s="109"/>
      <c r="D1" s="109"/>
    </row>
    <row r="2" customHeight="1" spans="1:4">
      <c r="A2" s="190"/>
      <c r="B2" s="145" t="s">
        <v>1</v>
      </c>
      <c r="C2" s="109" t="s">
        <v>2</v>
      </c>
      <c r="D2" s="145" t="s">
        <v>3</v>
      </c>
    </row>
    <row r="3" customHeight="1" spans="1:4">
      <c r="A3" s="191" t="s">
        <v>4</v>
      </c>
      <c r="B3" s="145">
        <v>1</v>
      </c>
      <c r="C3" s="160" t="s">
        <v>5</v>
      </c>
      <c r="D3" s="149"/>
    </row>
    <row r="4" customHeight="1" spans="1:4">
      <c r="A4" s="191"/>
      <c r="B4" s="145">
        <v>2</v>
      </c>
      <c r="C4" s="160" t="s">
        <v>6</v>
      </c>
      <c r="D4" s="149"/>
    </row>
    <row r="5" ht="33" spans="1:4">
      <c r="A5" s="191"/>
      <c r="B5" s="145">
        <v>3</v>
      </c>
      <c r="C5" s="160" t="s">
        <v>7</v>
      </c>
      <c r="D5" s="149"/>
    </row>
    <row r="6" customHeight="1" spans="1:4">
      <c r="A6" s="191"/>
      <c r="B6" s="145">
        <v>4</v>
      </c>
      <c r="C6" s="160" t="s">
        <v>8</v>
      </c>
      <c r="D6" s="149"/>
    </row>
    <row r="7" customHeight="1" spans="1:4">
      <c r="A7" s="191" t="s">
        <v>9</v>
      </c>
      <c r="B7" s="145">
        <v>5</v>
      </c>
      <c r="C7" s="160" t="s">
        <v>10</v>
      </c>
      <c r="D7" s="149"/>
    </row>
    <row r="8" customHeight="1" spans="1:4">
      <c r="A8" s="191"/>
      <c r="B8" s="145">
        <v>6</v>
      </c>
      <c r="C8" s="160" t="s">
        <v>11</v>
      </c>
      <c r="D8" s="149"/>
    </row>
    <row r="9" customHeight="1" spans="1:4">
      <c r="A9" s="191"/>
      <c r="B9" s="145">
        <v>7</v>
      </c>
      <c r="C9" s="160" t="s">
        <v>12</v>
      </c>
      <c r="D9" s="149"/>
    </row>
    <row r="10" customHeight="1" spans="1:4">
      <c r="A10" s="191"/>
      <c r="B10" s="145">
        <v>8</v>
      </c>
      <c r="C10" s="160" t="s">
        <v>13</v>
      </c>
      <c r="D10" s="149"/>
    </row>
    <row r="11" customHeight="1" spans="1:4">
      <c r="A11" s="191"/>
      <c r="B11" s="145">
        <v>9</v>
      </c>
      <c r="C11" s="160" t="s">
        <v>14</v>
      </c>
      <c r="D11" s="149"/>
    </row>
    <row r="12" customHeight="1" spans="1:4">
      <c r="A12" s="191" t="s">
        <v>15</v>
      </c>
      <c r="B12" s="145">
        <v>10</v>
      </c>
      <c r="C12" s="160" t="s">
        <v>16</v>
      </c>
      <c r="D12" s="149"/>
    </row>
    <row r="13" customHeight="1" spans="1:4">
      <c r="A13" s="191"/>
      <c r="B13" s="145">
        <v>11</v>
      </c>
      <c r="C13" s="160" t="s">
        <v>17</v>
      </c>
      <c r="D13" s="149"/>
    </row>
    <row r="14" customHeight="1" spans="1:4">
      <c r="A14" s="191"/>
      <c r="B14" s="145">
        <v>12</v>
      </c>
      <c r="C14" s="160" t="s">
        <v>18</v>
      </c>
      <c r="D14" s="149"/>
    </row>
    <row r="15" customHeight="1" spans="1:4">
      <c r="A15" s="191"/>
      <c r="B15" s="145">
        <v>13</v>
      </c>
      <c r="C15" s="160" t="s">
        <v>19</v>
      </c>
      <c r="D15" s="149"/>
    </row>
    <row r="16" customHeight="1" spans="1:4">
      <c r="A16" s="191"/>
      <c r="B16" s="145">
        <v>14</v>
      </c>
      <c r="C16" s="160" t="s">
        <v>20</v>
      </c>
      <c r="D16" s="149"/>
    </row>
    <row r="17" customHeight="1" spans="1:4">
      <c r="A17" s="191" t="s">
        <v>21</v>
      </c>
      <c r="B17" s="145">
        <v>15</v>
      </c>
      <c r="C17" s="160" t="s">
        <v>22</v>
      </c>
      <c r="D17" s="149"/>
    </row>
    <row r="18" ht="16.5" spans="1:4">
      <c r="A18" s="191"/>
      <c r="B18" s="145">
        <v>16</v>
      </c>
      <c r="C18" s="160" t="s">
        <v>23</v>
      </c>
      <c r="D18" s="149"/>
    </row>
    <row r="19" ht="16.5" spans="1:4">
      <c r="A19" s="191"/>
      <c r="B19" s="145">
        <v>17</v>
      </c>
      <c r="C19" s="160" t="s">
        <v>24</v>
      </c>
      <c r="D19" s="149"/>
    </row>
    <row r="20" customHeight="1" spans="1:4">
      <c r="A20" s="191"/>
      <c r="B20" s="145">
        <v>18</v>
      </c>
      <c r="C20" s="160" t="s">
        <v>25</v>
      </c>
      <c r="D20" s="149"/>
    </row>
    <row r="21" customHeight="1" spans="1:4">
      <c r="A21" s="191"/>
      <c r="B21" s="145">
        <v>19</v>
      </c>
      <c r="C21" s="160" t="s">
        <v>26</v>
      </c>
      <c r="D21" s="149"/>
    </row>
    <row r="22" ht="16.5" spans="1:4">
      <c r="A22" s="191"/>
      <c r="B22" s="145">
        <v>20</v>
      </c>
      <c r="C22" s="160" t="s">
        <v>27</v>
      </c>
      <c r="D22" s="149"/>
    </row>
    <row r="23" customHeight="1" spans="1:4">
      <c r="A23" s="191"/>
      <c r="B23" s="145">
        <v>21</v>
      </c>
      <c r="C23" s="160" t="s">
        <v>28</v>
      </c>
      <c r="D23" s="149"/>
    </row>
    <row r="24" customHeight="1" spans="1:4">
      <c r="A24" s="191"/>
      <c r="B24" s="145">
        <v>22</v>
      </c>
      <c r="C24" s="160" t="s">
        <v>29</v>
      </c>
      <c r="D24" s="149"/>
    </row>
    <row r="25" customHeight="1" spans="1:4">
      <c r="A25" s="191"/>
      <c r="B25" s="145">
        <v>23</v>
      </c>
      <c r="C25" s="160" t="s">
        <v>30</v>
      </c>
      <c r="D25" s="149"/>
    </row>
    <row r="26" customHeight="1" spans="1:4">
      <c r="A26" s="191"/>
      <c r="B26" s="145">
        <v>24</v>
      </c>
      <c r="C26" s="160" t="s">
        <v>31</v>
      </c>
      <c r="D26" s="149"/>
    </row>
    <row r="27" customHeight="1" spans="1:4">
      <c r="A27" s="191" t="s">
        <v>32</v>
      </c>
      <c r="B27" s="145">
        <v>25</v>
      </c>
      <c r="C27" s="160" t="s">
        <v>33</v>
      </c>
      <c r="D27" s="149"/>
    </row>
    <row r="28" customHeight="1" spans="1:4">
      <c r="A28" s="191"/>
      <c r="B28" s="145">
        <v>26</v>
      </c>
      <c r="C28" s="160" t="s">
        <v>34</v>
      </c>
      <c r="D28" s="149"/>
    </row>
    <row r="29" customHeight="1" spans="1:4">
      <c r="A29" s="191"/>
      <c r="B29" s="145">
        <v>27</v>
      </c>
      <c r="C29" s="160" t="s">
        <v>35</v>
      </c>
      <c r="D29" s="149"/>
    </row>
    <row r="30" customHeight="1" spans="1:4">
      <c r="A30" s="191"/>
      <c r="B30" s="145">
        <v>28</v>
      </c>
      <c r="C30" s="160" t="s">
        <v>36</v>
      </c>
      <c r="D30" s="149"/>
    </row>
    <row r="31" ht="16.5" spans="1:4">
      <c r="A31" s="191" t="s">
        <v>37</v>
      </c>
      <c r="B31" s="145">
        <v>29</v>
      </c>
      <c r="C31" s="160" t="s">
        <v>38</v>
      </c>
      <c r="D31" s="149"/>
    </row>
    <row r="32" customHeight="1" spans="1:4">
      <c r="A32" s="191"/>
      <c r="B32" s="145">
        <v>30</v>
      </c>
      <c r="C32" s="160" t="s">
        <v>39</v>
      </c>
      <c r="D32" s="149"/>
    </row>
    <row r="33" customHeight="1" spans="1:4">
      <c r="A33" s="191"/>
      <c r="B33" s="145">
        <v>31</v>
      </c>
      <c r="C33" s="160" t="s">
        <v>40</v>
      </c>
      <c r="D33" s="149"/>
    </row>
    <row r="34" customHeight="1" spans="1:4">
      <c r="A34" s="191"/>
      <c r="B34" s="145">
        <v>32</v>
      </c>
      <c r="C34" s="160" t="s">
        <v>41</v>
      </c>
      <c r="D34" s="149"/>
    </row>
    <row r="35" customHeight="1" spans="1:4">
      <c r="A35" s="191"/>
      <c r="B35" s="145">
        <v>33</v>
      </c>
      <c r="C35" s="160" t="s">
        <v>42</v>
      </c>
      <c r="D35" s="149"/>
    </row>
    <row r="36" customHeight="1" spans="1:4">
      <c r="A36" s="191"/>
      <c r="B36" s="145">
        <v>34</v>
      </c>
      <c r="C36" s="160" t="s">
        <v>43</v>
      </c>
      <c r="D36" s="149"/>
    </row>
    <row r="37" customHeight="1" spans="1:4">
      <c r="A37" s="191"/>
      <c r="B37" s="145">
        <v>35</v>
      </c>
      <c r="C37" s="160" t="s">
        <v>44</v>
      </c>
      <c r="D37" s="149"/>
    </row>
    <row r="38" customHeight="1" spans="1:4">
      <c r="A38" s="191" t="s">
        <v>45</v>
      </c>
      <c r="B38" s="145">
        <v>36</v>
      </c>
      <c r="C38" s="160" t="s">
        <v>46</v>
      </c>
      <c r="D38" s="149"/>
    </row>
    <row r="39" customHeight="1" spans="1:4">
      <c r="A39" s="191"/>
      <c r="B39" s="145">
        <v>37</v>
      </c>
      <c r="C39" s="160" t="s">
        <v>47</v>
      </c>
      <c r="D39" s="149"/>
    </row>
    <row r="40" customHeight="1" spans="1:4">
      <c r="A40" s="191"/>
      <c r="B40" s="145">
        <v>38</v>
      </c>
      <c r="C40" s="160" t="s">
        <v>48</v>
      </c>
      <c r="D40" s="149"/>
    </row>
    <row r="41" customHeight="1" spans="1:4">
      <c r="A41" s="191"/>
      <c r="B41" s="145">
        <v>39</v>
      </c>
      <c r="C41" s="160" t="s">
        <v>49</v>
      </c>
      <c r="D41" s="149"/>
    </row>
    <row r="42" customHeight="1" spans="1:4">
      <c r="A42" s="191"/>
      <c r="B42" s="145">
        <v>40</v>
      </c>
      <c r="C42" s="160" t="s">
        <v>50</v>
      </c>
      <c r="D42" s="149"/>
    </row>
    <row r="43" customHeight="1" spans="1:4">
      <c r="A43" s="191"/>
      <c r="B43" s="145">
        <v>41</v>
      </c>
      <c r="C43" s="160" t="s">
        <v>51</v>
      </c>
      <c r="D43" s="149"/>
    </row>
    <row r="44" customHeight="1" spans="1:4">
      <c r="A44" s="191"/>
      <c r="B44" s="145">
        <v>42</v>
      </c>
      <c r="C44" s="160" t="s">
        <v>52</v>
      </c>
      <c r="D44" s="149"/>
    </row>
    <row r="45" customHeight="1" spans="1:4">
      <c r="A45" s="191"/>
      <c r="B45" s="145">
        <v>43</v>
      </c>
      <c r="C45" s="160" t="s">
        <v>53</v>
      </c>
      <c r="D45" s="149"/>
    </row>
    <row r="46" customHeight="1" spans="1:4">
      <c r="A46" s="191" t="s">
        <v>54</v>
      </c>
      <c r="B46" s="145">
        <v>44</v>
      </c>
      <c r="C46" s="160" t="s">
        <v>55</v>
      </c>
      <c r="D46" s="149"/>
    </row>
    <row r="47" customHeight="1" spans="1:4">
      <c r="A47" s="191"/>
      <c r="B47" s="145">
        <v>45</v>
      </c>
      <c r="C47" s="160" t="s">
        <v>56</v>
      </c>
      <c r="D47" s="149"/>
    </row>
    <row r="48" customHeight="1" spans="1:4">
      <c r="A48" s="191"/>
      <c r="B48" s="145">
        <v>46</v>
      </c>
      <c r="C48" s="160" t="s">
        <v>57</v>
      </c>
      <c r="D48" s="149"/>
    </row>
    <row r="49" customHeight="1" spans="1:4">
      <c r="A49" s="191"/>
      <c r="B49" s="145">
        <v>47</v>
      </c>
      <c r="C49" s="160" t="s">
        <v>58</v>
      </c>
      <c r="D49" s="149"/>
    </row>
    <row r="50" customHeight="1" spans="1:4">
      <c r="A50" s="191"/>
      <c r="B50" s="145">
        <v>48</v>
      </c>
      <c r="C50" s="160" t="s">
        <v>59</v>
      </c>
      <c r="D50" s="149"/>
    </row>
    <row r="51" customHeight="1" spans="1:4">
      <c r="A51" s="191"/>
      <c r="B51" s="145">
        <v>49</v>
      </c>
      <c r="C51" s="160" t="s">
        <v>60</v>
      </c>
      <c r="D51" s="149"/>
    </row>
    <row r="52" customHeight="1" spans="1:4">
      <c r="A52" s="191"/>
      <c r="B52" s="145">
        <v>50</v>
      </c>
      <c r="C52" s="160" t="s">
        <v>52</v>
      </c>
      <c r="D52" s="149"/>
    </row>
    <row r="53" customHeight="1" spans="1:4">
      <c r="A53" s="191"/>
      <c r="B53" s="145">
        <v>51</v>
      </c>
      <c r="C53" s="160" t="s">
        <v>61</v>
      </c>
      <c r="D53" s="149"/>
    </row>
    <row r="54" customHeight="1" spans="1:4">
      <c r="A54" s="191"/>
      <c r="B54" s="145">
        <v>52</v>
      </c>
      <c r="C54" s="160" t="s">
        <v>51</v>
      </c>
      <c r="D54" s="149"/>
    </row>
    <row r="55" customHeight="1" spans="1:4">
      <c r="A55" s="191"/>
      <c r="B55" s="145">
        <v>53</v>
      </c>
      <c r="C55" s="160" t="s">
        <v>62</v>
      </c>
      <c r="D55" s="149"/>
    </row>
    <row r="56" customHeight="1" spans="1:4">
      <c r="A56" s="191"/>
      <c r="B56" s="145">
        <v>54</v>
      </c>
      <c r="C56" s="160" t="s">
        <v>63</v>
      </c>
      <c r="D56" s="149"/>
    </row>
    <row r="57" customHeight="1" spans="1:4">
      <c r="A57" s="191" t="s">
        <v>64</v>
      </c>
      <c r="B57" s="145">
        <v>55</v>
      </c>
      <c r="C57" s="160" t="s">
        <v>65</v>
      </c>
      <c r="D57" s="149"/>
    </row>
    <row r="58" customHeight="1" spans="1:4">
      <c r="A58" s="191"/>
      <c r="B58" s="145">
        <v>56</v>
      </c>
      <c r="C58" s="160" t="s">
        <v>66</v>
      </c>
      <c r="D58" s="149"/>
    </row>
    <row r="59" customHeight="1" spans="1:4">
      <c r="A59" s="191"/>
      <c r="B59" s="145">
        <v>57</v>
      </c>
      <c r="C59" s="160" t="s">
        <v>67</v>
      </c>
      <c r="D59" s="149"/>
    </row>
    <row r="60" customHeight="1" spans="1:4">
      <c r="A60" s="191"/>
      <c r="B60" s="145">
        <v>58</v>
      </c>
      <c r="C60" s="160" t="s">
        <v>68</v>
      </c>
      <c r="D60" s="149"/>
    </row>
    <row r="61" customHeight="1" spans="1:4">
      <c r="A61" s="191" t="s">
        <v>69</v>
      </c>
      <c r="B61" s="145">
        <v>59</v>
      </c>
      <c r="C61" s="160" t="s">
        <v>70</v>
      </c>
      <c r="D61" s="149"/>
    </row>
    <row r="62" customHeight="1" spans="1:4">
      <c r="A62" s="191"/>
      <c r="B62" s="145">
        <v>60</v>
      </c>
      <c r="C62" s="160" t="s">
        <v>71</v>
      </c>
      <c r="D62" s="149"/>
    </row>
    <row r="63" customHeight="1" spans="1:4">
      <c r="A63" s="191"/>
      <c r="B63" s="145">
        <v>61</v>
      </c>
      <c r="C63" s="160" t="s">
        <v>72</v>
      </c>
      <c r="D63" s="149"/>
    </row>
    <row r="64" customHeight="1" spans="1:4">
      <c r="A64" s="191"/>
      <c r="B64" s="145">
        <v>62</v>
      </c>
      <c r="C64" s="160" t="s">
        <v>73</v>
      </c>
      <c r="D64" s="149"/>
    </row>
    <row r="65" customHeight="1" spans="1:4">
      <c r="A65" s="191"/>
      <c r="B65" s="145">
        <v>63</v>
      </c>
      <c r="C65" s="160" t="s">
        <v>74</v>
      </c>
      <c r="D65" s="149"/>
    </row>
    <row r="66" customHeight="1" spans="1:4">
      <c r="A66" s="191"/>
      <c r="B66" s="145">
        <v>64</v>
      </c>
      <c r="C66" s="160" t="s">
        <v>75</v>
      </c>
      <c r="D66" s="149"/>
    </row>
    <row r="67" customHeight="1" spans="1:4">
      <c r="A67" s="191" t="s">
        <v>76</v>
      </c>
      <c r="B67" s="145">
        <v>65</v>
      </c>
      <c r="C67" s="160" t="s">
        <v>77</v>
      </c>
      <c r="D67" s="149"/>
    </row>
    <row r="68" customHeight="1" spans="1:4">
      <c r="A68" s="191"/>
      <c r="B68" s="145">
        <v>66</v>
      </c>
      <c r="C68" s="160" t="s">
        <v>78</v>
      </c>
      <c r="D68" s="149"/>
    </row>
    <row r="69" customHeight="1" spans="1:4">
      <c r="A69" s="191"/>
      <c r="B69" s="145">
        <v>67</v>
      </c>
      <c r="C69" s="160" t="s">
        <v>79</v>
      </c>
      <c r="D69" s="149"/>
    </row>
    <row r="70" customHeight="1" spans="1:4">
      <c r="A70" s="191" t="s">
        <v>80</v>
      </c>
      <c r="B70" s="145">
        <v>68</v>
      </c>
      <c r="C70" s="160" t="s">
        <v>81</v>
      </c>
      <c r="D70" s="149"/>
    </row>
    <row r="71" customHeight="1" spans="1:4">
      <c r="A71" s="191"/>
      <c r="B71" s="145">
        <v>69</v>
      </c>
      <c r="C71" s="160" t="s">
        <v>82</v>
      </c>
      <c r="D71" s="149"/>
    </row>
    <row r="72" customHeight="1" spans="1:4">
      <c r="A72" s="191"/>
      <c r="B72" s="145">
        <v>70</v>
      </c>
      <c r="C72" s="160" t="s">
        <v>83</v>
      </c>
      <c r="D72" s="149"/>
    </row>
    <row r="73" customHeight="1" spans="1:4">
      <c r="A73" s="191" t="s">
        <v>84</v>
      </c>
      <c r="B73" s="145">
        <v>71</v>
      </c>
      <c r="C73" s="160" t="s">
        <v>85</v>
      </c>
      <c r="D73" s="149"/>
    </row>
    <row r="74" customHeight="1" spans="1:4">
      <c r="A74" s="191"/>
      <c r="B74" s="145">
        <v>72</v>
      </c>
      <c r="C74" s="160" t="s">
        <v>86</v>
      </c>
      <c r="D74" s="149"/>
    </row>
    <row r="75" customHeight="1" spans="1:4">
      <c r="A75" s="191"/>
      <c r="B75" s="145">
        <v>73</v>
      </c>
      <c r="C75" s="160" t="s">
        <v>87</v>
      </c>
      <c r="D75" s="149"/>
    </row>
    <row r="76" customHeight="1" spans="1:4">
      <c r="A76" s="192" t="s">
        <v>88</v>
      </c>
      <c r="B76" s="193"/>
      <c r="C76" s="194"/>
      <c r="D76" s="193"/>
    </row>
  </sheetData>
  <mergeCells count="15">
    <mergeCell ref="A1:D1"/>
    <mergeCell ref="A76:D76"/>
    <mergeCell ref="A3:A6"/>
    <mergeCell ref="A7:A11"/>
    <mergeCell ref="A12:A16"/>
    <mergeCell ref="A17:A26"/>
    <mergeCell ref="A27:A30"/>
    <mergeCell ref="A31:A37"/>
    <mergeCell ref="A38:A45"/>
    <mergeCell ref="A46:A56"/>
    <mergeCell ref="A57:A60"/>
    <mergeCell ref="A61:A66"/>
    <mergeCell ref="A67:A69"/>
    <mergeCell ref="A70:A72"/>
    <mergeCell ref="A73:A7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9"/>
  <sheetViews>
    <sheetView tabSelected="1" zoomScale="90" zoomScaleNormal="90" workbookViewId="0">
      <pane xSplit="4" ySplit="2" topLeftCell="E3" activePane="bottomRight" state="frozen"/>
      <selection/>
      <selection pane="topRight"/>
      <selection pane="bottomLeft"/>
      <selection pane="bottomRight" activeCell="I12" sqref="I12"/>
    </sheetView>
  </sheetViews>
  <sheetFormatPr defaultColWidth="9.81666666666667" defaultRowHeight="16.5"/>
  <cols>
    <col min="1" max="1" width="9.63333333333333" style="92" customWidth="1"/>
    <col min="2" max="2" width="12.275" style="93" customWidth="1"/>
    <col min="3" max="3" width="26.1" style="92" customWidth="1"/>
    <col min="4" max="4" width="9.36666666666667" style="94" customWidth="1"/>
    <col min="5" max="5" width="7.90833333333333" style="92" customWidth="1"/>
    <col min="6" max="6" width="11.5333333333333" style="92" customWidth="1"/>
    <col min="7" max="7" width="16.8" style="92" customWidth="1"/>
    <col min="8" max="8" width="19.1666666666667" style="92" customWidth="1"/>
    <col min="9" max="9" width="10.55" style="92" customWidth="1"/>
    <col min="10" max="10" width="21.6583333333333" style="95" customWidth="1"/>
    <col min="11" max="11" width="7.08333333333333" style="92" customWidth="1"/>
    <col min="12" max="13" width="5.18333333333333" style="92" customWidth="1"/>
    <col min="14" max="14" width="7" style="92" customWidth="1"/>
    <col min="15" max="15" width="8.81666666666667" style="96" customWidth="1"/>
    <col min="16" max="16" width="8.61666666666667" style="92" customWidth="1"/>
    <col min="17" max="17" width="7.90833333333333" style="93" customWidth="1"/>
    <col min="18" max="18" width="4.275" style="97" customWidth="1"/>
    <col min="19" max="16384" width="9.81666666666667" style="98"/>
  </cols>
  <sheetData>
    <row r="1" s="86" customFormat="1" ht="20" customHeight="1" spans="1:18">
      <c r="A1" s="99" t="s">
        <v>89</v>
      </c>
      <c r="B1" s="99" t="s">
        <v>90</v>
      </c>
      <c r="C1" s="99" t="s">
        <v>91</v>
      </c>
      <c r="D1" s="100" t="s">
        <v>92</v>
      </c>
      <c r="E1" s="99" t="s">
        <v>93</v>
      </c>
      <c r="F1" s="100" t="s">
        <v>94</v>
      </c>
      <c r="G1" s="100" t="s">
        <v>95</v>
      </c>
      <c r="H1" s="100" t="s">
        <v>96</v>
      </c>
      <c r="I1" s="136" t="s">
        <v>97</v>
      </c>
      <c r="J1" s="100"/>
      <c r="K1" s="136"/>
      <c r="L1" s="136"/>
      <c r="M1" s="136"/>
      <c r="N1" s="136"/>
      <c r="O1" s="136"/>
      <c r="P1" s="136"/>
      <c r="Q1" s="100" t="s">
        <v>98</v>
      </c>
      <c r="R1" s="99" t="s">
        <v>99</v>
      </c>
    </row>
    <row r="2" s="87" customFormat="1" ht="20" customHeight="1" spans="1:18">
      <c r="A2" s="99"/>
      <c r="B2" s="99"/>
      <c r="C2" s="99"/>
      <c r="D2" s="100"/>
      <c r="E2" s="99"/>
      <c r="F2" s="100"/>
      <c r="G2" s="100"/>
      <c r="H2" s="100"/>
      <c r="I2" s="136" t="s">
        <v>100</v>
      </c>
      <c r="J2" s="137" t="s">
        <v>101</v>
      </c>
      <c r="K2" s="138" t="s">
        <v>102</v>
      </c>
      <c r="L2" s="138" t="s">
        <v>103</v>
      </c>
      <c r="M2" s="138" t="s">
        <v>104</v>
      </c>
      <c r="N2" s="138" t="s">
        <v>105</v>
      </c>
      <c r="O2" s="139" t="s">
        <v>106</v>
      </c>
      <c r="P2" s="138" t="s">
        <v>107</v>
      </c>
      <c r="Q2" s="100"/>
      <c r="R2" s="99"/>
    </row>
    <row r="3" s="87" customFormat="1" ht="20" customHeight="1" spans="1:18">
      <c r="A3" s="101" t="s">
        <v>108</v>
      </c>
      <c r="B3" s="101" t="s">
        <v>108</v>
      </c>
      <c r="C3" s="102" t="s">
        <v>109</v>
      </c>
      <c r="D3" s="103"/>
      <c r="E3" s="104">
        <v>1</v>
      </c>
      <c r="F3" s="103">
        <v>4340</v>
      </c>
      <c r="G3" s="103">
        <f>E3*F3</f>
        <v>4340</v>
      </c>
      <c r="H3" s="103">
        <v>4340</v>
      </c>
      <c r="I3" s="140"/>
      <c r="J3" s="141"/>
      <c r="K3" s="142"/>
      <c r="L3" s="142"/>
      <c r="M3" s="142"/>
      <c r="N3" s="142"/>
      <c r="O3" s="143"/>
      <c r="P3" s="142"/>
      <c r="Q3" s="103"/>
      <c r="R3" s="104"/>
    </row>
    <row r="4" s="87" customFormat="1" ht="20" customHeight="1" spans="1:18">
      <c r="A4" s="105"/>
      <c r="B4" s="105"/>
      <c r="C4" s="102"/>
      <c r="D4" s="103"/>
      <c r="E4" s="104"/>
      <c r="F4" s="103"/>
      <c r="G4" s="103"/>
      <c r="H4" s="103"/>
      <c r="I4" s="140"/>
      <c r="J4" s="141"/>
      <c r="K4" s="142"/>
      <c r="L4" s="142"/>
      <c r="M4" s="142"/>
      <c r="N4" s="142"/>
      <c r="O4" s="143"/>
      <c r="P4" s="142"/>
      <c r="Q4" s="103"/>
      <c r="R4" s="104"/>
    </row>
    <row r="5" s="87" customFormat="1" ht="20" customHeight="1" spans="1:18">
      <c r="A5" s="105"/>
      <c r="B5" s="105"/>
      <c r="C5" s="102"/>
      <c r="D5" s="103"/>
      <c r="E5" s="104"/>
      <c r="F5" s="103"/>
      <c r="G5" s="103"/>
      <c r="H5" s="103"/>
      <c r="I5" s="140"/>
      <c r="J5" s="141"/>
      <c r="K5" s="142"/>
      <c r="L5" s="142"/>
      <c r="M5" s="142"/>
      <c r="N5" s="142"/>
      <c r="O5" s="143"/>
      <c r="P5" s="142"/>
      <c r="Q5" s="103"/>
      <c r="R5" s="104"/>
    </row>
    <row r="6" s="87" customFormat="1" ht="20" customHeight="1" spans="1:18">
      <c r="A6" s="106"/>
      <c r="B6" s="106"/>
      <c r="C6" s="102"/>
      <c r="D6" s="103"/>
      <c r="E6" s="104"/>
      <c r="F6" s="103"/>
      <c r="G6" s="103"/>
      <c r="H6" s="103"/>
      <c r="I6" s="140"/>
      <c r="J6" s="141"/>
      <c r="K6" s="142"/>
      <c r="L6" s="142"/>
      <c r="M6" s="142"/>
      <c r="N6" s="142"/>
      <c r="O6" s="143"/>
      <c r="P6" s="142"/>
      <c r="Q6" s="103"/>
      <c r="R6" s="104"/>
    </row>
    <row r="7" s="87" customFormat="1" ht="20" customHeight="1" spans="1:18">
      <c r="A7" s="107" t="s">
        <v>110</v>
      </c>
      <c r="B7" s="108" t="s">
        <v>111</v>
      </c>
      <c r="C7" s="108"/>
      <c r="D7" s="109" t="s">
        <v>112</v>
      </c>
      <c r="E7" s="110"/>
      <c r="F7" s="110"/>
      <c r="G7" s="111">
        <f t="shared" ref="G7:G23" si="0">E7*F7</f>
        <v>0</v>
      </c>
      <c r="H7" s="110"/>
      <c r="I7" s="144"/>
      <c r="J7" s="110"/>
      <c r="K7" s="144"/>
      <c r="L7" s="144"/>
      <c r="M7" s="144"/>
      <c r="N7" s="144"/>
      <c r="O7" s="144"/>
      <c r="P7" s="144"/>
      <c r="Q7" s="110"/>
      <c r="R7" s="160"/>
    </row>
    <row r="8" s="87" customFormat="1" ht="20" customHeight="1" spans="1:18">
      <c r="A8" s="107"/>
      <c r="B8" s="108"/>
      <c r="C8" s="108"/>
      <c r="D8" s="109" t="s">
        <v>112</v>
      </c>
      <c r="E8" s="110"/>
      <c r="F8" s="110"/>
      <c r="G8" s="111">
        <f t="shared" si="0"/>
        <v>0</v>
      </c>
      <c r="H8" s="110"/>
      <c r="I8" s="144"/>
      <c r="J8" s="110"/>
      <c r="K8" s="144"/>
      <c r="L8" s="144"/>
      <c r="M8" s="144"/>
      <c r="N8" s="144"/>
      <c r="O8" s="144"/>
      <c r="P8" s="144"/>
      <c r="Q8" s="110"/>
      <c r="R8" s="160"/>
    </row>
    <row r="9" s="87" customFormat="1" ht="20" customHeight="1" spans="1:18">
      <c r="A9" s="107"/>
      <c r="B9" s="108"/>
      <c r="C9" s="108"/>
      <c r="D9" s="109" t="s">
        <v>112</v>
      </c>
      <c r="E9" s="110"/>
      <c r="F9" s="110"/>
      <c r="G9" s="111">
        <f t="shared" si="0"/>
        <v>0</v>
      </c>
      <c r="H9" s="110"/>
      <c r="I9" s="144"/>
      <c r="J9" s="110"/>
      <c r="K9" s="144"/>
      <c r="L9" s="144"/>
      <c r="M9" s="144"/>
      <c r="N9" s="144"/>
      <c r="O9" s="144"/>
      <c r="P9" s="144"/>
      <c r="Q9" s="110"/>
      <c r="R9" s="160"/>
    </row>
    <row r="10" s="88" customFormat="1" ht="20" customHeight="1" spans="1:18">
      <c r="A10" s="107"/>
      <c r="B10" s="108"/>
      <c r="C10" s="108" t="s">
        <v>113</v>
      </c>
      <c r="D10" s="109" t="s">
        <v>112</v>
      </c>
      <c r="E10" s="104">
        <v>1</v>
      </c>
      <c r="F10" s="103">
        <v>2200</v>
      </c>
      <c r="G10" s="112">
        <f t="shared" si="0"/>
        <v>2200</v>
      </c>
      <c r="H10" s="103">
        <v>1200</v>
      </c>
      <c r="I10" s="140"/>
      <c r="J10" s="103"/>
      <c r="K10" s="140"/>
      <c r="L10" s="140"/>
      <c r="M10" s="140"/>
      <c r="N10" s="140"/>
      <c r="O10" s="140"/>
      <c r="P10" s="140"/>
      <c r="Q10" s="103"/>
      <c r="R10" s="104"/>
    </row>
    <row r="11" s="89" customFormat="1" ht="20" customHeight="1" spans="1:18">
      <c r="A11" s="113" t="s">
        <v>114</v>
      </c>
      <c r="B11" s="114" t="s">
        <v>115</v>
      </c>
      <c r="C11" s="114" t="s">
        <v>116</v>
      </c>
      <c r="D11" s="115" t="s">
        <v>112</v>
      </c>
      <c r="E11" s="109">
        <v>1</v>
      </c>
      <c r="F11" s="115">
        <v>1200</v>
      </c>
      <c r="G11" s="112">
        <f t="shared" si="0"/>
        <v>1200</v>
      </c>
      <c r="H11" s="115">
        <v>1200</v>
      </c>
      <c r="I11" s="145"/>
      <c r="J11" s="146"/>
      <c r="K11" s="147"/>
      <c r="L11" s="148"/>
      <c r="M11" s="145"/>
      <c r="N11" s="145"/>
      <c r="O11" s="148"/>
      <c r="P11" s="149"/>
      <c r="Q11" s="130"/>
      <c r="R11" s="160"/>
    </row>
    <row r="12" s="89" customFormat="1" ht="20" customHeight="1" spans="1:18">
      <c r="A12" s="116"/>
      <c r="B12" s="114"/>
      <c r="C12" s="114" t="s">
        <v>117</v>
      </c>
      <c r="D12" s="115" t="s">
        <v>112</v>
      </c>
      <c r="E12" s="109">
        <v>1</v>
      </c>
      <c r="F12" s="115">
        <v>4900</v>
      </c>
      <c r="G12" s="112">
        <f t="shared" si="0"/>
        <v>4900</v>
      </c>
      <c r="H12" s="115">
        <v>4900</v>
      </c>
      <c r="I12" s="145"/>
      <c r="J12" s="146"/>
      <c r="K12" s="147"/>
      <c r="L12" s="148"/>
      <c r="M12" s="145"/>
      <c r="N12" s="145"/>
      <c r="O12" s="148"/>
      <c r="P12" s="149"/>
      <c r="Q12" s="130"/>
      <c r="R12" s="160"/>
    </row>
    <row r="13" s="89" customFormat="1" ht="20" customHeight="1" spans="1:18">
      <c r="A13" s="116"/>
      <c r="B13" s="114"/>
      <c r="C13" s="114" t="s">
        <v>118</v>
      </c>
      <c r="D13" s="115" t="s">
        <v>112</v>
      </c>
      <c r="E13" s="109">
        <v>1</v>
      </c>
      <c r="F13" s="115">
        <v>6000</v>
      </c>
      <c r="G13" s="112">
        <f t="shared" si="0"/>
        <v>6000</v>
      </c>
      <c r="H13" s="115">
        <v>6000</v>
      </c>
      <c r="I13" s="145"/>
      <c r="J13" s="146"/>
      <c r="K13" s="147"/>
      <c r="L13" s="148"/>
      <c r="M13" s="145"/>
      <c r="N13" s="145"/>
      <c r="O13" s="148"/>
      <c r="P13" s="149"/>
      <c r="Q13" s="130"/>
      <c r="R13" s="160"/>
    </row>
    <row r="14" s="89" customFormat="1" ht="20" customHeight="1" spans="1:18">
      <c r="A14" s="116"/>
      <c r="B14" s="114"/>
      <c r="C14" s="114" t="s">
        <v>119</v>
      </c>
      <c r="D14" s="115" t="s">
        <v>112</v>
      </c>
      <c r="E14" s="109">
        <v>1</v>
      </c>
      <c r="F14" s="117">
        <v>10000</v>
      </c>
      <c r="G14" s="112">
        <f t="shared" si="0"/>
        <v>10000</v>
      </c>
      <c r="H14" s="115"/>
      <c r="I14" s="145"/>
      <c r="J14" s="146"/>
      <c r="K14" s="147"/>
      <c r="L14" s="148"/>
      <c r="M14" s="145"/>
      <c r="N14" s="145"/>
      <c r="O14" s="148"/>
      <c r="P14" s="149"/>
      <c r="Q14" s="130"/>
      <c r="R14" s="160"/>
    </row>
    <row r="15" s="89" customFormat="1" ht="20" customHeight="1" spans="1:18">
      <c r="A15" s="116"/>
      <c r="B15" s="114"/>
      <c r="C15" s="114" t="s">
        <v>120</v>
      </c>
      <c r="D15" s="115" t="s">
        <v>112</v>
      </c>
      <c r="E15" s="109">
        <v>1</v>
      </c>
      <c r="F15" s="117">
        <v>12000</v>
      </c>
      <c r="G15" s="112">
        <f t="shared" si="0"/>
        <v>12000</v>
      </c>
      <c r="H15" s="115">
        <v>10000</v>
      </c>
      <c r="I15" s="145"/>
      <c r="J15" s="146"/>
      <c r="K15" s="147"/>
      <c r="L15" s="148"/>
      <c r="M15" s="145"/>
      <c r="N15" s="145"/>
      <c r="O15" s="148"/>
      <c r="P15" s="149"/>
      <c r="Q15" s="130"/>
      <c r="R15" s="160"/>
    </row>
    <row r="16" s="89" customFormat="1" ht="20" customHeight="1" spans="1:18">
      <c r="A16" s="116"/>
      <c r="B16" s="114"/>
      <c r="C16" s="114" t="s">
        <v>121</v>
      </c>
      <c r="D16" s="115" t="s">
        <v>112</v>
      </c>
      <c r="E16" s="109">
        <v>1</v>
      </c>
      <c r="F16" s="117">
        <v>5000</v>
      </c>
      <c r="G16" s="112">
        <f t="shared" si="0"/>
        <v>5000</v>
      </c>
      <c r="H16" s="115"/>
      <c r="I16" s="145"/>
      <c r="J16" s="146"/>
      <c r="K16" s="147"/>
      <c r="L16" s="148"/>
      <c r="M16" s="145"/>
      <c r="N16" s="145"/>
      <c r="O16" s="148"/>
      <c r="P16" s="149"/>
      <c r="Q16" s="130"/>
      <c r="R16" s="160"/>
    </row>
    <row r="17" s="89" customFormat="1" ht="20" customHeight="1" spans="1:18">
      <c r="A17" s="116"/>
      <c r="B17" s="114"/>
      <c r="C17" s="114" t="s">
        <v>122</v>
      </c>
      <c r="D17" s="115" t="s">
        <v>112</v>
      </c>
      <c r="E17" s="109">
        <v>1</v>
      </c>
      <c r="F17" s="117">
        <v>4000</v>
      </c>
      <c r="G17" s="112">
        <f t="shared" si="0"/>
        <v>4000</v>
      </c>
      <c r="H17" s="115">
        <v>400</v>
      </c>
      <c r="I17" s="145"/>
      <c r="J17" s="146"/>
      <c r="K17" s="147"/>
      <c r="L17" s="148"/>
      <c r="M17" s="145"/>
      <c r="N17" s="145"/>
      <c r="O17" s="148"/>
      <c r="P17" s="149"/>
      <c r="Q17" s="130"/>
      <c r="R17" s="160"/>
    </row>
    <row r="18" s="90" customFormat="1" ht="20" customHeight="1" spans="1:18">
      <c r="A18" s="116"/>
      <c r="B18" s="114" t="s">
        <v>123</v>
      </c>
      <c r="C18" s="114" t="s">
        <v>124</v>
      </c>
      <c r="D18" s="115" t="s">
        <v>112</v>
      </c>
      <c r="E18" s="109">
        <v>1</v>
      </c>
      <c r="F18" s="118">
        <v>6931</v>
      </c>
      <c r="G18" s="112">
        <f t="shared" si="0"/>
        <v>6931</v>
      </c>
      <c r="H18" s="115">
        <v>6931</v>
      </c>
      <c r="I18" s="145"/>
      <c r="J18" s="146"/>
      <c r="K18" s="147"/>
      <c r="L18" s="148"/>
      <c r="M18" s="145"/>
      <c r="N18" s="145"/>
      <c r="O18" s="148"/>
      <c r="P18" s="149"/>
      <c r="Q18" s="130"/>
      <c r="R18" s="160"/>
    </row>
    <row r="19" s="90" customFormat="1" ht="20" customHeight="1" spans="1:18">
      <c r="A19" s="116"/>
      <c r="B19" s="114"/>
      <c r="C19" s="114" t="s">
        <v>125</v>
      </c>
      <c r="D19" s="115" t="s">
        <v>112</v>
      </c>
      <c r="E19" s="109">
        <v>1</v>
      </c>
      <c r="F19" s="115">
        <v>7269</v>
      </c>
      <c r="G19" s="112">
        <f t="shared" si="0"/>
        <v>7269</v>
      </c>
      <c r="H19" s="115">
        <v>7269</v>
      </c>
      <c r="I19" s="145"/>
      <c r="J19" s="146"/>
      <c r="K19" s="147"/>
      <c r="L19" s="148"/>
      <c r="M19" s="145"/>
      <c r="N19" s="145"/>
      <c r="O19" s="148"/>
      <c r="P19" s="149"/>
      <c r="Q19" s="130"/>
      <c r="R19" s="160"/>
    </row>
    <row r="20" s="89" customFormat="1" ht="20" customHeight="1" spans="1:18">
      <c r="A20" s="116"/>
      <c r="B20" s="114"/>
      <c r="C20" s="114" t="s">
        <v>126</v>
      </c>
      <c r="D20" s="115" t="s">
        <v>112</v>
      </c>
      <c r="E20" s="109"/>
      <c r="F20" s="115"/>
      <c r="G20" s="112">
        <f t="shared" si="0"/>
        <v>0</v>
      </c>
      <c r="H20" s="115"/>
      <c r="I20" s="145"/>
      <c r="J20" s="146"/>
      <c r="K20" s="147"/>
      <c r="L20" s="148"/>
      <c r="M20" s="145"/>
      <c r="N20" s="145"/>
      <c r="O20" s="148"/>
      <c r="P20" s="149"/>
      <c r="Q20" s="130"/>
      <c r="R20" s="160"/>
    </row>
    <row r="21" s="89" customFormat="1" ht="20" customHeight="1" spans="1:18">
      <c r="A21" s="116"/>
      <c r="B21" s="114" t="s">
        <v>84</v>
      </c>
      <c r="C21" s="114" t="s">
        <v>127</v>
      </c>
      <c r="D21" s="115" t="s">
        <v>112</v>
      </c>
      <c r="E21" s="109">
        <v>1</v>
      </c>
      <c r="F21" s="115">
        <v>2678</v>
      </c>
      <c r="G21" s="112">
        <f t="shared" si="0"/>
        <v>2678</v>
      </c>
      <c r="H21" s="115">
        <v>2678</v>
      </c>
      <c r="I21" s="145"/>
      <c r="J21" s="146"/>
      <c r="K21" s="147"/>
      <c r="L21" s="148"/>
      <c r="M21" s="145"/>
      <c r="N21" s="145"/>
      <c r="O21" s="148"/>
      <c r="P21" s="149"/>
      <c r="Q21" s="130"/>
      <c r="R21" s="160"/>
    </row>
    <row r="22" s="89" customFormat="1" ht="20" customHeight="1" spans="1:18">
      <c r="A22" s="116"/>
      <c r="B22" s="114"/>
      <c r="C22" s="114" t="s">
        <v>128</v>
      </c>
      <c r="D22" s="115" t="s">
        <v>112</v>
      </c>
      <c r="E22" s="109">
        <v>1</v>
      </c>
      <c r="F22" s="115">
        <v>800</v>
      </c>
      <c r="G22" s="112">
        <f t="shared" si="0"/>
        <v>800</v>
      </c>
      <c r="H22" s="115">
        <v>800</v>
      </c>
      <c r="I22" s="145"/>
      <c r="J22" s="146"/>
      <c r="K22" s="147"/>
      <c r="L22" s="148"/>
      <c r="M22" s="145"/>
      <c r="N22" s="145"/>
      <c r="O22" s="148"/>
      <c r="P22" s="149"/>
      <c r="Q22" s="130"/>
      <c r="R22" s="160"/>
    </row>
    <row r="23" s="89" customFormat="1" ht="20" customHeight="1" spans="1:18">
      <c r="A23" s="116"/>
      <c r="B23" s="114"/>
      <c r="C23" s="114" t="s">
        <v>129</v>
      </c>
      <c r="D23" s="115" t="s">
        <v>112</v>
      </c>
      <c r="E23" s="109">
        <v>1</v>
      </c>
      <c r="F23" s="115">
        <v>973</v>
      </c>
      <c r="G23" s="112">
        <f t="shared" si="0"/>
        <v>973</v>
      </c>
      <c r="H23" s="115">
        <v>973</v>
      </c>
      <c r="I23" s="145"/>
      <c r="J23" s="146"/>
      <c r="K23" s="147"/>
      <c r="L23" s="148"/>
      <c r="M23" s="145"/>
      <c r="N23" s="145"/>
      <c r="O23" s="148"/>
      <c r="P23" s="149"/>
      <c r="Q23" s="130"/>
      <c r="R23" s="160"/>
    </row>
    <row r="24" ht="20" customHeight="1" spans="1:18">
      <c r="A24" s="119" t="s">
        <v>130</v>
      </c>
      <c r="B24" s="120" t="s">
        <v>131</v>
      </c>
      <c r="C24" s="121" t="s">
        <v>132</v>
      </c>
      <c r="D24" s="122" t="s">
        <v>112</v>
      </c>
      <c r="E24" s="123">
        <v>1</v>
      </c>
      <c r="F24" s="122">
        <v>26500</v>
      </c>
      <c r="G24" s="124">
        <f t="shared" ref="G24:G88" si="1">E24*F24</f>
        <v>26500</v>
      </c>
      <c r="H24" s="122">
        <v>26500</v>
      </c>
      <c r="I24" s="150" t="s">
        <v>133</v>
      </c>
      <c r="J24" s="151" t="s">
        <v>134</v>
      </c>
      <c r="K24" s="150"/>
      <c r="L24" s="152"/>
      <c r="M24" s="150"/>
      <c r="N24" s="150"/>
      <c r="O24" s="153"/>
      <c r="P24" s="150"/>
      <c r="Q24" s="122"/>
      <c r="R24" s="123"/>
    </row>
    <row r="25" ht="20" customHeight="1" spans="1:18">
      <c r="A25" s="119"/>
      <c r="B25" s="120"/>
      <c r="C25" s="125"/>
      <c r="D25" s="126"/>
      <c r="E25" s="127"/>
      <c r="F25" s="126"/>
      <c r="G25" s="128"/>
      <c r="H25" s="126"/>
      <c r="I25" s="154"/>
      <c r="J25" s="155"/>
      <c r="K25" s="154"/>
      <c r="L25" s="156"/>
      <c r="M25" s="154"/>
      <c r="N25" s="154"/>
      <c r="O25" s="157"/>
      <c r="P25" s="154"/>
      <c r="Q25" s="126"/>
      <c r="R25" s="127"/>
    </row>
    <row r="26" ht="20" customHeight="1" spans="1:18">
      <c r="A26" s="119"/>
      <c r="B26" s="120"/>
      <c r="C26" s="129" t="s">
        <v>135</v>
      </c>
      <c r="D26" s="115" t="s">
        <v>112</v>
      </c>
      <c r="E26" s="109">
        <v>1</v>
      </c>
      <c r="F26" s="115">
        <v>287</v>
      </c>
      <c r="G26" s="112">
        <f t="shared" si="1"/>
        <v>287</v>
      </c>
      <c r="H26" s="130">
        <v>287</v>
      </c>
      <c r="I26" s="145"/>
      <c r="J26" s="146"/>
      <c r="K26" s="147"/>
      <c r="L26" s="147"/>
      <c r="M26" s="149"/>
      <c r="N26" s="149"/>
      <c r="O26" s="158"/>
      <c r="P26" s="149"/>
      <c r="Q26" s="130"/>
      <c r="R26" s="160"/>
    </row>
    <row r="27" ht="20" customHeight="1" spans="1:18">
      <c r="A27" s="119"/>
      <c r="B27" s="120"/>
      <c r="C27" s="129"/>
      <c r="D27" s="115" t="s">
        <v>112</v>
      </c>
      <c r="E27" s="109"/>
      <c r="F27" s="115"/>
      <c r="G27" s="112">
        <f t="shared" si="1"/>
        <v>0</v>
      </c>
      <c r="H27" s="130"/>
      <c r="I27" s="145"/>
      <c r="J27" s="146"/>
      <c r="K27" s="147"/>
      <c r="L27" s="147"/>
      <c r="M27" s="149"/>
      <c r="N27" s="149"/>
      <c r="O27" s="158"/>
      <c r="P27" s="149"/>
      <c r="Q27" s="130"/>
      <c r="R27" s="160"/>
    </row>
    <row r="28" ht="20" customHeight="1" spans="1:18">
      <c r="A28" s="119"/>
      <c r="B28" s="120" t="s">
        <v>136</v>
      </c>
      <c r="C28" s="129"/>
      <c r="D28" s="115" t="s">
        <v>112</v>
      </c>
      <c r="E28" s="109"/>
      <c r="F28" s="115"/>
      <c r="G28" s="112">
        <f t="shared" si="1"/>
        <v>0</v>
      </c>
      <c r="H28" s="130"/>
      <c r="I28" s="145"/>
      <c r="J28" s="115"/>
      <c r="K28" s="147"/>
      <c r="L28" s="147"/>
      <c r="M28" s="149"/>
      <c r="N28" s="149"/>
      <c r="O28" s="158"/>
      <c r="P28" s="149"/>
      <c r="Q28" s="130"/>
      <c r="R28" s="160"/>
    </row>
    <row r="29" ht="20" customHeight="1" spans="1:18">
      <c r="A29" s="119"/>
      <c r="B29" s="120" t="s">
        <v>137</v>
      </c>
      <c r="C29" s="129"/>
      <c r="D29" s="115" t="s">
        <v>112</v>
      </c>
      <c r="E29" s="109"/>
      <c r="F29" s="115"/>
      <c r="G29" s="112">
        <f t="shared" si="1"/>
        <v>0</v>
      </c>
      <c r="H29" s="130"/>
      <c r="I29" s="145"/>
      <c r="J29" s="159"/>
      <c r="K29" s="149"/>
      <c r="L29" s="149"/>
      <c r="M29" s="149"/>
      <c r="N29" s="149"/>
      <c r="O29" s="158"/>
      <c r="P29" s="149"/>
      <c r="Q29" s="130"/>
      <c r="R29" s="160"/>
    </row>
    <row r="30" ht="16" customHeight="1" spans="1:18">
      <c r="A30" s="119"/>
      <c r="B30" s="120" t="s">
        <v>138</v>
      </c>
      <c r="C30" s="129"/>
      <c r="D30" s="115" t="s">
        <v>112</v>
      </c>
      <c r="E30" s="109"/>
      <c r="F30" s="115"/>
      <c r="G30" s="112">
        <f t="shared" si="1"/>
        <v>0</v>
      </c>
      <c r="H30" s="130"/>
      <c r="I30" s="145"/>
      <c r="J30" s="159"/>
      <c r="K30" s="149"/>
      <c r="L30" s="149"/>
      <c r="M30" s="149"/>
      <c r="N30" s="149"/>
      <c r="O30" s="158"/>
      <c r="P30" s="149"/>
      <c r="Q30" s="130"/>
      <c r="R30" s="160"/>
    </row>
    <row r="31" ht="20" customHeight="1" spans="1:18">
      <c r="A31" s="131" t="s">
        <v>139</v>
      </c>
      <c r="B31" s="132" t="s">
        <v>140</v>
      </c>
      <c r="C31" s="132" t="s">
        <v>141</v>
      </c>
      <c r="D31" s="115" t="s">
        <v>112</v>
      </c>
      <c r="E31" s="109">
        <v>1</v>
      </c>
      <c r="F31" s="115">
        <v>7500</v>
      </c>
      <c r="G31" s="112">
        <f t="shared" si="1"/>
        <v>7500</v>
      </c>
      <c r="H31" s="130">
        <v>7500</v>
      </c>
      <c r="I31" s="147"/>
      <c r="J31" s="146"/>
      <c r="K31" s="145"/>
      <c r="L31" s="145"/>
      <c r="M31" s="149"/>
      <c r="N31" s="158"/>
      <c r="O31" s="158"/>
      <c r="P31" s="149"/>
      <c r="Q31" s="130"/>
      <c r="R31" s="160"/>
    </row>
    <row r="32" s="89" customFormat="1" ht="20" customHeight="1" spans="1:18">
      <c r="A32" s="131"/>
      <c r="B32" s="132"/>
      <c r="C32" s="132"/>
      <c r="D32" s="115"/>
      <c r="E32" s="109"/>
      <c r="F32" s="115"/>
      <c r="G32" s="112">
        <f t="shared" si="1"/>
        <v>0</v>
      </c>
      <c r="H32" s="130"/>
      <c r="I32" s="147"/>
      <c r="J32" s="146"/>
      <c r="K32" s="145"/>
      <c r="L32" s="145"/>
      <c r="M32" s="149"/>
      <c r="N32" s="158"/>
      <c r="O32" s="158"/>
      <c r="P32" s="149"/>
      <c r="Q32" s="130"/>
      <c r="R32" s="160"/>
    </row>
    <row r="33" s="89" customFormat="1" ht="20" customHeight="1" spans="1:18">
      <c r="A33" s="131"/>
      <c r="B33" s="132" t="s">
        <v>142</v>
      </c>
      <c r="C33" s="132"/>
      <c r="D33" s="115"/>
      <c r="E33" s="109"/>
      <c r="F33" s="115"/>
      <c r="G33" s="112">
        <f t="shared" si="1"/>
        <v>0</v>
      </c>
      <c r="H33" s="130"/>
      <c r="I33" s="147"/>
      <c r="J33" s="146"/>
      <c r="K33" s="145"/>
      <c r="L33" s="145"/>
      <c r="M33" s="149"/>
      <c r="N33" s="158"/>
      <c r="O33" s="158"/>
      <c r="P33" s="149"/>
      <c r="Q33" s="130"/>
      <c r="R33" s="160"/>
    </row>
    <row r="34" s="89" customFormat="1" ht="20" customHeight="1" spans="1:18">
      <c r="A34" s="131"/>
      <c r="B34" s="132" t="s">
        <v>143</v>
      </c>
      <c r="C34" s="132"/>
      <c r="D34" s="115"/>
      <c r="E34" s="109"/>
      <c r="F34" s="115"/>
      <c r="G34" s="112">
        <f t="shared" si="1"/>
        <v>0</v>
      </c>
      <c r="H34" s="130"/>
      <c r="I34" s="147"/>
      <c r="J34" s="146"/>
      <c r="K34" s="145"/>
      <c r="L34" s="145"/>
      <c r="M34" s="149"/>
      <c r="N34" s="158"/>
      <c r="O34" s="158"/>
      <c r="P34" s="149"/>
      <c r="Q34" s="130"/>
      <c r="R34" s="160"/>
    </row>
    <row r="35" s="89" customFormat="1" ht="20" customHeight="1" spans="1:18">
      <c r="A35" s="131"/>
      <c r="B35" s="132" t="s">
        <v>144</v>
      </c>
      <c r="C35" s="132"/>
      <c r="D35" s="115"/>
      <c r="E35" s="109"/>
      <c r="F35" s="115"/>
      <c r="G35" s="112">
        <f t="shared" si="1"/>
        <v>0</v>
      </c>
      <c r="H35" s="130"/>
      <c r="I35" s="147"/>
      <c r="J35" s="146"/>
      <c r="K35" s="145"/>
      <c r="L35" s="145"/>
      <c r="M35" s="149"/>
      <c r="N35" s="149"/>
      <c r="O35" s="158"/>
      <c r="P35" s="149"/>
      <c r="Q35" s="130"/>
      <c r="R35" s="160"/>
    </row>
    <row r="36" s="89" customFormat="1" ht="20" customHeight="1" spans="1:18">
      <c r="A36" s="133" t="s">
        <v>145</v>
      </c>
      <c r="B36" s="134" t="s">
        <v>146</v>
      </c>
      <c r="C36" s="134" t="s">
        <v>147</v>
      </c>
      <c r="D36" s="115" t="s">
        <v>112</v>
      </c>
      <c r="E36" s="109">
        <v>1</v>
      </c>
      <c r="F36" s="115">
        <v>7300</v>
      </c>
      <c r="G36" s="112">
        <f t="shared" si="1"/>
        <v>7300</v>
      </c>
      <c r="H36" s="130">
        <v>2000</v>
      </c>
      <c r="I36" s="147"/>
      <c r="J36" s="146"/>
      <c r="K36" s="145"/>
      <c r="L36" s="145"/>
      <c r="M36" s="149"/>
      <c r="N36" s="149"/>
      <c r="O36" s="158"/>
      <c r="P36" s="149"/>
      <c r="Q36" s="130"/>
      <c r="R36" s="160"/>
    </row>
    <row r="37" s="89" customFormat="1" ht="20" customHeight="1" spans="1:18">
      <c r="A37" s="133"/>
      <c r="B37" s="134"/>
      <c r="C37" s="134" t="s">
        <v>148</v>
      </c>
      <c r="D37" s="115" t="s">
        <v>112</v>
      </c>
      <c r="E37" s="109">
        <v>1</v>
      </c>
      <c r="F37" s="115">
        <v>7080</v>
      </c>
      <c r="G37" s="112">
        <f t="shared" si="1"/>
        <v>7080</v>
      </c>
      <c r="H37" s="130">
        <v>7080</v>
      </c>
      <c r="I37" s="147"/>
      <c r="J37" s="146"/>
      <c r="K37" s="145"/>
      <c r="L37" s="145"/>
      <c r="M37" s="149"/>
      <c r="N37" s="149"/>
      <c r="O37" s="158"/>
      <c r="P37" s="149"/>
      <c r="Q37" s="130"/>
      <c r="R37" s="160"/>
    </row>
    <row r="38" s="89" customFormat="1" ht="20" customHeight="1" spans="1:18">
      <c r="A38" s="133"/>
      <c r="B38" s="134"/>
      <c r="C38" s="135"/>
      <c r="D38" s="115"/>
      <c r="E38" s="109"/>
      <c r="F38" s="115"/>
      <c r="G38" s="112">
        <f t="shared" si="1"/>
        <v>0</v>
      </c>
      <c r="H38" s="130"/>
      <c r="I38" s="147"/>
      <c r="J38" s="146"/>
      <c r="K38" s="145"/>
      <c r="L38" s="145"/>
      <c r="M38" s="149"/>
      <c r="N38" s="149"/>
      <c r="O38" s="158"/>
      <c r="P38" s="149"/>
      <c r="Q38" s="130"/>
      <c r="R38" s="160"/>
    </row>
    <row r="39" s="89" customFormat="1" ht="20" customHeight="1" spans="1:18">
      <c r="A39" s="133"/>
      <c r="B39" s="134"/>
      <c r="C39" s="134"/>
      <c r="D39" s="115"/>
      <c r="E39" s="109"/>
      <c r="F39" s="115"/>
      <c r="G39" s="112">
        <f t="shared" si="1"/>
        <v>0</v>
      </c>
      <c r="H39" s="130"/>
      <c r="I39" s="147"/>
      <c r="J39" s="146"/>
      <c r="K39" s="145"/>
      <c r="L39" s="145"/>
      <c r="M39" s="149"/>
      <c r="N39" s="149"/>
      <c r="O39" s="158"/>
      <c r="P39" s="149"/>
      <c r="Q39" s="130"/>
      <c r="R39" s="160"/>
    </row>
    <row r="40" s="89" customFormat="1" ht="20" customHeight="1" spans="1:18">
      <c r="A40" s="133"/>
      <c r="B40" s="134"/>
      <c r="C40" s="134"/>
      <c r="D40" s="115"/>
      <c r="E40" s="109"/>
      <c r="F40" s="115"/>
      <c r="G40" s="112">
        <f t="shared" si="1"/>
        <v>0</v>
      </c>
      <c r="H40" s="130"/>
      <c r="I40" s="147"/>
      <c r="J40" s="146"/>
      <c r="K40" s="145"/>
      <c r="L40" s="145"/>
      <c r="M40" s="149"/>
      <c r="N40" s="149"/>
      <c r="O40" s="158"/>
      <c r="P40" s="149"/>
      <c r="Q40" s="130"/>
      <c r="R40" s="160"/>
    </row>
    <row r="41" s="89" customFormat="1" ht="20" customHeight="1" spans="1:18">
      <c r="A41" s="133"/>
      <c r="B41" s="134"/>
      <c r="C41" s="134"/>
      <c r="D41" s="115"/>
      <c r="E41" s="109"/>
      <c r="F41" s="115"/>
      <c r="G41" s="112">
        <f t="shared" si="1"/>
        <v>0</v>
      </c>
      <c r="H41" s="130"/>
      <c r="I41" s="147"/>
      <c r="J41" s="146"/>
      <c r="K41" s="145"/>
      <c r="L41" s="145"/>
      <c r="M41" s="149"/>
      <c r="N41" s="149"/>
      <c r="O41" s="158"/>
      <c r="P41" s="149"/>
      <c r="Q41" s="130"/>
      <c r="R41" s="160"/>
    </row>
    <row r="42" s="89" customFormat="1" ht="20" customHeight="1" spans="1:18">
      <c r="A42" s="133"/>
      <c r="B42" s="134"/>
      <c r="C42" s="134"/>
      <c r="D42" s="115"/>
      <c r="E42" s="109"/>
      <c r="F42" s="115"/>
      <c r="G42" s="112">
        <f t="shared" si="1"/>
        <v>0</v>
      </c>
      <c r="H42" s="130"/>
      <c r="I42" s="147"/>
      <c r="J42" s="146"/>
      <c r="K42" s="145"/>
      <c r="L42" s="145"/>
      <c r="M42" s="149"/>
      <c r="N42" s="149"/>
      <c r="O42" s="158"/>
      <c r="P42" s="149"/>
      <c r="Q42" s="130"/>
      <c r="R42" s="160"/>
    </row>
    <row r="43" s="89" customFormat="1" ht="20" customHeight="1" spans="1:18">
      <c r="A43" s="133"/>
      <c r="B43" s="134"/>
      <c r="C43" s="134"/>
      <c r="D43" s="115"/>
      <c r="E43" s="109"/>
      <c r="F43" s="115"/>
      <c r="G43" s="112">
        <f t="shared" si="1"/>
        <v>0</v>
      </c>
      <c r="H43" s="130"/>
      <c r="I43" s="147"/>
      <c r="J43" s="146"/>
      <c r="K43" s="145"/>
      <c r="L43" s="145"/>
      <c r="M43" s="149"/>
      <c r="N43" s="149"/>
      <c r="O43" s="158"/>
      <c r="P43" s="149"/>
      <c r="Q43" s="130"/>
      <c r="R43" s="160"/>
    </row>
    <row r="44" s="89" customFormat="1" ht="20" customHeight="1" spans="1:18">
      <c r="A44" s="133"/>
      <c r="B44" s="134" t="s">
        <v>149</v>
      </c>
      <c r="C44" s="134"/>
      <c r="D44" s="115" t="s">
        <v>112</v>
      </c>
      <c r="E44" s="109"/>
      <c r="F44" s="115"/>
      <c r="G44" s="112">
        <f t="shared" si="1"/>
        <v>0</v>
      </c>
      <c r="H44" s="130"/>
      <c r="I44" s="147"/>
      <c r="J44" s="146"/>
      <c r="K44" s="145"/>
      <c r="L44" s="145"/>
      <c r="M44" s="149"/>
      <c r="N44" s="149"/>
      <c r="O44" s="158"/>
      <c r="P44" s="149"/>
      <c r="Q44" s="130"/>
      <c r="R44" s="160"/>
    </row>
    <row r="45" s="89" customFormat="1" ht="20" customHeight="1" spans="1:18">
      <c r="A45" s="133"/>
      <c r="B45" s="134" t="s">
        <v>150</v>
      </c>
      <c r="C45" s="134" t="s">
        <v>151</v>
      </c>
      <c r="D45" s="115" t="s">
        <v>112</v>
      </c>
      <c r="E45" s="109"/>
      <c r="F45" s="115"/>
      <c r="G45" s="112">
        <f t="shared" si="1"/>
        <v>0</v>
      </c>
      <c r="H45" s="130"/>
      <c r="I45" s="147"/>
      <c r="J45" s="146"/>
      <c r="K45" s="145"/>
      <c r="L45" s="145"/>
      <c r="M45" s="149"/>
      <c r="N45" s="149"/>
      <c r="O45" s="158"/>
      <c r="P45" s="149"/>
      <c r="Q45" s="130"/>
      <c r="R45" s="160"/>
    </row>
    <row r="46" s="89" customFormat="1" ht="20" customHeight="1" spans="1:18">
      <c r="A46" s="133"/>
      <c r="B46" s="134"/>
      <c r="C46" s="134" t="s">
        <v>152</v>
      </c>
      <c r="D46" s="115" t="s">
        <v>112</v>
      </c>
      <c r="E46" s="109"/>
      <c r="F46" s="115"/>
      <c r="G46" s="112">
        <f t="shared" si="1"/>
        <v>0</v>
      </c>
      <c r="H46" s="130"/>
      <c r="I46" s="147"/>
      <c r="J46" s="146"/>
      <c r="K46" s="145"/>
      <c r="L46" s="145"/>
      <c r="M46" s="149"/>
      <c r="N46" s="149"/>
      <c r="O46" s="158"/>
      <c r="P46" s="149"/>
      <c r="Q46" s="130"/>
      <c r="R46" s="160"/>
    </row>
    <row r="47" s="89" customFormat="1" ht="20" customHeight="1" spans="1:18">
      <c r="A47" s="133"/>
      <c r="B47" s="134" t="s">
        <v>153</v>
      </c>
      <c r="C47" s="134" t="s">
        <v>154</v>
      </c>
      <c r="D47" s="115" t="s">
        <v>112</v>
      </c>
      <c r="E47" s="109">
        <v>1</v>
      </c>
      <c r="F47" s="115">
        <v>1300</v>
      </c>
      <c r="G47" s="112">
        <f t="shared" si="1"/>
        <v>1300</v>
      </c>
      <c r="H47" s="130">
        <v>1300</v>
      </c>
      <c r="I47" s="147"/>
      <c r="J47" s="146"/>
      <c r="K47" s="145"/>
      <c r="L47" s="145"/>
      <c r="M47" s="149"/>
      <c r="N47" s="149"/>
      <c r="O47" s="158"/>
      <c r="P47" s="149"/>
      <c r="Q47" s="130"/>
      <c r="R47" s="160"/>
    </row>
    <row r="48" s="89" customFormat="1" ht="20" customHeight="1" spans="1:18">
      <c r="A48" s="133"/>
      <c r="B48" s="134"/>
      <c r="C48" s="134"/>
      <c r="D48" s="115" t="s">
        <v>112</v>
      </c>
      <c r="E48" s="109"/>
      <c r="F48" s="115"/>
      <c r="G48" s="112">
        <f t="shared" si="1"/>
        <v>0</v>
      </c>
      <c r="H48" s="130"/>
      <c r="I48" s="147"/>
      <c r="J48" s="146"/>
      <c r="K48" s="145"/>
      <c r="L48" s="145"/>
      <c r="M48" s="149"/>
      <c r="N48" s="149"/>
      <c r="O48" s="158"/>
      <c r="P48" s="149"/>
      <c r="Q48" s="130"/>
      <c r="R48" s="160"/>
    </row>
    <row r="49" s="89" customFormat="1" ht="20" customHeight="1" spans="1:18">
      <c r="A49" s="133"/>
      <c r="B49" s="134" t="s">
        <v>155</v>
      </c>
      <c r="C49" s="134" t="s">
        <v>156</v>
      </c>
      <c r="D49" s="115" t="s">
        <v>112</v>
      </c>
      <c r="E49" s="109"/>
      <c r="F49" s="115"/>
      <c r="G49" s="112">
        <f t="shared" si="1"/>
        <v>0</v>
      </c>
      <c r="H49" s="130"/>
      <c r="I49" s="147"/>
      <c r="J49" s="146"/>
      <c r="K49" s="145"/>
      <c r="L49" s="145"/>
      <c r="M49" s="149"/>
      <c r="N49" s="149"/>
      <c r="O49" s="158"/>
      <c r="P49" s="149"/>
      <c r="Q49" s="130"/>
      <c r="R49" s="160"/>
    </row>
    <row r="50" s="89" customFormat="1" ht="20" customHeight="1" spans="1:18">
      <c r="A50" s="133"/>
      <c r="B50" s="134"/>
      <c r="C50" s="134" t="s">
        <v>157</v>
      </c>
      <c r="D50" s="115" t="s">
        <v>158</v>
      </c>
      <c r="E50" s="109"/>
      <c r="F50" s="115"/>
      <c r="G50" s="112">
        <f t="shared" si="1"/>
        <v>0</v>
      </c>
      <c r="H50" s="130"/>
      <c r="I50" s="147"/>
      <c r="J50" s="146"/>
      <c r="K50" s="145"/>
      <c r="L50" s="145"/>
      <c r="M50" s="149"/>
      <c r="N50" s="149"/>
      <c r="O50" s="158"/>
      <c r="P50" s="149"/>
      <c r="Q50" s="130"/>
      <c r="R50" s="160"/>
    </row>
    <row r="51" s="89" customFormat="1" ht="20" customHeight="1" spans="1:18">
      <c r="A51" s="133"/>
      <c r="B51" s="134"/>
      <c r="C51" s="134" t="s">
        <v>159</v>
      </c>
      <c r="D51" s="115" t="s">
        <v>160</v>
      </c>
      <c r="E51" s="109"/>
      <c r="F51" s="115"/>
      <c r="G51" s="112">
        <f t="shared" si="1"/>
        <v>0</v>
      </c>
      <c r="H51" s="130"/>
      <c r="I51" s="147"/>
      <c r="J51" s="146"/>
      <c r="K51" s="145"/>
      <c r="L51" s="145"/>
      <c r="M51" s="149"/>
      <c r="N51" s="149"/>
      <c r="O51" s="158"/>
      <c r="P51" s="149"/>
      <c r="Q51" s="130"/>
      <c r="R51" s="160"/>
    </row>
    <row r="52" s="89" customFormat="1" ht="20" customHeight="1" spans="1:18">
      <c r="A52" s="133"/>
      <c r="B52" s="134"/>
      <c r="C52" s="134" t="s">
        <v>161</v>
      </c>
      <c r="D52" s="115" t="s">
        <v>162</v>
      </c>
      <c r="E52" s="109"/>
      <c r="F52" s="115"/>
      <c r="G52" s="112">
        <f t="shared" si="1"/>
        <v>0</v>
      </c>
      <c r="H52" s="130"/>
      <c r="I52" s="147"/>
      <c r="J52" s="146"/>
      <c r="K52" s="145"/>
      <c r="L52" s="145"/>
      <c r="M52" s="149"/>
      <c r="N52" s="149"/>
      <c r="O52" s="158"/>
      <c r="P52" s="149"/>
      <c r="Q52" s="130"/>
      <c r="R52" s="160"/>
    </row>
    <row r="53" s="89" customFormat="1" ht="20" customHeight="1" spans="1:18">
      <c r="A53" s="133"/>
      <c r="B53" s="134"/>
      <c r="C53" s="134" t="s">
        <v>163</v>
      </c>
      <c r="D53" s="115"/>
      <c r="E53" s="109"/>
      <c r="F53" s="115"/>
      <c r="G53" s="112">
        <f t="shared" si="1"/>
        <v>0</v>
      </c>
      <c r="H53" s="130"/>
      <c r="I53" s="147"/>
      <c r="J53" s="146"/>
      <c r="K53" s="145"/>
      <c r="L53" s="145"/>
      <c r="M53" s="149"/>
      <c r="N53" s="149"/>
      <c r="O53" s="158"/>
      <c r="P53" s="149"/>
      <c r="Q53" s="130"/>
      <c r="R53" s="160"/>
    </row>
    <row r="54" s="89" customFormat="1" ht="20" customHeight="1" spans="1:18">
      <c r="A54" s="133"/>
      <c r="B54" s="134" t="s">
        <v>164</v>
      </c>
      <c r="C54" s="134"/>
      <c r="D54" s="115" t="s">
        <v>165</v>
      </c>
      <c r="E54" s="109"/>
      <c r="F54" s="115"/>
      <c r="G54" s="112">
        <f t="shared" si="1"/>
        <v>0</v>
      </c>
      <c r="H54" s="130"/>
      <c r="I54" s="147"/>
      <c r="J54" s="146"/>
      <c r="K54" s="145"/>
      <c r="L54" s="145"/>
      <c r="M54" s="149"/>
      <c r="N54" s="149"/>
      <c r="O54" s="158"/>
      <c r="P54" s="149"/>
      <c r="Q54" s="130"/>
      <c r="R54" s="160"/>
    </row>
    <row r="55" s="89" customFormat="1" ht="20" customHeight="1" spans="1:18">
      <c r="A55" s="133"/>
      <c r="B55" s="134"/>
      <c r="C55" s="134"/>
      <c r="D55" s="115" t="s">
        <v>166</v>
      </c>
      <c r="E55" s="109"/>
      <c r="F55" s="115"/>
      <c r="G55" s="112">
        <f t="shared" si="1"/>
        <v>0</v>
      </c>
      <c r="H55" s="130"/>
      <c r="I55" s="147"/>
      <c r="J55" s="146"/>
      <c r="K55" s="145"/>
      <c r="L55" s="145"/>
      <c r="M55" s="149"/>
      <c r="N55" s="149"/>
      <c r="O55" s="158"/>
      <c r="P55" s="149"/>
      <c r="Q55" s="130"/>
      <c r="R55" s="160"/>
    </row>
    <row r="56" s="89" customFormat="1" ht="20" customHeight="1" spans="1:18">
      <c r="A56" s="133"/>
      <c r="B56" s="134"/>
      <c r="C56" s="134"/>
      <c r="D56" s="115" t="s">
        <v>167</v>
      </c>
      <c r="E56" s="109"/>
      <c r="F56" s="115"/>
      <c r="G56" s="112">
        <f t="shared" si="1"/>
        <v>0</v>
      </c>
      <c r="H56" s="130"/>
      <c r="I56" s="147"/>
      <c r="J56" s="146"/>
      <c r="K56" s="145"/>
      <c r="L56" s="145"/>
      <c r="M56" s="149"/>
      <c r="N56" s="149"/>
      <c r="O56" s="158"/>
      <c r="P56" s="149"/>
      <c r="Q56" s="130"/>
      <c r="R56" s="160"/>
    </row>
    <row r="57" s="89" customFormat="1" ht="20" customHeight="1" spans="1:18">
      <c r="A57" s="133"/>
      <c r="B57" s="134" t="s">
        <v>168</v>
      </c>
      <c r="C57" s="134"/>
      <c r="D57" s="115" t="s">
        <v>112</v>
      </c>
      <c r="E57" s="109"/>
      <c r="F57" s="115"/>
      <c r="G57" s="112">
        <f t="shared" si="1"/>
        <v>0</v>
      </c>
      <c r="H57" s="130"/>
      <c r="I57" s="147"/>
      <c r="J57" s="146"/>
      <c r="K57" s="145"/>
      <c r="L57" s="145"/>
      <c r="M57" s="149"/>
      <c r="N57" s="149"/>
      <c r="O57" s="158"/>
      <c r="P57" s="149"/>
      <c r="Q57" s="130"/>
      <c r="R57" s="160"/>
    </row>
    <row r="58" s="89" customFormat="1" ht="20" customHeight="1" spans="1:18">
      <c r="A58" s="133"/>
      <c r="B58" s="134" t="s">
        <v>169</v>
      </c>
      <c r="C58" s="134"/>
      <c r="D58" s="115" t="s">
        <v>112</v>
      </c>
      <c r="E58" s="109"/>
      <c r="F58" s="115"/>
      <c r="G58" s="112">
        <f t="shared" si="1"/>
        <v>0</v>
      </c>
      <c r="H58" s="130"/>
      <c r="I58" s="147"/>
      <c r="J58" s="146"/>
      <c r="K58" s="145"/>
      <c r="L58" s="145"/>
      <c r="M58" s="149"/>
      <c r="N58" s="149"/>
      <c r="O58" s="158"/>
      <c r="P58" s="149"/>
      <c r="Q58" s="130"/>
      <c r="R58" s="160"/>
    </row>
    <row r="59" s="89" customFormat="1" ht="20" customHeight="1" spans="1:18">
      <c r="A59" s="133"/>
      <c r="B59" s="134"/>
      <c r="C59" s="134" t="s">
        <v>170</v>
      </c>
      <c r="D59" s="115" t="s">
        <v>171</v>
      </c>
      <c r="E59" s="109"/>
      <c r="F59" s="115"/>
      <c r="G59" s="112">
        <f t="shared" si="1"/>
        <v>0</v>
      </c>
      <c r="H59" s="130"/>
      <c r="I59" s="147"/>
      <c r="J59" s="146"/>
      <c r="K59" s="145"/>
      <c r="L59" s="145"/>
      <c r="M59" s="149"/>
      <c r="N59" s="149"/>
      <c r="O59" s="158"/>
      <c r="P59" s="149"/>
      <c r="Q59" s="130"/>
      <c r="R59" s="160"/>
    </row>
    <row r="60" s="89" customFormat="1" ht="20" customHeight="1" spans="1:18">
      <c r="A60" s="133"/>
      <c r="B60" s="134" t="s">
        <v>172</v>
      </c>
      <c r="C60" s="134"/>
      <c r="D60" s="115" t="s">
        <v>173</v>
      </c>
      <c r="E60" s="109"/>
      <c r="F60" s="115"/>
      <c r="G60" s="112">
        <f t="shared" si="1"/>
        <v>0</v>
      </c>
      <c r="H60" s="130"/>
      <c r="I60" s="147"/>
      <c r="J60" s="146"/>
      <c r="K60" s="145"/>
      <c r="L60" s="145"/>
      <c r="M60" s="149"/>
      <c r="N60" s="149"/>
      <c r="O60" s="158"/>
      <c r="P60" s="149"/>
      <c r="Q60" s="130"/>
      <c r="R60" s="160"/>
    </row>
    <row r="61" s="89" customFormat="1" ht="20" customHeight="1" spans="1:18">
      <c r="A61" s="133"/>
      <c r="B61" s="134"/>
      <c r="C61" s="134" t="s">
        <v>174</v>
      </c>
      <c r="D61" s="115" t="s">
        <v>171</v>
      </c>
      <c r="E61" s="109"/>
      <c r="F61" s="115"/>
      <c r="G61" s="112">
        <f t="shared" si="1"/>
        <v>0</v>
      </c>
      <c r="H61" s="130"/>
      <c r="I61" s="147"/>
      <c r="J61" s="146"/>
      <c r="K61" s="145"/>
      <c r="L61" s="145"/>
      <c r="M61" s="149"/>
      <c r="N61" s="149"/>
      <c r="O61" s="158"/>
      <c r="P61" s="149"/>
      <c r="Q61" s="130"/>
      <c r="R61" s="160"/>
    </row>
    <row r="62" s="89" customFormat="1" ht="20" customHeight="1" spans="1:18">
      <c r="A62" s="133"/>
      <c r="B62" s="134"/>
      <c r="C62" s="134" t="s">
        <v>175</v>
      </c>
      <c r="D62" s="115" t="s">
        <v>173</v>
      </c>
      <c r="E62" s="109"/>
      <c r="F62" s="115"/>
      <c r="G62" s="112">
        <f t="shared" si="1"/>
        <v>0</v>
      </c>
      <c r="H62" s="130"/>
      <c r="I62" s="147"/>
      <c r="J62" s="146"/>
      <c r="K62" s="145"/>
      <c r="L62" s="145"/>
      <c r="M62" s="149"/>
      <c r="N62" s="149"/>
      <c r="O62" s="158"/>
      <c r="P62" s="149"/>
      <c r="Q62" s="130"/>
      <c r="R62" s="160"/>
    </row>
    <row r="63" ht="20" customHeight="1" spans="1:18">
      <c r="A63" s="133"/>
      <c r="B63" s="134"/>
      <c r="C63" s="134" t="s">
        <v>176</v>
      </c>
      <c r="D63" s="115" t="s">
        <v>171</v>
      </c>
      <c r="E63" s="109"/>
      <c r="F63" s="115"/>
      <c r="G63" s="112">
        <f t="shared" si="1"/>
        <v>0</v>
      </c>
      <c r="H63" s="130"/>
      <c r="I63" s="145"/>
      <c r="J63" s="146"/>
      <c r="K63" s="145"/>
      <c r="L63" s="145"/>
      <c r="M63" s="149"/>
      <c r="N63" s="149"/>
      <c r="O63" s="158"/>
      <c r="P63" s="149"/>
      <c r="Q63" s="130"/>
      <c r="R63" s="160"/>
    </row>
    <row r="64" ht="20" customHeight="1" spans="1:18">
      <c r="A64" s="133"/>
      <c r="B64" s="134"/>
      <c r="C64" s="134" t="s">
        <v>177</v>
      </c>
      <c r="D64" s="115" t="s">
        <v>54</v>
      </c>
      <c r="E64" s="109"/>
      <c r="F64" s="115"/>
      <c r="G64" s="112">
        <f t="shared" si="1"/>
        <v>0</v>
      </c>
      <c r="H64" s="130"/>
      <c r="I64" s="145"/>
      <c r="J64" s="146"/>
      <c r="K64" s="145"/>
      <c r="L64" s="145"/>
      <c r="M64" s="149"/>
      <c r="N64" s="149"/>
      <c r="O64" s="158"/>
      <c r="P64" s="149"/>
      <c r="Q64" s="130"/>
      <c r="R64" s="160"/>
    </row>
    <row r="65" ht="20" customHeight="1" spans="1:18">
      <c r="A65" s="133"/>
      <c r="B65" s="134"/>
      <c r="C65" s="134"/>
      <c r="D65" s="115" t="s">
        <v>171</v>
      </c>
      <c r="E65" s="109"/>
      <c r="F65" s="115"/>
      <c r="G65" s="112">
        <f t="shared" si="1"/>
        <v>0</v>
      </c>
      <c r="H65" s="130"/>
      <c r="I65" s="145"/>
      <c r="J65" s="146"/>
      <c r="K65" s="145"/>
      <c r="L65" s="145"/>
      <c r="M65" s="149"/>
      <c r="N65" s="149"/>
      <c r="O65" s="158"/>
      <c r="P65" s="149"/>
      <c r="Q65" s="130"/>
      <c r="R65" s="160"/>
    </row>
    <row r="66" s="89" customFormat="1" ht="20" customHeight="1" spans="1:18">
      <c r="A66" s="133"/>
      <c r="B66" s="134"/>
      <c r="C66" s="134"/>
      <c r="D66" s="115" t="s">
        <v>173</v>
      </c>
      <c r="E66" s="109"/>
      <c r="F66" s="115"/>
      <c r="G66" s="112">
        <f t="shared" si="1"/>
        <v>0</v>
      </c>
      <c r="H66" s="130"/>
      <c r="I66" s="147"/>
      <c r="J66" s="146"/>
      <c r="K66" s="145"/>
      <c r="L66" s="145"/>
      <c r="M66" s="149"/>
      <c r="N66" s="149"/>
      <c r="O66" s="158"/>
      <c r="P66" s="149"/>
      <c r="Q66" s="130"/>
      <c r="R66" s="160"/>
    </row>
    <row r="67" s="89" customFormat="1" ht="20" customHeight="1" spans="1:18">
      <c r="A67" s="133"/>
      <c r="B67" s="134"/>
      <c r="C67" s="134" t="s">
        <v>178</v>
      </c>
      <c r="D67" s="115" t="s">
        <v>171</v>
      </c>
      <c r="E67" s="109"/>
      <c r="F67" s="115"/>
      <c r="G67" s="112">
        <f t="shared" si="1"/>
        <v>0</v>
      </c>
      <c r="H67" s="130"/>
      <c r="I67" s="147"/>
      <c r="J67" s="146"/>
      <c r="K67" s="145"/>
      <c r="L67" s="145"/>
      <c r="M67" s="149"/>
      <c r="N67" s="149"/>
      <c r="O67" s="158"/>
      <c r="P67" s="149"/>
      <c r="Q67" s="130"/>
      <c r="R67" s="160"/>
    </row>
    <row r="68" s="89" customFormat="1" ht="20" customHeight="1" spans="1:18">
      <c r="A68" s="133"/>
      <c r="B68" s="134"/>
      <c r="C68" s="134"/>
      <c r="D68" s="115" t="s">
        <v>173</v>
      </c>
      <c r="E68" s="109"/>
      <c r="F68" s="115"/>
      <c r="G68" s="112">
        <f t="shared" si="1"/>
        <v>0</v>
      </c>
      <c r="H68" s="130"/>
      <c r="I68" s="147"/>
      <c r="J68" s="146"/>
      <c r="K68" s="145"/>
      <c r="L68" s="145"/>
      <c r="M68" s="149"/>
      <c r="N68" s="149"/>
      <c r="O68" s="158"/>
      <c r="P68" s="149"/>
      <c r="Q68" s="130"/>
      <c r="R68" s="160"/>
    </row>
    <row r="69" s="89" customFormat="1" ht="20" customHeight="1" spans="1:18">
      <c r="A69" s="133"/>
      <c r="B69" s="134"/>
      <c r="C69" s="134" t="s">
        <v>179</v>
      </c>
      <c r="D69" s="115" t="s">
        <v>171</v>
      </c>
      <c r="E69" s="109"/>
      <c r="F69" s="115"/>
      <c r="G69" s="112">
        <f t="shared" si="1"/>
        <v>0</v>
      </c>
      <c r="H69" s="130"/>
      <c r="I69" s="147"/>
      <c r="J69" s="146"/>
      <c r="K69" s="145"/>
      <c r="L69" s="145"/>
      <c r="M69" s="149"/>
      <c r="N69" s="149"/>
      <c r="O69" s="158"/>
      <c r="P69" s="149"/>
      <c r="Q69" s="130"/>
      <c r="R69" s="160"/>
    </row>
    <row r="70" s="89" customFormat="1" ht="20" customHeight="1" spans="1:18">
      <c r="A70" s="133"/>
      <c r="B70" s="134"/>
      <c r="C70" s="134"/>
      <c r="D70" s="115" t="s">
        <v>173</v>
      </c>
      <c r="E70" s="109"/>
      <c r="F70" s="115"/>
      <c r="G70" s="112">
        <f t="shared" si="1"/>
        <v>0</v>
      </c>
      <c r="H70" s="130"/>
      <c r="I70" s="147"/>
      <c r="J70" s="146"/>
      <c r="K70" s="145"/>
      <c r="L70" s="145"/>
      <c r="M70" s="149"/>
      <c r="N70" s="149"/>
      <c r="O70" s="158"/>
      <c r="P70" s="149"/>
      <c r="Q70" s="130"/>
      <c r="R70" s="160"/>
    </row>
    <row r="71" s="89" customFormat="1" ht="20" customHeight="1" spans="1:18">
      <c r="A71" s="133"/>
      <c r="B71" s="134"/>
      <c r="C71" s="134"/>
      <c r="D71" s="115" t="s">
        <v>167</v>
      </c>
      <c r="E71" s="109"/>
      <c r="F71" s="115"/>
      <c r="G71" s="112">
        <f t="shared" si="1"/>
        <v>0</v>
      </c>
      <c r="H71" s="130"/>
      <c r="I71" s="147"/>
      <c r="J71" s="146"/>
      <c r="K71" s="145"/>
      <c r="L71" s="145"/>
      <c r="M71" s="149"/>
      <c r="N71" s="149"/>
      <c r="O71" s="158"/>
      <c r="P71" s="149"/>
      <c r="Q71" s="130"/>
      <c r="R71" s="160"/>
    </row>
    <row r="72" s="89" customFormat="1" ht="20" customHeight="1" spans="1:18">
      <c r="A72" s="133"/>
      <c r="B72" s="134"/>
      <c r="C72" s="134" t="s">
        <v>180</v>
      </c>
      <c r="D72" s="115" t="s">
        <v>54</v>
      </c>
      <c r="E72" s="109"/>
      <c r="F72" s="115"/>
      <c r="G72" s="112">
        <f t="shared" si="1"/>
        <v>0</v>
      </c>
      <c r="H72" s="130"/>
      <c r="I72" s="147"/>
      <c r="J72" s="146"/>
      <c r="K72" s="145"/>
      <c r="L72" s="145"/>
      <c r="M72" s="149"/>
      <c r="N72" s="149"/>
      <c r="O72" s="158"/>
      <c r="P72" s="149"/>
      <c r="Q72" s="130"/>
      <c r="R72" s="160"/>
    </row>
    <row r="73" s="89" customFormat="1" ht="20" customHeight="1" spans="1:18">
      <c r="A73" s="133"/>
      <c r="B73" s="134"/>
      <c r="C73" s="134" t="s">
        <v>181</v>
      </c>
      <c r="D73" s="115" t="s">
        <v>45</v>
      </c>
      <c r="E73" s="109">
        <v>1</v>
      </c>
      <c r="F73" s="115">
        <v>17000</v>
      </c>
      <c r="G73" s="112">
        <f t="shared" si="1"/>
        <v>17000</v>
      </c>
      <c r="H73" s="130">
        <v>3000</v>
      </c>
      <c r="I73" s="147"/>
      <c r="J73" s="146"/>
      <c r="K73" s="145"/>
      <c r="L73" s="145"/>
      <c r="M73" s="149"/>
      <c r="N73" s="149"/>
      <c r="O73" s="158"/>
      <c r="P73" s="149"/>
      <c r="Q73" s="130"/>
      <c r="R73" s="160"/>
    </row>
    <row r="74" s="89" customFormat="1" ht="20" customHeight="1" spans="1:18">
      <c r="A74" s="133"/>
      <c r="B74" s="134" t="s">
        <v>182</v>
      </c>
      <c r="C74" s="134" t="s">
        <v>183</v>
      </c>
      <c r="D74" s="115" t="s">
        <v>112</v>
      </c>
      <c r="E74" s="109">
        <v>1</v>
      </c>
      <c r="F74" s="115">
        <v>330</v>
      </c>
      <c r="G74" s="112">
        <f t="shared" si="1"/>
        <v>330</v>
      </c>
      <c r="H74" s="130">
        <v>330</v>
      </c>
      <c r="I74" s="147"/>
      <c r="J74" s="146"/>
      <c r="K74" s="145"/>
      <c r="L74" s="145"/>
      <c r="M74" s="149"/>
      <c r="N74" s="149"/>
      <c r="O74" s="158"/>
      <c r="P74" s="149"/>
      <c r="Q74" s="130"/>
      <c r="R74" s="160"/>
    </row>
    <row r="75" s="89" customFormat="1" ht="20" customHeight="1" spans="1:18">
      <c r="A75" s="133"/>
      <c r="B75" s="134"/>
      <c r="C75" s="134"/>
      <c r="D75" s="115" t="s">
        <v>112</v>
      </c>
      <c r="E75" s="109"/>
      <c r="F75" s="115"/>
      <c r="G75" s="112">
        <f t="shared" si="1"/>
        <v>0</v>
      </c>
      <c r="H75" s="130"/>
      <c r="I75" s="147"/>
      <c r="J75" s="146"/>
      <c r="K75" s="145"/>
      <c r="L75" s="145"/>
      <c r="M75" s="149"/>
      <c r="N75" s="149"/>
      <c r="O75" s="158"/>
      <c r="P75" s="149"/>
      <c r="Q75" s="130"/>
      <c r="R75" s="160"/>
    </row>
    <row r="76" s="89" customFormat="1" ht="20" customHeight="1" spans="1:18">
      <c r="A76" s="133"/>
      <c r="B76" s="134"/>
      <c r="C76" s="134"/>
      <c r="D76" s="115" t="s">
        <v>112</v>
      </c>
      <c r="E76" s="109"/>
      <c r="F76" s="115"/>
      <c r="G76" s="112">
        <f t="shared" si="1"/>
        <v>0</v>
      </c>
      <c r="H76" s="130"/>
      <c r="I76" s="147"/>
      <c r="J76" s="146"/>
      <c r="K76" s="145"/>
      <c r="L76" s="145"/>
      <c r="M76" s="149"/>
      <c r="N76" s="149"/>
      <c r="O76" s="158"/>
      <c r="P76" s="149"/>
      <c r="Q76" s="130"/>
      <c r="R76" s="160"/>
    </row>
    <row r="77" s="89" customFormat="1" ht="20" customHeight="1" spans="1:18">
      <c r="A77" s="133"/>
      <c r="B77" s="134"/>
      <c r="C77" s="134"/>
      <c r="D77" s="115" t="s">
        <v>112</v>
      </c>
      <c r="E77" s="109"/>
      <c r="F77" s="115"/>
      <c r="G77" s="112">
        <f t="shared" si="1"/>
        <v>0</v>
      </c>
      <c r="H77" s="130"/>
      <c r="I77" s="147"/>
      <c r="J77" s="146"/>
      <c r="K77" s="145"/>
      <c r="L77" s="145"/>
      <c r="M77" s="149"/>
      <c r="N77" s="149"/>
      <c r="O77" s="158"/>
      <c r="P77" s="149"/>
      <c r="Q77" s="130"/>
      <c r="R77" s="160"/>
    </row>
    <row r="78" s="89" customFormat="1" ht="20" customHeight="1" spans="1:18">
      <c r="A78" s="133"/>
      <c r="B78" s="134"/>
      <c r="C78" s="134"/>
      <c r="D78" s="115" t="s">
        <v>112</v>
      </c>
      <c r="E78" s="109"/>
      <c r="F78" s="115"/>
      <c r="G78" s="112">
        <f t="shared" si="1"/>
        <v>0</v>
      </c>
      <c r="H78" s="130"/>
      <c r="I78" s="147"/>
      <c r="J78" s="146"/>
      <c r="K78" s="145"/>
      <c r="L78" s="145"/>
      <c r="M78" s="149"/>
      <c r="N78" s="149"/>
      <c r="O78" s="158"/>
      <c r="P78" s="149"/>
      <c r="Q78" s="130"/>
      <c r="R78" s="160"/>
    </row>
    <row r="79" s="89" customFormat="1" ht="20" customHeight="1" spans="1:18">
      <c r="A79" s="133"/>
      <c r="B79" s="134"/>
      <c r="C79" s="134"/>
      <c r="D79" s="115" t="s">
        <v>112</v>
      </c>
      <c r="E79" s="109"/>
      <c r="F79" s="115"/>
      <c r="G79" s="112">
        <f t="shared" si="1"/>
        <v>0</v>
      </c>
      <c r="H79" s="130"/>
      <c r="I79" s="147"/>
      <c r="J79" s="146"/>
      <c r="K79" s="145"/>
      <c r="L79" s="145"/>
      <c r="M79" s="149"/>
      <c r="N79" s="149"/>
      <c r="O79" s="158"/>
      <c r="P79" s="149"/>
      <c r="Q79" s="130"/>
      <c r="R79" s="160"/>
    </row>
    <row r="80" s="89" customFormat="1" ht="20" customHeight="1" spans="1:18">
      <c r="A80" s="133"/>
      <c r="B80" s="134"/>
      <c r="C80" s="134"/>
      <c r="D80" s="115" t="s">
        <v>54</v>
      </c>
      <c r="E80" s="109"/>
      <c r="F80" s="115"/>
      <c r="G80" s="112">
        <f t="shared" si="1"/>
        <v>0</v>
      </c>
      <c r="H80" s="130"/>
      <c r="I80" s="147"/>
      <c r="J80" s="146"/>
      <c r="K80" s="145"/>
      <c r="L80" s="145"/>
      <c r="M80" s="149"/>
      <c r="N80" s="149"/>
      <c r="O80" s="158"/>
      <c r="P80" s="149"/>
      <c r="Q80" s="130"/>
      <c r="R80" s="160"/>
    </row>
    <row r="81" s="89" customFormat="1" ht="20" customHeight="1" spans="1:18">
      <c r="A81" s="133"/>
      <c r="B81" s="134"/>
      <c r="C81" s="134" t="s">
        <v>184</v>
      </c>
      <c r="D81" s="115" t="s">
        <v>45</v>
      </c>
      <c r="E81" s="109">
        <v>1</v>
      </c>
      <c r="F81" s="117">
        <v>4000</v>
      </c>
      <c r="G81" s="112">
        <f t="shared" si="1"/>
        <v>4000</v>
      </c>
      <c r="H81" s="130"/>
      <c r="I81" s="147"/>
      <c r="J81" s="146"/>
      <c r="K81" s="145"/>
      <c r="L81" s="145"/>
      <c r="M81" s="149"/>
      <c r="N81" s="149"/>
      <c r="O81" s="158"/>
      <c r="P81" s="149"/>
      <c r="Q81" s="130"/>
      <c r="R81" s="160"/>
    </row>
    <row r="82" s="89" customFormat="1" ht="20" customHeight="1" spans="1:18">
      <c r="A82" s="133"/>
      <c r="B82" s="134" t="s">
        <v>185</v>
      </c>
      <c r="C82" s="134"/>
      <c r="D82" s="115" t="s">
        <v>112</v>
      </c>
      <c r="E82" s="109"/>
      <c r="F82" s="115"/>
      <c r="G82" s="112">
        <f t="shared" si="1"/>
        <v>0</v>
      </c>
      <c r="H82" s="130"/>
      <c r="I82" s="147"/>
      <c r="J82" s="146"/>
      <c r="K82" s="145"/>
      <c r="L82" s="145"/>
      <c r="M82" s="149"/>
      <c r="N82" s="149"/>
      <c r="O82" s="158"/>
      <c r="P82" s="149"/>
      <c r="Q82" s="130"/>
      <c r="R82" s="160"/>
    </row>
    <row r="83" s="89" customFormat="1" ht="20" customHeight="1" spans="1:18">
      <c r="A83" s="133"/>
      <c r="B83" s="134"/>
      <c r="C83" s="134" t="s">
        <v>186</v>
      </c>
      <c r="D83" s="115" t="s">
        <v>112</v>
      </c>
      <c r="E83" s="109">
        <v>1</v>
      </c>
      <c r="F83" s="117">
        <v>2500</v>
      </c>
      <c r="G83" s="112">
        <f t="shared" si="1"/>
        <v>2500</v>
      </c>
      <c r="H83" s="130"/>
      <c r="I83" s="147"/>
      <c r="J83" s="146"/>
      <c r="K83" s="145"/>
      <c r="L83" s="145"/>
      <c r="M83" s="149"/>
      <c r="N83" s="149"/>
      <c r="O83" s="158"/>
      <c r="P83" s="149"/>
      <c r="Q83" s="130"/>
      <c r="R83" s="160"/>
    </row>
    <row r="84" s="89" customFormat="1" ht="20" customHeight="1" spans="1:18">
      <c r="A84" s="133"/>
      <c r="B84" s="134" t="s">
        <v>187</v>
      </c>
      <c r="C84" s="134"/>
      <c r="D84" s="115" t="s">
        <v>112</v>
      </c>
      <c r="E84" s="109"/>
      <c r="F84" s="115"/>
      <c r="G84" s="112">
        <f t="shared" si="1"/>
        <v>0</v>
      </c>
      <c r="H84" s="130"/>
      <c r="I84" s="147"/>
      <c r="J84" s="146"/>
      <c r="K84" s="145"/>
      <c r="L84" s="145"/>
      <c r="M84" s="149"/>
      <c r="N84" s="149"/>
      <c r="O84" s="158"/>
      <c r="P84" s="149"/>
      <c r="Q84" s="130"/>
      <c r="R84" s="160"/>
    </row>
    <row r="85" s="89" customFormat="1" ht="20" customHeight="1" spans="1:18">
      <c r="A85" s="133"/>
      <c r="B85" s="134"/>
      <c r="C85" s="134"/>
      <c r="D85" s="115" t="s">
        <v>45</v>
      </c>
      <c r="E85" s="109"/>
      <c r="F85" s="115"/>
      <c r="G85" s="112">
        <f t="shared" si="1"/>
        <v>0</v>
      </c>
      <c r="H85" s="130"/>
      <c r="I85" s="147" t="s">
        <v>188</v>
      </c>
      <c r="J85" s="146"/>
      <c r="K85" s="145"/>
      <c r="L85" s="145"/>
      <c r="M85" s="149"/>
      <c r="N85" s="149"/>
      <c r="O85" s="158"/>
      <c r="P85" s="149"/>
      <c r="Q85" s="130"/>
      <c r="R85" s="160"/>
    </row>
    <row r="86" s="89" customFormat="1" ht="20" customHeight="1" spans="1:18">
      <c r="A86" s="133"/>
      <c r="B86" s="134"/>
      <c r="C86" s="134" t="s">
        <v>189</v>
      </c>
      <c r="D86" s="115" t="s">
        <v>54</v>
      </c>
      <c r="E86" s="109">
        <v>1</v>
      </c>
      <c r="F86" s="117">
        <v>4000</v>
      </c>
      <c r="G86" s="112">
        <f t="shared" si="1"/>
        <v>4000</v>
      </c>
      <c r="H86" s="130"/>
      <c r="I86" s="147"/>
      <c r="J86" s="146"/>
      <c r="K86" s="145"/>
      <c r="L86" s="145"/>
      <c r="M86" s="149"/>
      <c r="N86" s="149"/>
      <c r="O86" s="158"/>
      <c r="P86" s="149"/>
      <c r="Q86" s="130"/>
      <c r="R86" s="160"/>
    </row>
    <row r="87" ht="20" customHeight="1" spans="1:18">
      <c r="A87" s="161" t="s">
        <v>190</v>
      </c>
      <c r="B87" s="162" t="s">
        <v>191</v>
      </c>
      <c r="C87" s="162" t="s">
        <v>192</v>
      </c>
      <c r="D87" s="115" t="s">
        <v>112</v>
      </c>
      <c r="E87" s="109">
        <v>1</v>
      </c>
      <c r="F87" s="115">
        <v>18755</v>
      </c>
      <c r="G87" s="112">
        <f t="shared" si="1"/>
        <v>18755</v>
      </c>
      <c r="H87" s="130">
        <v>18755</v>
      </c>
      <c r="I87" s="177"/>
      <c r="J87" s="146"/>
      <c r="K87" s="145"/>
      <c r="L87" s="145"/>
      <c r="M87" s="149"/>
      <c r="N87" s="158"/>
      <c r="O87" s="158"/>
      <c r="P87" s="149"/>
      <c r="Q87" s="130"/>
      <c r="R87" s="160"/>
    </row>
    <row r="88" s="89" customFormat="1" ht="20" customHeight="1" spans="1:18">
      <c r="A88" s="161"/>
      <c r="B88" s="162" t="s">
        <v>193</v>
      </c>
      <c r="C88" s="162"/>
      <c r="D88" s="115" t="s">
        <v>112</v>
      </c>
      <c r="E88" s="109">
        <v>1</v>
      </c>
      <c r="F88" s="117">
        <v>15000</v>
      </c>
      <c r="G88" s="112">
        <f t="shared" ref="G88:G125" si="2">E88*F88</f>
        <v>15000</v>
      </c>
      <c r="H88" s="130"/>
      <c r="I88" s="147"/>
      <c r="J88" s="146"/>
      <c r="K88" s="145"/>
      <c r="L88" s="145"/>
      <c r="M88" s="149"/>
      <c r="N88" s="158"/>
      <c r="O88" s="158"/>
      <c r="P88" s="149"/>
      <c r="Q88" s="130"/>
      <c r="R88" s="160"/>
    </row>
    <row r="89" s="89" customFormat="1" ht="20" customHeight="1" spans="1:18">
      <c r="A89" s="161"/>
      <c r="B89" s="162" t="s">
        <v>194</v>
      </c>
      <c r="C89" s="162"/>
      <c r="D89" s="115" t="s">
        <v>195</v>
      </c>
      <c r="E89" s="109">
        <v>1</v>
      </c>
      <c r="F89" s="117">
        <v>15000</v>
      </c>
      <c r="G89" s="112">
        <f t="shared" si="2"/>
        <v>15000</v>
      </c>
      <c r="H89" s="130"/>
      <c r="I89" s="147"/>
      <c r="J89" s="146"/>
      <c r="K89" s="145"/>
      <c r="L89" s="145"/>
      <c r="M89" s="149"/>
      <c r="N89" s="158"/>
      <c r="O89" s="158"/>
      <c r="P89" s="149"/>
      <c r="Q89" s="130"/>
      <c r="R89" s="160"/>
    </row>
    <row r="90" s="89" customFormat="1" ht="20" customHeight="1" spans="1:18">
      <c r="A90" s="161"/>
      <c r="B90" s="162" t="s">
        <v>196</v>
      </c>
      <c r="C90" s="162"/>
      <c r="D90" s="115" t="s">
        <v>54</v>
      </c>
      <c r="E90" s="109">
        <v>1</v>
      </c>
      <c r="F90" s="117">
        <v>2000</v>
      </c>
      <c r="G90" s="112">
        <f t="shared" si="2"/>
        <v>2000</v>
      </c>
      <c r="H90" s="130"/>
      <c r="I90" s="147"/>
      <c r="J90" s="146"/>
      <c r="K90" s="145"/>
      <c r="L90" s="145"/>
      <c r="M90" s="149"/>
      <c r="N90" s="149"/>
      <c r="O90" s="158"/>
      <c r="P90" s="149"/>
      <c r="Q90" s="130"/>
      <c r="R90" s="160"/>
    </row>
    <row r="91" s="90" customFormat="1" ht="20" customHeight="1" spans="1:18">
      <c r="A91" s="161"/>
      <c r="B91" s="162" t="s">
        <v>197</v>
      </c>
      <c r="C91" s="162"/>
      <c r="D91" s="115" t="s">
        <v>198</v>
      </c>
      <c r="E91" s="109"/>
      <c r="F91" s="115"/>
      <c r="G91" s="112">
        <f t="shared" si="2"/>
        <v>0</v>
      </c>
      <c r="H91" s="130"/>
      <c r="I91" s="145"/>
      <c r="J91" s="146"/>
      <c r="K91" s="145"/>
      <c r="L91" s="145"/>
      <c r="M91" s="149"/>
      <c r="N91" s="149"/>
      <c r="O91" s="158"/>
      <c r="P91" s="149"/>
      <c r="Q91" s="130"/>
      <c r="R91" s="160"/>
    </row>
    <row r="92" s="89" customFormat="1" ht="20" customHeight="1" spans="1:18">
      <c r="A92" s="161"/>
      <c r="B92" s="162" t="s">
        <v>199</v>
      </c>
      <c r="C92" s="162"/>
      <c r="D92" s="115" t="s">
        <v>167</v>
      </c>
      <c r="E92" s="109"/>
      <c r="F92" s="115"/>
      <c r="G92" s="112">
        <f t="shared" si="2"/>
        <v>0</v>
      </c>
      <c r="H92" s="130"/>
      <c r="I92" s="145"/>
      <c r="J92" s="109"/>
      <c r="K92" s="145"/>
      <c r="L92" s="145"/>
      <c r="M92" s="149"/>
      <c r="N92" s="149"/>
      <c r="O92" s="158"/>
      <c r="P92" s="149"/>
      <c r="Q92" s="130"/>
      <c r="R92" s="160"/>
    </row>
    <row r="93" s="89" customFormat="1" ht="20" customHeight="1" spans="1:18">
      <c r="A93" s="161"/>
      <c r="B93" s="162" t="s">
        <v>200</v>
      </c>
      <c r="C93" s="162"/>
      <c r="D93" s="115" t="s">
        <v>166</v>
      </c>
      <c r="E93" s="109"/>
      <c r="F93" s="115"/>
      <c r="G93" s="112">
        <f t="shared" si="2"/>
        <v>0</v>
      </c>
      <c r="H93" s="130"/>
      <c r="I93" s="147"/>
      <c r="J93" s="146"/>
      <c r="K93" s="145"/>
      <c r="L93" s="145"/>
      <c r="M93" s="149"/>
      <c r="N93" s="158"/>
      <c r="O93" s="158"/>
      <c r="P93" s="149"/>
      <c r="Q93" s="130"/>
      <c r="R93" s="160"/>
    </row>
    <row r="94" s="90" customFormat="1" ht="20" customHeight="1" spans="1:18">
      <c r="A94" s="163" t="s">
        <v>201</v>
      </c>
      <c r="B94" s="164" t="s">
        <v>202</v>
      </c>
      <c r="C94" s="164"/>
      <c r="D94" s="115" t="s">
        <v>112</v>
      </c>
      <c r="E94" s="109"/>
      <c r="F94" s="115"/>
      <c r="G94" s="112">
        <f t="shared" si="2"/>
        <v>0</v>
      </c>
      <c r="H94" s="130"/>
      <c r="I94" s="147"/>
      <c r="J94" s="146"/>
      <c r="K94" s="147"/>
      <c r="L94" s="148"/>
      <c r="M94" s="149"/>
      <c r="N94" s="149"/>
      <c r="O94" s="158"/>
      <c r="P94" s="149"/>
      <c r="Q94" s="130"/>
      <c r="R94" s="160"/>
    </row>
    <row r="95" s="90" customFormat="1" ht="20" customHeight="1" spans="1:18">
      <c r="A95" s="163"/>
      <c r="B95" s="164" t="s">
        <v>203</v>
      </c>
      <c r="C95" s="164"/>
      <c r="D95" s="115" t="s">
        <v>112</v>
      </c>
      <c r="E95" s="109"/>
      <c r="F95" s="115"/>
      <c r="G95" s="112">
        <f t="shared" si="2"/>
        <v>0</v>
      </c>
      <c r="H95" s="130"/>
      <c r="I95" s="147"/>
      <c r="J95" s="146"/>
      <c r="K95" s="147"/>
      <c r="L95" s="148"/>
      <c r="M95" s="149"/>
      <c r="N95" s="149"/>
      <c r="O95" s="158"/>
      <c r="P95" s="149"/>
      <c r="Q95" s="130"/>
      <c r="R95" s="160"/>
    </row>
    <row r="96" s="90" customFormat="1" ht="20" customHeight="1" spans="1:18">
      <c r="A96" s="163"/>
      <c r="B96" s="164" t="s">
        <v>204</v>
      </c>
      <c r="C96" s="164"/>
      <c r="D96" s="115" t="s">
        <v>158</v>
      </c>
      <c r="E96" s="109"/>
      <c r="F96" s="115"/>
      <c r="G96" s="112">
        <f t="shared" si="2"/>
        <v>0</v>
      </c>
      <c r="H96" s="130"/>
      <c r="I96" s="147"/>
      <c r="J96" s="146"/>
      <c r="K96" s="147"/>
      <c r="L96" s="148"/>
      <c r="M96" s="149"/>
      <c r="N96" s="149"/>
      <c r="O96" s="158"/>
      <c r="P96" s="149"/>
      <c r="Q96" s="130"/>
      <c r="R96" s="160"/>
    </row>
    <row r="97" s="90" customFormat="1" ht="20" customHeight="1" spans="1:18">
      <c r="A97" s="163"/>
      <c r="B97" s="164" t="s">
        <v>205</v>
      </c>
      <c r="C97" s="164"/>
      <c r="D97" s="115" t="s">
        <v>112</v>
      </c>
      <c r="E97" s="109"/>
      <c r="F97" s="115"/>
      <c r="G97" s="112">
        <f t="shared" si="2"/>
        <v>0</v>
      </c>
      <c r="H97" s="130"/>
      <c r="I97" s="147"/>
      <c r="J97" s="146"/>
      <c r="K97" s="147"/>
      <c r="L97" s="148"/>
      <c r="M97" s="149"/>
      <c r="N97" s="149"/>
      <c r="O97" s="158"/>
      <c r="P97" s="149"/>
      <c r="Q97" s="130"/>
      <c r="R97" s="160"/>
    </row>
    <row r="98" s="90" customFormat="1" ht="20" customHeight="1" spans="1:18">
      <c r="A98" s="163"/>
      <c r="B98" s="164" t="s">
        <v>206</v>
      </c>
      <c r="C98" s="164"/>
      <c r="D98" s="115" t="s">
        <v>112</v>
      </c>
      <c r="E98" s="109"/>
      <c r="F98" s="115"/>
      <c r="G98" s="112">
        <f t="shared" si="2"/>
        <v>0</v>
      </c>
      <c r="H98" s="130"/>
      <c r="I98" s="147"/>
      <c r="J98" s="146"/>
      <c r="K98" s="147"/>
      <c r="L98" s="148"/>
      <c r="M98" s="149"/>
      <c r="N98" s="149"/>
      <c r="O98" s="158"/>
      <c r="P98" s="149"/>
      <c r="Q98" s="130"/>
      <c r="R98" s="160"/>
    </row>
    <row r="99" s="89" customFormat="1" ht="20" customHeight="1" spans="1:18">
      <c r="A99" s="163"/>
      <c r="B99" s="164" t="s">
        <v>207</v>
      </c>
      <c r="C99" s="164"/>
      <c r="D99" s="115" t="s">
        <v>208</v>
      </c>
      <c r="E99" s="109"/>
      <c r="F99" s="115"/>
      <c r="G99" s="112">
        <f t="shared" si="2"/>
        <v>0</v>
      </c>
      <c r="H99" s="130"/>
      <c r="I99" s="145"/>
      <c r="J99" s="146"/>
      <c r="K99" s="145"/>
      <c r="L99" s="178"/>
      <c r="M99" s="149"/>
      <c r="N99" s="149"/>
      <c r="O99" s="158"/>
      <c r="P99" s="149"/>
      <c r="Q99" s="130"/>
      <c r="R99" s="160"/>
    </row>
    <row r="100" s="89" customFormat="1" ht="20" customHeight="1" spans="1:18">
      <c r="A100" s="163"/>
      <c r="B100" s="164" t="s">
        <v>209</v>
      </c>
      <c r="C100" s="164" t="s">
        <v>210</v>
      </c>
      <c r="D100" s="115" t="s">
        <v>112</v>
      </c>
      <c r="E100" s="109">
        <v>1</v>
      </c>
      <c r="F100" s="115">
        <v>26800</v>
      </c>
      <c r="G100" s="112">
        <f t="shared" si="2"/>
        <v>26800</v>
      </c>
      <c r="H100" s="130">
        <v>10000</v>
      </c>
      <c r="I100" s="145"/>
      <c r="J100" s="146"/>
      <c r="K100" s="145"/>
      <c r="L100" s="145"/>
      <c r="M100" s="149"/>
      <c r="N100" s="149"/>
      <c r="O100" s="158"/>
      <c r="P100" s="149"/>
      <c r="Q100" s="130"/>
      <c r="R100" s="160"/>
    </row>
    <row r="101" s="89" customFormat="1" ht="20" customHeight="1" spans="1:18">
      <c r="A101" s="165" t="s">
        <v>211</v>
      </c>
      <c r="B101" s="166" t="s">
        <v>212</v>
      </c>
      <c r="C101" s="166"/>
      <c r="D101" s="115" t="s">
        <v>158</v>
      </c>
      <c r="E101" s="109">
        <v>1</v>
      </c>
      <c r="F101" s="117">
        <v>5300</v>
      </c>
      <c r="G101" s="112">
        <f t="shared" si="2"/>
        <v>5300</v>
      </c>
      <c r="H101" s="130"/>
      <c r="I101" s="147"/>
      <c r="J101" s="146"/>
      <c r="K101" s="145"/>
      <c r="L101" s="145"/>
      <c r="M101" s="149"/>
      <c r="N101" s="149"/>
      <c r="O101" s="158"/>
      <c r="P101" s="149"/>
      <c r="Q101" s="130"/>
      <c r="R101" s="160"/>
    </row>
    <row r="102" s="90" customFormat="1" ht="20" customHeight="1" spans="1:18">
      <c r="A102" s="165"/>
      <c r="B102" s="166" t="s">
        <v>213</v>
      </c>
      <c r="C102" s="166"/>
      <c r="D102" s="115" t="s">
        <v>112</v>
      </c>
      <c r="E102" s="109">
        <v>1</v>
      </c>
      <c r="F102" s="117">
        <v>2700</v>
      </c>
      <c r="G102" s="112">
        <f t="shared" si="2"/>
        <v>2700</v>
      </c>
      <c r="H102" s="130"/>
      <c r="I102" s="147"/>
      <c r="J102" s="146"/>
      <c r="K102" s="145"/>
      <c r="L102" s="145"/>
      <c r="M102" s="149"/>
      <c r="N102" s="149"/>
      <c r="O102" s="158"/>
      <c r="P102" s="149"/>
      <c r="Q102" s="130"/>
      <c r="R102" s="160"/>
    </row>
    <row r="103" s="90" customFormat="1" ht="20" customHeight="1" spans="1:18">
      <c r="A103" s="165"/>
      <c r="B103" s="166" t="s">
        <v>214</v>
      </c>
      <c r="C103" s="166"/>
      <c r="D103" s="115" t="s">
        <v>167</v>
      </c>
      <c r="E103" s="109">
        <v>1</v>
      </c>
      <c r="F103" s="117">
        <v>9000</v>
      </c>
      <c r="G103" s="112">
        <f t="shared" si="2"/>
        <v>9000</v>
      </c>
      <c r="H103" s="130"/>
      <c r="I103" s="147"/>
      <c r="J103" s="146"/>
      <c r="K103" s="145"/>
      <c r="L103" s="145"/>
      <c r="M103" s="149"/>
      <c r="N103" s="149"/>
      <c r="O103" s="158"/>
      <c r="P103" s="149"/>
      <c r="Q103" s="130"/>
      <c r="R103" s="160"/>
    </row>
    <row r="104" s="90" customFormat="1" ht="20" customHeight="1" spans="1:18">
      <c r="A104" s="165"/>
      <c r="B104" s="166" t="s">
        <v>215</v>
      </c>
      <c r="C104" s="166"/>
      <c r="D104" s="115" t="s">
        <v>54</v>
      </c>
      <c r="E104" s="109">
        <v>1</v>
      </c>
      <c r="F104" s="117">
        <v>4700</v>
      </c>
      <c r="G104" s="112">
        <f t="shared" si="2"/>
        <v>4700</v>
      </c>
      <c r="H104" s="130"/>
      <c r="I104" s="147"/>
      <c r="J104" s="115"/>
      <c r="K104" s="145"/>
      <c r="L104" s="145"/>
      <c r="M104" s="149"/>
      <c r="N104" s="149"/>
      <c r="O104" s="158"/>
      <c r="P104" s="149"/>
      <c r="Q104" s="130"/>
      <c r="R104" s="160"/>
    </row>
    <row r="105" s="90" customFormat="1" ht="20" customHeight="1" spans="1:18">
      <c r="A105" s="165"/>
      <c r="B105" s="166" t="s">
        <v>216</v>
      </c>
      <c r="C105" s="166"/>
      <c r="D105" s="115" t="s">
        <v>158</v>
      </c>
      <c r="E105" s="109">
        <v>1</v>
      </c>
      <c r="F105" s="117">
        <v>5500</v>
      </c>
      <c r="G105" s="112">
        <f t="shared" si="2"/>
        <v>5500</v>
      </c>
      <c r="H105" s="130"/>
      <c r="I105" s="147"/>
      <c r="J105" s="115"/>
      <c r="K105" s="145"/>
      <c r="L105" s="145"/>
      <c r="M105" s="149"/>
      <c r="N105" s="149"/>
      <c r="O105" s="158"/>
      <c r="P105" s="149"/>
      <c r="Q105" s="130"/>
      <c r="R105" s="160"/>
    </row>
    <row r="106" s="90" customFormat="1" ht="20" customHeight="1" spans="1:18">
      <c r="A106" s="165"/>
      <c r="B106" s="166" t="s">
        <v>217</v>
      </c>
      <c r="C106" s="166"/>
      <c r="D106" s="115" t="s">
        <v>54</v>
      </c>
      <c r="E106" s="109">
        <v>1</v>
      </c>
      <c r="F106" s="118">
        <v>4100</v>
      </c>
      <c r="G106" s="112">
        <f t="shared" si="2"/>
        <v>4100</v>
      </c>
      <c r="H106" s="130">
        <v>4100</v>
      </c>
      <c r="I106" s="147"/>
      <c r="J106" s="146"/>
      <c r="K106" s="145"/>
      <c r="L106" s="145"/>
      <c r="M106" s="149"/>
      <c r="N106" s="149"/>
      <c r="O106" s="158"/>
      <c r="P106" s="149"/>
      <c r="Q106" s="130"/>
      <c r="R106" s="160"/>
    </row>
    <row r="107" s="90" customFormat="1" ht="20" customHeight="1" spans="1:18">
      <c r="A107" s="165"/>
      <c r="B107" s="166" t="s">
        <v>218</v>
      </c>
      <c r="C107" s="166"/>
      <c r="D107" s="115" t="s">
        <v>54</v>
      </c>
      <c r="E107" s="109">
        <v>1</v>
      </c>
      <c r="F107" s="118">
        <v>6000</v>
      </c>
      <c r="G107" s="112">
        <f t="shared" si="2"/>
        <v>6000</v>
      </c>
      <c r="H107" s="130">
        <v>6000</v>
      </c>
      <c r="I107" s="147"/>
      <c r="J107" s="115"/>
      <c r="K107" s="145"/>
      <c r="L107" s="145"/>
      <c r="M107" s="149"/>
      <c r="N107" s="149"/>
      <c r="O107" s="158"/>
      <c r="P107" s="149"/>
      <c r="Q107" s="130"/>
      <c r="R107" s="160"/>
    </row>
    <row r="108" s="89" customFormat="1" ht="20" customHeight="1" spans="1:18">
      <c r="A108" s="165"/>
      <c r="B108" s="166" t="s">
        <v>219</v>
      </c>
      <c r="C108" s="166"/>
      <c r="D108" s="115" t="s">
        <v>54</v>
      </c>
      <c r="E108" s="109"/>
      <c r="F108" s="115"/>
      <c r="G108" s="112">
        <f t="shared" si="2"/>
        <v>0</v>
      </c>
      <c r="H108" s="130"/>
      <c r="I108" s="147"/>
      <c r="J108" s="146"/>
      <c r="K108" s="145"/>
      <c r="L108" s="145"/>
      <c r="M108" s="149"/>
      <c r="N108" s="149"/>
      <c r="O108" s="158"/>
      <c r="P108" s="149"/>
      <c r="Q108" s="130"/>
      <c r="R108" s="160"/>
    </row>
    <row r="109" s="89" customFormat="1" ht="20" customHeight="1" spans="1:18">
      <c r="A109" s="165"/>
      <c r="B109" s="166" t="s">
        <v>220</v>
      </c>
      <c r="C109" s="166"/>
      <c r="D109" s="115" t="s">
        <v>158</v>
      </c>
      <c r="E109" s="109">
        <v>1</v>
      </c>
      <c r="F109" s="117">
        <v>2100</v>
      </c>
      <c r="G109" s="112">
        <f t="shared" si="2"/>
        <v>2100</v>
      </c>
      <c r="H109" s="130"/>
      <c r="I109" s="147"/>
      <c r="J109" s="146"/>
      <c r="K109" s="145"/>
      <c r="L109" s="145"/>
      <c r="M109" s="149"/>
      <c r="N109" s="149"/>
      <c r="O109" s="158"/>
      <c r="P109" s="149"/>
      <c r="Q109" s="130"/>
      <c r="R109" s="160"/>
    </row>
    <row r="110" s="89" customFormat="1" ht="20" customHeight="1" spans="1:18">
      <c r="A110" s="165"/>
      <c r="B110" s="166" t="s">
        <v>221</v>
      </c>
      <c r="C110" s="166"/>
      <c r="D110" s="115" t="s">
        <v>54</v>
      </c>
      <c r="E110" s="109">
        <v>1</v>
      </c>
      <c r="F110" s="117">
        <v>900</v>
      </c>
      <c r="G110" s="112">
        <f t="shared" si="2"/>
        <v>900</v>
      </c>
      <c r="H110" s="130"/>
      <c r="I110" s="147"/>
      <c r="J110" s="146"/>
      <c r="K110" s="145"/>
      <c r="L110" s="145"/>
      <c r="M110" s="149"/>
      <c r="N110" s="149"/>
      <c r="O110" s="158"/>
      <c r="P110" s="149"/>
      <c r="Q110" s="130"/>
      <c r="R110" s="160"/>
    </row>
    <row r="111" s="90" customFormat="1" ht="20" customHeight="1" spans="1:18">
      <c r="A111" s="165"/>
      <c r="B111" s="166" t="s">
        <v>222</v>
      </c>
      <c r="C111" s="166"/>
      <c r="D111" s="115" t="s">
        <v>54</v>
      </c>
      <c r="E111" s="109">
        <v>1</v>
      </c>
      <c r="F111" s="118">
        <v>1200</v>
      </c>
      <c r="G111" s="112">
        <f t="shared" si="2"/>
        <v>1200</v>
      </c>
      <c r="H111" s="130">
        <v>1200</v>
      </c>
      <c r="I111" s="147"/>
      <c r="J111" s="115"/>
      <c r="K111" s="145"/>
      <c r="L111" s="145"/>
      <c r="M111" s="149"/>
      <c r="N111" s="149"/>
      <c r="O111" s="158"/>
      <c r="P111" s="149"/>
      <c r="Q111" s="130"/>
      <c r="R111" s="160"/>
    </row>
    <row r="112" s="90" customFormat="1" ht="20" customHeight="1" spans="1:18">
      <c r="A112" s="165"/>
      <c r="B112" s="166" t="s">
        <v>223</v>
      </c>
      <c r="C112" s="166"/>
      <c r="D112" s="115" t="s">
        <v>158</v>
      </c>
      <c r="E112" s="109"/>
      <c r="F112" s="115"/>
      <c r="G112" s="112">
        <f t="shared" si="2"/>
        <v>0</v>
      </c>
      <c r="H112" s="130"/>
      <c r="I112" s="147"/>
      <c r="J112" s="115"/>
      <c r="K112" s="145"/>
      <c r="L112" s="145"/>
      <c r="M112" s="149"/>
      <c r="N112" s="149"/>
      <c r="O112" s="158"/>
      <c r="P112" s="149"/>
      <c r="Q112" s="130"/>
      <c r="R112" s="160"/>
    </row>
    <row r="113" s="90" customFormat="1" ht="20" customHeight="1" spans="1:18">
      <c r="A113" s="165"/>
      <c r="B113" s="166" t="s">
        <v>224</v>
      </c>
      <c r="C113" s="166"/>
      <c r="D113" s="115" t="s">
        <v>158</v>
      </c>
      <c r="E113" s="109"/>
      <c r="F113" s="115"/>
      <c r="G113" s="112">
        <f t="shared" si="2"/>
        <v>0</v>
      </c>
      <c r="H113" s="130"/>
      <c r="I113" s="147"/>
      <c r="J113" s="115"/>
      <c r="K113" s="145"/>
      <c r="L113" s="145"/>
      <c r="M113" s="149"/>
      <c r="N113" s="149"/>
      <c r="O113" s="158"/>
      <c r="P113" s="149"/>
      <c r="Q113" s="130"/>
      <c r="R113" s="160"/>
    </row>
    <row r="114" s="90" customFormat="1" ht="20" customHeight="1" spans="1:18">
      <c r="A114" s="165"/>
      <c r="B114" s="166" t="s">
        <v>225</v>
      </c>
      <c r="C114" s="166"/>
      <c r="D114" s="115" t="s">
        <v>158</v>
      </c>
      <c r="E114" s="109"/>
      <c r="F114" s="115"/>
      <c r="G114" s="112">
        <f t="shared" si="2"/>
        <v>0</v>
      </c>
      <c r="H114" s="130"/>
      <c r="I114" s="147"/>
      <c r="J114" s="146"/>
      <c r="K114" s="145"/>
      <c r="L114" s="145"/>
      <c r="M114" s="149"/>
      <c r="N114" s="149"/>
      <c r="O114" s="158"/>
      <c r="P114" s="149"/>
      <c r="Q114" s="130"/>
      <c r="R114" s="160"/>
    </row>
    <row r="115" s="90" customFormat="1" ht="20" customHeight="1" spans="1:18">
      <c r="A115" s="165"/>
      <c r="B115" s="166" t="s">
        <v>226</v>
      </c>
      <c r="C115" s="166"/>
      <c r="D115" s="115" t="s">
        <v>112</v>
      </c>
      <c r="E115" s="109"/>
      <c r="F115" s="115"/>
      <c r="G115" s="112">
        <f t="shared" si="2"/>
        <v>0</v>
      </c>
      <c r="H115" s="130"/>
      <c r="I115" s="147"/>
      <c r="J115" s="146"/>
      <c r="K115" s="145"/>
      <c r="L115" s="145"/>
      <c r="M115" s="149"/>
      <c r="N115" s="149"/>
      <c r="O115" s="158"/>
      <c r="P115" s="149"/>
      <c r="Q115" s="130"/>
      <c r="R115" s="160"/>
    </row>
    <row r="116" s="90" customFormat="1" ht="20" customHeight="1" spans="1:18">
      <c r="A116" s="165"/>
      <c r="B116" s="166" t="s">
        <v>227</v>
      </c>
      <c r="C116" s="166"/>
      <c r="D116" s="115" t="s">
        <v>112</v>
      </c>
      <c r="E116" s="109"/>
      <c r="F116" s="115"/>
      <c r="G116" s="112">
        <f t="shared" si="2"/>
        <v>0</v>
      </c>
      <c r="H116" s="130"/>
      <c r="I116" s="147"/>
      <c r="J116" s="146"/>
      <c r="K116" s="145"/>
      <c r="L116" s="145"/>
      <c r="M116" s="149"/>
      <c r="N116" s="149"/>
      <c r="O116" s="158"/>
      <c r="P116" s="149"/>
      <c r="Q116" s="130"/>
      <c r="R116" s="160"/>
    </row>
    <row r="117" s="90" customFormat="1" ht="20" customHeight="1" spans="1:18">
      <c r="A117" s="165"/>
      <c r="B117" s="166" t="s">
        <v>228</v>
      </c>
      <c r="C117" s="166"/>
      <c r="D117" s="115" t="s">
        <v>167</v>
      </c>
      <c r="E117" s="109">
        <v>1</v>
      </c>
      <c r="F117" s="117">
        <v>2200</v>
      </c>
      <c r="G117" s="112">
        <f t="shared" si="2"/>
        <v>2200</v>
      </c>
      <c r="H117" s="130"/>
      <c r="I117" s="147"/>
      <c r="J117" s="146"/>
      <c r="K117" s="145"/>
      <c r="L117" s="145"/>
      <c r="M117" s="149"/>
      <c r="N117" s="149"/>
      <c r="O117" s="158"/>
      <c r="P117" s="149"/>
      <c r="Q117" s="130"/>
      <c r="R117" s="160"/>
    </row>
    <row r="118" s="89" customFormat="1" ht="20" customHeight="1" spans="1:18">
      <c r="A118" s="167" t="s">
        <v>229</v>
      </c>
      <c r="B118" s="168" t="s">
        <v>230</v>
      </c>
      <c r="C118" s="168"/>
      <c r="D118" s="115" t="s">
        <v>112</v>
      </c>
      <c r="E118" s="109">
        <v>1</v>
      </c>
      <c r="F118" s="117">
        <v>3500</v>
      </c>
      <c r="G118" s="112">
        <f t="shared" si="2"/>
        <v>3500</v>
      </c>
      <c r="H118" s="130"/>
      <c r="I118" s="147"/>
      <c r="J118" s="146"/>
      <c r="K118" s="145"/>
      <c r="L118" s="145"/>
      <c r="M118" s="149"/>
      <c r="N118" s="149"/>
      <c r="O118" s="158"/>
      <c r="P118" s="149"/>
      <c r="Q118" s="130"/>
      <c r="R118" s="160"/>
    </row>
    <row r="119" s="89" customFormat="1" ht="20" customHeight="1" spans="1:18">
      <c r="A119" s="167"/>
      <c r="B119" s="169" t="s">
        <v>231</v>
      </c>
      <c r="C119" s="168"/>
      <c r="D119" s="115" t="s">
        <v>112</v>
      </c>
      <c r="E119" s="109"/>
      <c r="F119" s="115"/>
      <c r="G119" s="112">
        <f t="shared" si="2"/>
        <v>0</v>
      </c>
      <c r="H119" s="130"/>
      <c r="I119" s="147"/>
      <c r="J119" s="146"/>
      <c r="K119" s="145"/>
      <c r="L119" s="145"/>
      <c r="M119" s="149"/>
      <c r="N119" s="149"/>
      <c r="O119" s="158"/>
      <c r="P119" s="149"/>
      <c r="Q119" s="130"/>
      <c r="R119" s="160"/>
    </row>
    <row r="120" s="89" customFormat="1" ht="20" customHeight="1" spans="1:18">
      <c r="A120" s="167"/>
      <c r="B120" s="169" t="s">
        <v>232</v>
      </c>
      <c r="C120" s="168"/>
      <c r="D120" s="115" t="s">
        <v>112</v>
      </c>
      <c r="E120" s="109"/>
      <c r="F120" s="115"/>
      <c r="G120" s="112">
        <f t="shared" si="2"/>
        <v>0</v>
      </c>
      <c r="H120" s="130"/>
      <c r="I120" s="147"/>
      <c r="J120" s="146"/>
      <c r="K120" s="145"/>
      <c r="L120" s="145"/>
      <c r="M120" s="149"/>
      <c r="N120" s="149"/>
      <c r="O120" s="158"/>
      <c r="P120" s="149"/>
      <c r="Q120" s="130"/>
      <c r="R120" s="160"/>
    </row>
    <row r="121" s="89" customFormat="1" ht="20" customHeight="1" spans="1:18">
      <c r="A121" s="167"/>
      <c r="B121" s="169" t="s">
        <v>233</v>
      </c>
      <c r="C121" s="168"/>
      <c r="D121" s="115" t="s">
        <v>112</v>
      </c>
      <c r="E121" s="109"/>
      <c r="F121" s="115"/>
      <c r="G121" s="112">
        <f t="shared" si="2"/>
        <v>0</v>
      </c>
      <c r="H121" s="130"/>
      <c r="I121" s="147"/>
      <c r="J121" s="146"/>
      <c r="K121" s="145"/>
      <c r="L121" s="145"/>
      <c r="M121" s="149"/>
      <c r="N121" s="149"/>
      <c r="O121" s="149"/>
      <c r="P121" s="149"/>
      <c r="Q121" s="130"/>
      <c r="R121" s="160"/>
    </row>
    <row r="122" s="89" customFormat="1" ht="20" customHeight="1" spans="1:18">
      <c r="A122" s="167"/>
      <c r="B122" s="169" t="s">
        <v>234</v>
      </c>
      <c r="C122" s="170"/>
      <c r="D122" s="115" t="s">
        <v>158</v>
      </c>
      <c r="E122" s="109"/>
      <c r="F122" s="115"/>
      <c r="G122" s="112">
        <f t="shared" si="2"/>
        <v>0</v>
      </c>
      <c r="H122" s="130"/>
      <c r="I122" s="145"/>
      <c r="J122" s="146"/>
      <c r="K122" s="145"/>
      <c r="L122" s="145"/>
      <c r="M122" s="149"/>
      <c r="N122" s="149"/>
      <c r="O122" s="158"/>
      <c r="P122" s="149"/>
      <c r="Q122" s="130"/>
      <c r="R122" s="160"/>
    </row>
    <row r="123" s="89" customFormat="1" ht="20" customHeight="1" spans="1:18">
      <c r="A123" s="167"/>
      <c r="B123" s="169" t="s">
        <v>235</v>
      </c>
      <c r="C123" s="168"/>
      <c r="D123" s="115" t="s">
        <v>158</v>
      </c>
      <c r="E123" s="109"/>
      <c r="F123" s="115"/>
      <c r="G123" s="112">
        <f t="shared" si="2"/>
        <v>0</v>
      </c>
      <c r="H123" s="130"/>
      <c r="I123" s="145"/>
      <c r="J123" s="146"/>
      <c r="K123" s="145"/>
      <c r="L123" s="145"/>
      <c r="M123" s="149"/>
      <c r="N123" s="149"/>
      <c r="O123" s="158"/>
      <c r="P123" s="149"/>
      <c r="Q123" s="130"/>
      <c r="R123" s="160"/>
    </row>
    <row r="124" s="89" customFormat="1" ht="20" customHeight="1" spans="1:18">
      <c r="A124" s="167"/>
      <c r="B124" s="169" t="s">
        <v>236</v>
      </c>
      <c r="C124" s="168"/>
      <c r="D124" s="115" t="s">
        <v>158</v>
      </c>
      <c r="E124" s="109"/>
      <c r="F124" s="115"/>
      <c r="G124" s="112">
        <f t="shared" si="2"/>
        <v>0</v>
      </c>
      <c r="H124" s="130"/>
      <c r="I124" s="145"/>
      <c r="J124" s="146"/>
      <c r="K124" s="145"/>
      <c r="L124" s="145"/>
      <c r="M124" s="149"/>
      <c r="N124" s="149"/>
      <c r="O124" s="158"/>
      <c r="P124" s="149"/>
      <c r="Q124" s="130"/>
      <c r="R124" s="160"/>
    </row>
    <row r="125" s="89" customFormat="1" ht="20" customHeight="1" spans="1:18">
      <c r="A125" s="167"/>
      <c r="B125" s="169" t="s">
        <v>237</v>
      </c>
      <c r="C125" s="168"/>
      <c r="D125" s="115" t="s">
        <v>112</v>
      </c>
      <c r="E125" s="109"/>
      <c r="F125" s="115"/>
      <c r="G125" s="112">
        <f t="shared" si="2"/>
        <v>0</v>
      </c>
      <c r="H125" s="130"/>
      <c r="I125" s="147"/>
      <c r="J125" s="146"/>
      <c r="K125" s="145"/>
      <c r="L125" s="145"/>
      <c r="M125" s="149"/>
      <c r="N125" s="149"/>
      <c r="O125" s="158"/>
      <c r="P125" s="149"/>
      <c r="Q125" s="130"/>
      <c r="R125" s="160"/>
    </row>
    <row r="126" s="91" customFormat="1" ht="20" customHeight="1" spans="1:18">
      <c r="A126" s="100" t="s">
        <v>238</v>
      </c>
      <c r="B126" s="171"/>
      <c r="C126" s="171"/>
      <c r="D126" s="172"/>
      <c r="E126" s="171"/>
      <c r="F126" s="172"/>
      <c r="G126" s="100">
        <f>SUM(G3:G125)</f>
        <v>270843</v>
      </c>
      <c r="H126" s="100">
        <f>SUM(H3:H125)</f>
        <v>134743</v>
      </c>
      <c r="I126" s="179"/>
      <c r="J126" s="180"/>
      <c r="K126" s="181"/>
      <c r="L126" s="181"/>
      <c r="M126" s="181"/>
      <c r="N126" s="181"/>
      <c r="O126" s="182"/>
      <c r="P126" s="181"/>
      <c r="Q126" s="100"/>
      <c r="R126" s="183"/>
    </row>
    <row r="127" ht="20" customHeight="1" spans="1:8">
      <c r="A127" s="173"/>
      <c r="F127" s="174" t="s">
        <v>239</v>
      </c>
      <c r="G127" s="174"/>
      <c r="H127" s="175" t="s">
        <v>240</v>
      </c>
    </row>
    <row r="128" ht="20" customHeight="1" spans="1:8">
      <c r="A128" s="176"/>
      <c r="F128" s="107" t="s">
        <v>110</v>
      </c>
      <c r="G128" s="115"/>
      <c r="H128" s="175" t="e">
        <f>G128/G137</f>
        <v>#DIV/0!</v>
      </c>
    </row>
    <row r="129" ht="20" customHeight="1" spans="6:8">
      <c r="F129" s="184" t="s">
        <v>114</v>
      </c>
      <c r="G129" s="115"/>
      <c r="H129" s="175" t="e">
        <f>G129/G137</f>
        <v>#DIV/0!</v>
      </c>
    </row>
    <row r="130" ht="20" customHeight="1" spans="6:8">
      <c r="F130" s="119" t="s">
        <v>130</v>
      </c>
      <c r="G130" s="115"/>
      <c r="H130" s="175" t="e">
        <f>G130/G137</f>
        <v>#DIV/0!</v>
      </c>
    </row>
    <row r="131" ht="20" customHeight="1" spans="6:8">
      <c r="F131" s="131" t="s">
        <v>139</v>
      </c>
      <c r="G131" s="115"/>
      <c r="H131" s="175" t="e">
        <f>G131/G137</f>
        <v>#DIV/0!</v>
      </c>
    </row>
    <row r="132" ht="20" customHeight="1" spans="6:8">
      <c r="F132" s="133" t="s">
        <v>145</v>
      </c>
      <c r="G132" s="115"/>
      <c r="H132" s="175" t="e">
        <f>G132/G137</f>
        <v>#DIV/0!</v>
      </c>
    </row>
    <row r="133" ht="20" customHeight="1" spans="6:8">
      <c r="F133" s="161" t="s">
        <v>190</v>
      </c>
      <c r="G133" s="115"/>
      <c r="H133" s="175" t="e">
        <f>G133/G137</f>
        <v>#DIV/0!</v>
      </c>
    </row>
    <row r="134" ht="20" customHeight="1" spans="6:8">
      <c r="F134" s="163" t="s">
        <v>201</v>
      </c>
      <c r="G134" s="115"/>
      <c r="H134" s="175" t="e">
        <f>G134/G137</f>
        <v>#DIV/0!</v>
      </c>
    </row>
    <row r="135" ht="20" customHeight="1" spans="6:8">
      <c r="F135" s="165" t="s">
        <v>211</v>
      </c>
      <c r="G135" s="115"/>
      <c r="H135" s="175" t="e">
        <f>G135/G137</f>
        <v>#DIV/0!</v>
      </c>
    </row>
    <row r="136" ht="20" customHeight="1" spans="6:8">
      <c r="F136" s="167" t="s">
        <v>229</v>
      </c>
      <c r="G136" s="115"/>
      <c r="H136" s="175" t="e">
        <f>G136/G137</f>
        <v>#DIV/0!</v>
      </c>
    </row>
    <row r="137" ht="20" customHeight="1" spans="6:8">
      <c r="F137" s="185" t="s">
        <v>241</v>
      </c>
      <c r="G137" s="186">
        <f>G128+G129+G130+G131+G132+G133+G134+G135+G136</f>
        <v>0</v>
      </c>
      <c r="H137" s="175"/>
    </row>
    <row r="139" spans="5:5">
      <c r="E139" s="187"/>
    </row>
  </sheetData>
  <mergeCells count="58">
    <mergeCell ref="I1:P1"/>
    <mergeCell ref="A1:A2"/>
    <mergeCell ref="A3:A6"/>
    <mergeCell ref="A7:A10"/>
    <mergeCell ref="A11:A23"/>
    <mergeCell ref="A24:A30"/>
    <mergeCell ref="A31:A35"/>
    <mergeCell ref="A36:A86"/>
    <mergeCell ref="A87:A93"/>
    <mergeCell ref="A94:A100"/>
    <mergeCell ref="A101:A117"/>
    <mergeCell ref="A118:A125"/>
    <mergeCell ref="B1:B2"/>
    <mergeCell ref="B3:B6"/>
    <mergeCell ref="B7:B10"/>
    <mergeCell ref="B11:B17"/>
    <mergeCell ref="B18:B20"/>
    <mergeCell ref="B21:B23"/>
    <mergeCell ref="B24:B27"/>
    <mergeCell ref="B31:B32"/>
    <mergeCell ref="B36:B43"/>
    <mergeCell ref="B45:B46"/>
    <mergeCell ref="B47:B48"/>
    <mergeCell ref="B49:B53"/>
    <mergeCell ref="B54:B56"/>
    <mergeCell ref="B60:B73"/>
    <mergeCell ref="B74:B81"/>
    <mergeCell ref="B82:B83"/>
    <mergeCell ref="B84:B86"/>
    <mergeCell ref="C1:C2"/>
    <mergeCell ref="C24:C25"/>
    <mergeCell ref="C59:C60"/>
    <mergeCell ref="C64:C66"/>
    <mergeCell ref="C67:C68"/>
    <mergeCell ref="C69:C71"/>
    <mergeCell ref="D1:D2"/>
    <mergeCell ref="D24:D25"/>
    <mergeCell ref="D52:D53"/>
    <mergeCell ref="E1:E2"/>
    <mergeCell ref="E24:E25"/>
    <mergeCell ref="F1:F2"/>
    <mergeCell ref="F24:F25"/>
    <mergeCell ref="G1:G2"/>
    <mergeCell ref="G24:G25"/>
    <mergeCell ref="H1:H2"/>
    <mergeCell ref="H24:H25"/>
    <mergeCell ref="I24:I25"/>
    <mergeCell ref="J24:J25"/>
    <mergeCell ref="K24:K25"/>
    <mergeCell ref="L24:L25"/>
    <mergeCell ref="M24:M25"/>
    <mergeCell ref="N24:N25"/>
    <mergeCell ref="O24:O25"/>
    <mergeCell ref="P24:P25"/>
    <mergeCell ref="Q1:Q2"/>
    <mergeCell ref="Q24:Q25"/>
    <mergeCell ref="R1:R2"/>
    <mergeCell ref="R24:R25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55" sqref="E55"/>
    </sheetView>
  </sheetViews>
  <sheetFormatPr defaultColWidth="8.725" defaultRowHeight="16" customHeight="1" outlineLevelCol="4"/>
  <cols>
    <col min="1" max="2" width="8.725" style="1"/>
    <col min="3" max="3" width="37.3666666666667" style="1" customWidth="1"/>
    <col min="4" max="4" width="8.725" style="52"/>
    <col min="5" max="5" width="64.275" style="1" customWidth="1"/>
    <col min="6" max="16384" width="8.725" style="1"/>
  </cols>
  <sheetData>
    <row r="1" customHeight="1" spans="1:5">
      <c r="A1" s="4" t="s">
        <v>242</v>
      </c>
      <c r="B1" s="4" t="s">
        <v>1</v>
      </c>
      <c r="C1" s="4" t="s">
        <v>243</v>
      </c>
      <c r="D1" s="53" t="s">
        <v>244</v>
      </c>
      <c r="E1" s="4" t="s">
        <v>99</v>
      </c>
    </row>
    <row r="2" customHeight="1" spans="1:5">
      <c r="A2" s="54" t="s">
        <v>245</v>
      </c>
      <c r="B2" s="55">
        <v>1</v>
      </c>
      <c r="C2" s="56" t="s">
        <v>246</v>
      </c>
      <c r="D2" s="57"/>
      <c r="E2" s="56"/>
    </row>
    <row r="3" customHeight="1" spans="1:5">
      <c r="A3" s="54"/>
      <c r="B3" s="55">
        <v>2</v>
      </c>
      <c r="C3" s="56" t="s">
        <v>247</v>
      </c>
      <c r="D3" s="57"/>
      <c r="E3" s="56"/>
    </row>
    <row r="4" customHeight="1" spans="1:5">
      <c r="A4" s="54"/>
      <c r="B4" s="55">
        <v>3</v>
      </c>
      <c r="C4" s="56" t="s">
        <v>248</v>
      </c>
      <c r="D4" s="57"/>
      <c r="E4" s="56"/>
    </row>
    <row r="5" customHeight="1" spans="1:5">
      <c r="A5" s="54"/>
      <c r="B5" s="55">
        <v>4</v>
      </c>
      <c r="C5" s="56" t="s">
        <v>249</v>
      </c>
      <c r="D5" s="57"/>
      <c r="E5" s="56" t="s">
        <v>250</v>
      </c>
    </row>
    <row r="6" customHeight="1" spans="1:5">
      <c r="A6" s="54"/>
      <c r="B6" s="55">
        <v>5</v>
      </c>
      <c r="C6" s="56" t="s">
        <v>251</v>
      </c>
      <c r="D6" s="57"/>
      <c r="E6" s="56"/>
    </row>
    <row r="7" customHeight="1" spans="1:5">
      <c r="A7" s="54"/>
      <c r="B7" s="55">
        <v>6</v>
      </c>
      <c r="C7" s="56" t="s">
        <v>252</v>
      </c>
      <c r="D7" s="57">
        <v>1</v>
      </c>
      <c r="E7" s="58" t="s">
        <v>253</v>
      </c>
    </row>
    <row r="8" customHeight="1" spans="1:5">
      <c r="A8" s="54"/>
      <c r="B8" s="55">
        <v>7</v>
      </c>
      <c r="C8" s="56" t="s">
        <v>254</v>
      </c>
      <c r="D8" s="57"/>
      <c r="E8" s="58"/>
    </row>
    <row r="9" customHeight="1" spans="1:5">
      <c r="A9" s="59" t="s">
        <v>255</v>
      </c>
      <c r="B9" s="60">
        <v>8</v>
      </c>
      <c r="C9" s="61" t="s">
        <v>256</v>
      </c>
      <c r="D9" s="62" t="s">
        <v>257</v>
      </c>
      <c r="E9" s="61"/>
    </row>
    <row r="10" customHeight="1" spans="1:5">
      <c r="A10" s="59"/>
      <c r="B10" s="60">
        <v>9</v>
      </c>
      <c r="C10" s="61" t="s">
        <v>258</v>
      </c>
      <c r="D10" s="62"/>
      <c r="E10" s="61"/>
    </row>
    <row r="11" customHeight="1" spans="1:5">
      <c r="A11" s="59"/>
      <c r="B11" s="60">
        <v>10</v>
      </c>
      <c r="C11" s="61" t="s">
        <v>259</v>
      </c>
      <c r="D11" s="62"/>
      <c r="E11" s="61"/>
    </row>
    <row r="12" customHeight="1" spans="1:5">
      <c r="A12" s="59"/>
      <c r="B12" s="60">
        <v>11</v>
      </c>
      <c r="C12" s="61" t="s">
        <v>260</v>
      </c>
      <c r="D12" s="62"/>
      <c r="E12" s="61"/>
    </row>
    <row r="13" customHeight="1" spans="1:5">
      <c r="A13" s="59"/>
      <c r="B13" s="60">
        <v>12</v>
      </c>
      <c r="C13" s="61" t="s">
        <v>261</v>
      </c>
      <c r="D13" s="63" t="s">
        <v>257</v>
      </c>
      <c r="E13" s="59" t="s">
        <v>262</v>
      </c>
    </row>
    <row r="14" customHeight="1" spans="1:5">
      <c r="A14" s="59"/>
      <c r="B14" s="60">
        <v>13</v>
      </c>
      <c r="C14" s="61" t="s">
        <v>263</v>
      </c>
      <c r="D14" s="63"/>
      <c r="E14" s="59"/>
    </row>
    <row r="15" customHeight="1" spans="1:5">
      <c r="A15" s="59"/>
      <c r="B15" s="60">
        <v>14</v>
      </c>
      <c r="C15" s="61" t="s">
        <v>264</v>
      </c>
      <c r="D15" s="63"/>
      <c r="E15" s="61"/>
    </row>
    <row r="16" customHeight="1" spans="1:5">
      <c r="A16" s="13" t="s">
        <v>265</v>
      </c>
      <c r="B16" s="64">
        <v>15</v>
      </c>
      <c r="C16" s="65" t="s">
        <v>266</v>
      </c>
      <c r="D16" s="66" t="s">
        <v>267</v>
      </c>
      <c r="E16" s="14" t="s">
        <v>268</v>
      </c>
    </row>
    <row r="17" customHeight="1" spans="1:5">
      <c r="A17" s="17"/>
      <c r="B17" s="64">
        <v>16</v>
      </c>
      <c r="C17" s="65" t="s">
        <v>269</v>
      </c>
      <c r="D17" s="67"/>
      <c r="E17" s="65"/>
    </row>
    <row r="18" customHeight="1" spans="1:5">
      <c r="A18" s="17"/>
      <c r="B18" s="64">
        <v>17</v>
      </c>
      <c r="C18" s="65" t="s">
        <v>270</v>
      </c>
      <c r="D18" s="68"/>
      <c r="E18" s="65"/>
    </row>
    <row r="19" customHeight="1" spans="1:5">
      <c r="A19" s="17"/>
      <c r="B19" s="64">
        <v>18</v>
      </c>
      <c r="C19" s="65" t="s">
        <v>271</v>
      </c>
      <c r="D19" s="66" t="s">
        <v>272</v>
      </c>
      <c r="E19" s="65"/>
    </row>
    <row r="20" customHeight="1" spans="1:5">
      <c r="A20" s="17"/>
      <c r="B20" s="64">
        <v>19</v>
      </c>
      <c r="C20" s="65" t="s">
        <v>273</v>
      </c>
      <c r="D20" s="67"/>
      <c r="E20" s="65"/>
    </row>
    <row r="21" customHeight="1" spans="1:5">
      <c r="A21" s="17"/>
      <c r="B21" s="64">
        <v>20</v>
      </c>
      <c r="C21" s="65" t="s">
        <v>274</v>
      </c>
      <c r="D21" s="67"/>
      <c r="E21" s="65"/>
    </row>
    <row r="22" customHeight="1" spans="1:5">
      <c r="A22" s="17"/>
      <c r="B22" s="64">
        <v>21</v>
      </c>
      <c r="C22" s="65" t="s">
        <v>275</v>
      </c>
      <c r="D22" s="68"/>
      <c r="E22" s="65"/>
    </row>
    <row r="23" customHeight="1" spans="1:5">
      <c r="A23" s="21"/>
      <c r="B23" s="64">
        <v>22</v>
      </c>
      <c r="C23" s="65" t="s">
        <v>276</v>
      </c>
      <c r="D23" s="69" t="s">
        <v>277</v>
      </c>
      <c r="E23" s="65"/>
    </row>
    <row r="24" customHeight="1" spans="1:5">
      <c r="A24" s="34" t="s">
        <v>278</v>
      </c>
      <c r="B24" s="70">
        <v>23</v>
      </c>
      <c r="C24" s="71" t="s">
        <v>279</v>
      </c>
      <c r="D24" s="72" t="s">
        <v>280</v>
      </c>
      <c r="E24" s="71"/>
    </row>
    <row r="25" customHeight="1" spans="1:5">
      <c r="A25" s="38"/>
      <c r="B25" s="70">
        <v>24</v>
      </c>
      <c r="C25" s="71" t="s">
        <v>281</v>
      </c>
      <c r="D25" s="72"/>
      <c r="E25" s="71" t="s">
        <v>282</v>
      </c>
    </row>
    <row r="26" customHeight="1" spans="1:5">
      <c r="A26" s="38"/>
      <c r="B26" s="70">
        <v>25</v>
      </c>
      <c r="C26" s="71" t="s">
        <v>283</v>
      </c>
      <c r="D26" s="72"/>
      <c r="E26" s="71"/>
    </row>
    <row r="27" customHeight="1" spans="1:5">
      <c r="A27" s="38"/>
      <c r="B27" s="70">
        <v>26</v>
      </c>
      <c r="C27" s="71" t="s">
        <v>284</v>
      </c>
      <c r="D27" s="72"/>
      <c r="E27" s="71"/>
    </row>
    <row r="28" customHeight="1" spans="1:5">
      <c r="A28" s="38"/>
      <c r="B28" s="70">
        <v>27</v>
      </c>
      <c r="C28" s="71" t="s">
        <v>285</v>
      </c>
      <c r="D28" s="72"/>
      <c r="E28" s="71"/>
    </row>
    <row r="29" customHeight="1" spans="1:5">
      <c r="A29" s="38"/>
      <c r="B29" s="70">
        <v>28</v>
      </c>
      <c r="C29" s="71" t="s">
        <v>286</v>
      </c>
      <c r="D29" s="72"/>
      <c r="E29" s="71"/>
    </row>
    <row r="30" customHeight="1" spans="1:5">
      <c r="A30" s="38"/>
      <c r="B30" s="70">
        <v>29</v>
      </c>
      <c r="C30" s="71" t="s">
        <v>287</v>
      </c>
      <c r="D30" s="72"/>
      <c r="E30" s="71"/>
    </row>
    <row r="31" customHeight="1" spans="1:5">
      <c r="A31" s="38"/>
      <c r="B31" s="70">
        <v>30</v>
      </c>
      <c r="C31" s="71" t="s">
        <v>288</v>
      </c>
      <c r="D31" s="72"/>
      <c r="E31" s="71"/>
    </row>
    <row r="32" customHeight="1" spans="1:5">
      <c r="A32" s="38"/>
      <c r="B32" s="70">
        <v>31</v>
      </c>
      <c r="C32" s="71" t="s">
        <v>289</v>
      </c>
      <c r="D32" s="72"/>
      <c r="E32" s="71"/>
    </row>
    <row r="33" customHeight="1" spans="1:5">
      <c r="A33" s="38"/>
      <c r="B33" s="70">
        <v>32</v>
      </c>
      <c r="C33" s="71" t="s">
        <v>290</v>
      </c>
      <c r="D33" s="72"/>
      <c r="E33" s="71"/>
    </row>
    <row r="34" customHeight="1" spans="1:5">
      <c r="A34" s="38"/>
      <c r="B34" s="70">
        <v>33</v>
      </c>
      <c r="C34" s="71" t="s">
        <v>291</v>
      </c>
      <c r="D34" s="72"/>
      <c r="E34" s="71"/>
    </row>
    <row r="35" customHeight="1" spans="1:5">
      <c r="A35" s="38"/>
      <c r="B35" s="70">
        <v>34</v>
      </c>
      <c r="C35" s="71" t="s">
        <v>292</v>
      </c>
      <c r="D35" s="72" t="s">
        <v>293</v>
      </c>
      <c r="E35" s="73" t="s">
        <v>294</v>
      </c>
    </row>
    <row r="36" customHeight="1" spans="1:5">
      <c r="A36" s="38"/>
      <c r="B36" s="70">
        <v>35</v>
      </c>
      <c r="C36" s="71" t="s">
        <v>295</v>
      </c>
      <c r="D36" s="72"/>
      <c r="E36" s="74"/>
    </row>
    <row r="37" customHeight="1" spans="1:5">
      <c r="A37" s="38"/>
      <c r="B37" s="70">
        <v>36</v>
      </c>
      <c r="C37" s="71" t="s">
        <v>296</v>
      </c>
      <c r="D37" s="72"/>
      <c r="E37" s="71"/>
    </row>
    <row r="38" customHeight="1" spans="1:5">
      <c r="A38" s="38"/>
      <c r="B38" s="70">
        <v>37</v>
      </c>
      <c r="C38" s="71" t="s">
        <v>297</v>
      </c>
      <c r="D38" s="75" t="s">
        <v>267</v>
      </c>
      <c r="E38" s="71"/>
    </row>
    <row r="39" customHeight="1" spans="1:5">
      <c r="A39" s="39"/>
      <c r="B39" s="70">
        <v>38</v>
      </c>
      <c r="C39" s="71" t="s">
        <v>298</v>
      </c>
      <c r="D39" s="76"/>
      <c r="E39" s="71"/>
    </row>
    <row r="40" customHeight="1" spans="1:5">
      <c r="A40" s="13" t="s">
        <v>299</v>
      </c>
      <c r="B40" s="64">
        <v>39</v>
      </c>
      <c r="C40" s="65" t="s">
        <v>300</v>
      </c>
      <c r="D40" s="66" t="s">
        <v>301</v>
      </c>
      <c r="E40" s="65"/>
    </row>
    <row r="41" customHeight="1" spans="1:5">
      <c r="A41" s="17"/>
      <c r="B41" s="64">
        <v>40</v>
      </c>
      <c r="C41" s="65" t="s">
        <v>302</v>
      </c>
      <c r="D41" s="68"/>
      <c r="E41" s="65"/>
    </row>
    <row r="42" customHeight="1" spans="1:5">
      <c r="A42" s="17"/>
      <c r="B42" s="64">
        <v>41</v>
      </c>
      <c r="C42" s="65" t="s">
        <v>303</v>
      </c>
      <c r="D42" s="66" t="s">
        <v>267</v>
      </c>
      <c r="E42" s="65"/>
    </row>
    <row r="43" customHeight="1" spans="1:5">
      <c r="A43" s="21"/>
      <c r="B43" s="64">
        <v>42</v>
      </c>
      <c r="C43" s="65" t="s">
        <v>304</v>
      </c>
      <c r="D43" s="68"/>
      <c r="E43" s="65" t="s">
        <v>305</v>
      </c>
    </row>
    <row r="44" customHeight="1" spans="1:5">
      <c r="A44" s="77" t="s">
        <v>306</v>
      </c>
      <c r="B44" s="78">
        <v>43</v>
      </c>
      <c r="C44" s="79" t="s">
        <v>307</v>
      </c>
      <c r="D44" s="80" t="s">
        <v>277</v>
      </c>
      <c r="E44" s="79"/>
    </row>
    <row r="45" customHeight="1" spans="1:5">
      <c r="A45" s="77"/>
      <c r="B45" s="78">
        <v>44</v>
      </c>
      <c r="C45" s="79" t="s">
        <v>308</v>
      </c>
      <c r="D45" s="81"/>
      <c r="E45" s="79"/>
    </row>
    <row r="46" customHeight="1" spans="1:5">
      <c r="A46" s="77"/>
      <c r="B46" s="78">
        <v>45</v>
      </c>
      <c r="C46" s="79" t="s">
        <v>309</v>
      </c>
      <c r="D46" s="82" t="s">
        <v>310</v>
      </c>
      <c r="E46" s="79"/>
    </row>
    <row r="47" customHeight="1" spans="1:5">
      <c r="A47" s="77"/>
      <c r="B47" s="78">
        <v>46</v>
      </c>
      <c r="C47" s="79" t="s">
        <v>311</v>
      </c>
      <c r="D47" s="83"/>
      <c r="E47" s="79"/>
    </row>
    <row r="48" customHeight="1" spans="1:5">
      <c r="A48" s="77"/>
      <c r="B48" s="78">
        <v>47</v>
      </c>
      <c r="C48" s="79" t="s">
        <v>312</v>
      </c>
      <c r="D48" s="83"/>
      <c r="E48" s="79"/>
    </row>
    <row r="49" customHeight="1" spans="1:5">
      <c r="A49" s="77"/>
      <c r="B49" s="78">
        <v>48</v>
      </c>
      <c r="C49" s="79" t="s">
        <v>313</v>
      </c>
      <c r="D49" s="83"/>
      <c r="E49" s="79"/>
    </row>
    <row r="50" customHeight="1" spans="1:5">
      <c r="A50" s="77"/>
      <c r="B50" s="78">
        <v>49</v>
      </c>
      <c r="C50" s="79" t="s">
        <v>314</v>
      </c>
      <c r="D50" s="83"/>
      <c r="E50" s="79"/>
    </row>
    <row r="51" customHeight="1" spans="1:5">
      <c r="A51" s="77"/>
      <c r="B51" s="78">
        <v>50</v>
      </c>
      <c r="C51" s="79" t="s">
        <v>315</v>
      </c>
      <c r="D51" s="83"/>
      <c r="E51" s="79"/>
    </row>
    <row r="52" customHeight="1" spans="1:5">
      <c r="A52" s="77"/>
      <c r="B52" s="78">
        <v>51</v>
      </c>
      <c r="C52" s="79" t="s">
        <v>316</v>
      </c>
      <c r="D52" s="83"/>
      <c r="E52" s="79"/>
    </row>
    <row r="53" customHeight="1" spans="1:5">
      <c r="A53" s="77"/>
      <c r="B53" s="78">
        <v>52</v>
      </c>
      <c r="C53" s="79" t="s">
        <v>317</v>
      </c>
      <c r="D53" s="83"/>
      <c r="E53" s="79"/>
    </row>
    <row r="54" customHeight="1" spans="1:5">
      <c r="A54" s="77"/>
      <c r="B54" s="78">
        <v>53</v>
      </c>
      <c r="C54" s="79" t="s">
        <v>318</v>
      </c>
      <c r="D54" s="83"/>
      <c r="E54" s="79"/>
    </row>
    <row r="55" customHeight="1" spans="1:5">
      <c r="A55" s="77"/>
      <c r="B55" s="78">
        <v>54</v>
      </c>
      <c r="C55" s="79" t="s">
        <v>319</v>
      </c>
      <c r="D55" s="83"/>
      <c r="E55" s="79"/>
    </row>
    <row r="56" customHeight="1" spans="1:5">
      <c r="A56" s="77"/>
      <c r="B56" s="78">
        <v>55</v>
      </c>
      <c r="C56" s="79" t="s">
        <v>320</v>
      </c>
      <c r="D56" s="83"/>
      <c r="E56" s="79"/>
    </row>
    <row r="57" customHeight="1" spans="1:5">
      <c r="A57" s="77"/>
      <c r="B57" s="78">
        <v>56</v>
      </c>
      <c r="C57" s="79" t="s">
        <v>321</v>
      </c>
      <c r="D57" s="84"/>
      <c r="E57" s="79"/>
    </row>
    <row r="58" customHeight="1" spans="1:5">
      <c r="A58" s="77"/>
      <c r="B58" s="78">
        <v>57</v>
      </c>
      <c r="C58" s="79" t="s">
        <v>322</v>
      </c>
      <c r="D58" s="85" t="s">
        <v>293</v>
      </c>
      <c r="E58" s="79"/>
    </row>
    <row r="59" customHeight="1" spans="1:5">
      <c r="A59" s="77"/>
      <c r="B59" s="78">
        <v>58</v>
      </c>
      <c r="C59" s="79" t="s">
        <v>323</v>
      </c>
      <c r="D59" s="85" t="s">
        <v>293</v>
      </c>
      <c r="E59" s="79"/>
    </row>
  </sheetData>
  <mergeCells count="21">
    <mergeCell ref="A2:A8"/>
    <mergeCell ref="A9:A15"/>
    <mergeCell ref="A16:A23"/>
    <mergeCell ref="A24:A39"/>
    <mergeCell ref="A40:A43"/>
    <mergeCell ref="A44:A59"/>
    <mergeCell ref="D7:D8"/>
    <mergeCell ref="D9:D12"/>
    <mergeCell ref="D13:D15"/>
    <mergeCell ref="D16:D18"/>
    <mergeCell ref="D19:D22"/>
    <mergeCell ref="D24:D34"/>
    <mergeCell ref="D35:D37"/>
    <mergeCell ref="D38:D39"/>
    <mergeCell ref="D40:D41"/>
    <mergeCell ref="D42:D43"/>
    <mergeCell ref="D44:D45"/>
    <mergeCell ref="D46:D57"/>
    <mergeCell ref="E7:E8"/>
    <mergeCell ref="E13:E14"/>
    <mergeCell ref="E35:E3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0" sqref="K10"/>
    </sheetView>
  </sheetViews>
  <sheetFormatPr defaultColWidth="8.725" defaultRowHeight="16" customHeight="1" outlineLevelCol="3"/>
  <cols>
    <col min="1" max="1" width="8.725" style="1"/>
    <col min="2" max="2" width="15.275" style="2" customWidth="1"/>
    <col min="3" max="3" width="9.54166666666667" style="1" customWidth="1"/>
    <col min="4" max="4" width="61.6333333333333" style="3" customWidth="1"/>
    <col min="5" max="16384" width="8.725" style="1"/>
  </cols>
  <sheetData>
    <row r="1" customHeight="1" spans="1:4">
      <c r="A1" s="4" t="s">
        <v>242</v>
      </c>
      <c r="B1" s="5" t="s">
        <v>324</v>
      </c>
      <c r="C1" s="4" t="s">
        <v>325</v>
      </c>
      <c r="D1" s="6" t="s">
        <v>99</v>
      </c>
    </row>
    <row r="2" customHeight="1" spans="1:4">
      <c r="A2" s="7" t="s">
        <v>245</v>
      </c>
      <c r="B2" s="8" t="s">
        <v>326</v>
      </c>
      <c r="C2" s="9" t="s">
        <v>327</v>
      </c>
      <c r="D2" s="10" t="s">
        <v>328</v>
      </c>
    </row>
    <row r="3" customHeight="1" spans="1:4">
      <c r="A3" s="11"/>
      <c r="B3" s="8" t="s">
        <v>329</v>
      </c>
      <c r="C3" s="12"/>
      <c r="D3" s="10" t="s">
        <v>330</v>
      </c>
    </row>
    <row r="4" customHeight="1" spans="1:4">
      <c r="A4" s="13" t="s">
        <v>255</v>
      </c>
      <c r="B4" s="14" t="s">
        <v>144</v>
      </c>
      <c r="C4" s="15" t="s">
        <v>331</v>
      </c>
      <c r="D4" s="16" t="s">
        <v>332</v>
      </c>
    </row>
    <row r="5" customHeight="1" spans="1:4">
      <c r="A5" s="17"/>
      <c r="B5" s="14" t="s">
        <v>15</v>
      </c>
      <c r="C5" s="15" t="s">
        <v>333</v>
      </c>
      <c r="D5" s="16" t="s">
        <v>334</v>
      </c>
    </row>
    <row r="6" customHeight="1" spans="1:4">
      <c r="A6" s="17"/>
      <c r="B6" s="14" t="s">
        <v>190</v>
      </c>
      <c r="C6" s="15" t="s">
        <v>335</v>
      </c>
      <c r="D6" s="16" t="s">
        <v>336</v>
      </c>
    </row>
    <row r="7" customHeight="1" spans="1:4">
      <c r="A7" s="17"/>
      <c r="B7" s="14" t="s">
        <v>132</v>
      </c>
      <c r="C7" s="15" t="s">
        <v>337</v>
      </c>
      <c r="D7" s="18" t="s">
        <v>338</v>
      </c>
    </row>
    <row r="8" customHeight="1" spans="1:4">
      <c r="A8" s="17"/>
      <c r="B8" s="14" t="s">
        <v>339</v>
      </c>
      <c r="C8" s="15"/>
      <c r="D8" s="19"/>
    </row>
    <row r="9" customHeight="1" spans="1:4">
      <c r="A9" s="17"/>
      <c r="B9" s="14" t="s">
        <v>137</v>
      </c>
      <c r="C9" s="15"/>
      <c r="D9" s="20"/>
    </row>
    <row r="10" customHeight="1" spans="1:4">
      <c r="A10" s="17"/>
      <c r="B10" s="14" t="s">
        <v>340</v>
      </c>
      <c r="C10" s="15"/>
      <c r="D10" s="18" t="s">
        <v>341</v>
      </c>
    </row>
    <row r="11" customHeight="1" spans="1:4">
      <c r="A11" s="17"/>
      <c r="B11" s="14" t="s">
        <v>342</v>
      </c>
      <c r="C11" s="15"/>
      <c r="D11" s="19"/>
    </row>
    <row r="12" customHeight="1" spans="1:4">
      <c r="A12" s="17"/>
      <c r="B12" s="14" t="s">
        <v>343</v>
      </c>
      <c r="C12" s="15"/>
      <c r="D12" s="20"/>
    </row>
    <row r="13" customHeight="1" spans="1:4">
      <c r="A13" s="17"/>
      <c r="B13" s="14" t="s">
        <v>344</v>
      </c>
      <c r="C13" s="15"/>
      <c r="D13" s="16" t="s">
        <v>345</v>
      </c>
    </row>
    <row r="14" ht="14.25" spans="1:4">
      <c r="A14" s="17"/>
      <c r="B14" s="14" t="s">
        <v>213</v>
      </c>
      <c r="C14" s="15"/>
      <c r="D14" s="16" t="s">
        <v>346</v>
      </c>
    </row>
    <row r="15" customHeight="1" spans="1:4">
      <c r="A15" s="17"/>
      <c r="B15" s="14" t="s">
        <v>347</v>
      </c>
      <c r="C15" s="15"/>
      <c r="D15" s="16" t="s">
        <v>348</v>
      </c>
    </row>
    <row r="16" customHeight="1" spans="1:4">
      <c r="A16" s="17"/>
      <c r="B16" s="14" t="s">
        <v>349</v>
      </c>
      <c r="C16" s="15"/>
      <c r="D16" s="16" t="s">
        <v>350</v>
      </c>
    </row>
    <row r="17" ht="28.5" spans="1:4">
      <c r="A17" s="17"/>
      <c r="B17" s="14" t="s">
        <v>351</v>
      </c>
      <c r="C17" s="15"/>
      <c r="D17" s="16" t="s">
        <v>352</v>
      </c>
    </row>
    <row r="18" customHeight="1" spans="1:4">
      <c r="A18" s="17"/>
      <c r="B18" s="14" t="s">
        <v>353</v>
      </c>
      <c r="C18" s="15"/>
      <c r="D18" s="16" t="s">
        <v>354</v>
      </c>
    </row>
    <row r="19" customHeight="1" spans="1:4">
      <c r="A19" s="17"/>
      <c r="B19" s="14" t="s">
        <v>355</v>
      </c>
      <c r="C19" s="15"/>
      <c r="D19" s="16" t="s">
        <v>356</v>
      </c>
    </row>
    <row r="20" customHeight="1" spans="1:4">
      <c r="A20" s="17"/>
      <c r="B20" s="14" t="s">
        <v>357</v>
      </c>
      <c r="C20" s="15"/>
      <c r="D20" s="16" t="s">
        <v>358</v>
      </c>
    </row>
    <row r="21" ht="28.5" spans="1:4">
      <c r="A21" s="17"/>
      <c r="B21" s="14" t="s">
        <v>359</v>
      </c>
      <c r="C21" s="15"/>
      <c r="D21" s="16" t="s">
        <v>360</v>
      </c>
    </row>
    <row r="22" customHeight="1" spans="1:4">
      <c r="A22" s="21"/>
      <c r="B22" s="14" t="s">
        <v>361</v>
      </c>
      <c r="C22" s="15"/>
      <c r="D22" s="16" t="s">
        <v>362</v>
      </c>
    </row>
    <row r="23" customHeight="1" spans="1:4">
      <c r="A23" s="22" t="s">
        <v>265</v>
      </c>
      <c r="B23" s="23" t="s">
        <v>148</v>
      </c>
      <c r="C23" s="24" t="s">
        <v>331</v>
      </c>
      <c r="D23" s="25" t="s">
        <v>363</v>
      </c>
    </row>
    <row r="24" customHeight="1" spans="1:4">
      <c r="A24" s="26"/>
      <c r="B24" s="23" t="s">
        <v>147</v>
      </c>
      <c r="C24" s="24" t="s">
        <v>364</v>
      </c>
      <c r="D24" s="25" t="s">
        <v>365</v>
      </c>
    </row>
    <row r="25" customHeight="1" spans="1:4">
      <c r="A25" s="26"/>
      <c r="B25" s="23" t="s">
        <v>366</v>
      </c>
      <c r="C25" s="27" t="s">
        <v>367</v>
      </c>
      <c r="D25" s="28" t="s">
        <v>368</v>
      </c>
    </row>
    <row r="26" customHeight="1" spans="1:4">
      <c r="A26" s="26"/>
      <c r="B26" s="23" t="s">
        <v>369</v>
      </c>
      <c r="C26" s="29"/>
      <c r="D26" s="30"/>
    </row>
    <row r="27" customHeight="1" spans="1:4">
      <c r="A27" s="26"/>
      <c r="B27" s="23" t="s">
        <v>370</v>
      </c>
      <c r="C27" s="31"/>
      <c r="D27" s="32"/>
    </row>
    <row r="28" customHeight="1" spans="1:4">
      <c r="A28" s="26"/>
      <c r="B28" s="23" t="s">
        <v>371</v>
      </c>
      <c r="C28" s="22" t="s">
        <v>372</v>
      </c>
      <c r="D28" s="25" t="s">
        <v>373</v>
      </c>
    </row>
    <row r="29" customHeight="1" spans="1:4">
      <c r="A29" s="26"/>
      <c r="B29" s="23" t="s">
        <v>222</v>
      </c>
      <c r="C29" s="33"/>
      <c r="D29" s="25" t="s">
        <v>374</v>
      </c>
    </row>
    <row r="30" customHeight="1" spans="1:4">
      <c r="A30" s="26"/>
      <c r="B30" s="23" t="s">
        <v>375</v>
      </c>
      <c r="C30" s="24"/>
      <c r="D30" s="25" t="s">
        <v>376</v>
      </c>
    </row>
    <row r="31" customHeight="1" spans="1:4">
      <c r="A31" s="26"/>
      <c r="B31" s="23" t="s">
        <v>377</v>
      </c>
      <c r="C31" s="24"/>
      <c r="D31" s="25" t="s">
        <v>378</v>
      </c>
    </row>
    <row r="32" customHeight="1" spans="1:4">
      <c r="A32" s="33"/>
      <c r="B32" s="23" t="s">
        <v>379</v>
      </c>
      <c r="C32" s="24"/>
      <c r="D32" s="25" t="s">
        <v>380</v>
      </c>
    </row>
    <row r="33" ht="57" spans="1:4">
      <c r="A33" s="34" t="s">
        <v>278</v>
      </c>
      <c r="B33" s="35" t="s">
        <v>155</v>
      </c>
      <c r="C33" s="36"/>
      <c r="D33" s="37" t="s">
        <v>381</v>
      </c>
    </row>
    <row r="34" customHeight="1" spans="1:4">
      <c r="A34" s="38"/>
      <c r="B34" s="35" t="s">
        <v>149</v>
      </c>
      <c r="C34" s="36"/>
      <c r="D34" s="37" t="s">
        <v>382</v>
      </c>
    </row>
    <row r="35" customHeight="1" spans="1:4">
      <c r="A35" s="38"/>
      <c r="B35" s="35" t="s">
        <v>383</v>
      </c>
      <c r="C35" s="36"/>
      <c r="D35" s="37" t="s">
        <v>384</v>
      </c>
    </row>
    <row r="36" customHeight="1" spans="1:4">
      <c r="A36" s="38"/>
      <c r="B36" s="35" t="s">
        <v>385</v>
      </c>
      <c r="C36" s="36"/>
      <c r="D36" s="37" t="s">
        <v>386</v>
      </c>
    </row>
    <row r="37" customHeight="1" spans="1:4">
      <c r="A37" s="38"/>
      <c r="B37" s="35" t="s">
        <v>176</v>
      </c>
      <c r="C37" s="36"/>
      <c r="D37" s="37" t="s">
        <v>387</v>
      </c>
    </row>
    <row r="38" ht="28.5" spans="1:4">
      <c r="A38" s="38"/>
      <c r="B38" s="35" t="s">
        <v>388</v>
      </c>
      <c r="C38" s="36"/>
      <c r="D38" s="37" t="s">
        <v>389</v>
      </c>
    </row>
    <row r="39" customHeight="1" spans="1:4">
      <c r="A39" s="39"/>
      <c r="B39" s="35" t="s">
        <v>390</v>
      </c>
      <c r="C39" s="36"/>
      <c r="D39" s="37" t="s">
        <v>391</v>
      </c>
    </row>
    <row r="40" ht="28.5" spans="1:4">
      <c r="A40" s="40" t="s">
        <v>392</v>
      </c>
      <c r="B40" s="8" t="s">
        <v>393</v>
      </c>
      <c r="C40" s="41"/>
      <c r="D40" s="10" t="s">
        <v>394</v>
      </c>
    </row>
    <row r="41" customHeight="1" spans="1:4">
      <c r="A41" s="42"/>
      <c r="B41" s="8" t="s">
        <v>185</v>
      </c>
      <c r="C41" s="41"/>
      <c r="D41" s="10" t="s">
        <v>395</v>
      </c>
    </row>
    <row r="42" customHeight="1" spans="1:4">
      <c r="A42" s="42"/>
      <c r="B42" s="8" t="s">
        <v>199</v>
      </c>
      <c r="C42" s="41"/>
      <c r="D42" s="10" t="s">
        <v>396</v>
      </c>
    </row>
    <row r="43" customHeight="1" spans="1:4">
      <c r="A43" s="42"/>
      <c r="B43" s="8" t="s">
        <v>397</v>
      </c>
      <c r="C43" s="41"/>
      <c r="D43" s="10" t="s">
        <v>398</v>
      </c>
    </row>
    <row r="44" ht="28.5" spans="1:4">
      <c r="A44" s="42"/>
      <c r="B44" s="8" t="s">
        <v>399</v>
      </c>
      <c r="C44" s="41"/>
      <c r="D44" s="10" t="s">
        <v>400</v>
      </c>
    </row>
    <row r="45" customHeight="1" spans="1:4">
      <c r="A45" s="42"/>
      <c r="B45" s="8" t="s">
        <v>151</v>
      </c>
      <c r="C45" s="41"/>
      <c r="D45" s="10" t="s">
        <v>401</v>
      </c>
    </row>
    <row r="46" customHeight="1" spans="1:4">
      <c r="A46" s="42"/>
      <c r="B46" s="8" t="s">
        <v>402</v>
      </c>
      <c r="C46" s="41"/>
      <c r="D46" s="10" t="s">
        <v>403</v>
      </c>
    </row>
    <row r="47" customHeight="1" spans="1:4">
      <c r="A47" s="43"/>
      <c r="B47" s="8" t="s">
        <v>404</v>
      </c>
      <c r="C47" s="41"/>
      <c r="D47" s="10" t="s">
        <v>405</v>
      </c>
    </row>
    <row r="48" customHeight="1" spans="1:4">
      <c r="A48" s="44" t="s">
        <v>406</v>
      </c>
      <c r="B48" s="45" t="s">
        <v>407</v>
      </c>
      <c r="C48" s="46"/>
      <c r="D48" s="47" t="s">
        <v>408</v>
      </c>
    </row>
    <row r="49" customHeight="1" spans="1:4">
      <c r="A49" s="48"/>
      <c r="B49" s="45" t="s">
        <v>409</v>
      </c>
      <c r="C49" s="46"/>
      <c r="D49" s="47" t="s">
        <v>410</v>
      </c>
    </row>
    <row r="50" customHeight="1" spans="1:4">
      <c r="A50" s="49"/>
      <c r="B50" s="50"/>
      <c r="C50" s="49"/>
      <c r="D50" s="51"/>
    </row>
  </sheetData>
  <mergeCells count="12">
    <mergeCell ref="A2:A3"/>
    <mergeCell ref="A4:A22"/>
    <mergeCell ref="A23:A32"/>
    <mergeCell ref="A33:A39"/>
    <mergeCell ref="A40:A47"/>
    <mergeCell ref="A48:A49"/>
    <mergeCell ref="C2:C3"/>
    <mergeCell ref="C25:C27"/>
    <mergeCell ref="C28:C29"/>
    <mergeCell ref="D7:D9"/>
    <mergeCell ref="D10:D12"/>
    <mergeCell ref="D25:D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验房收房表</vt:lpstr>
      <vt:lpstr>装修预算表</vt:lpstr>
      <vt:lpstr>硬装流程图</vt:lpstr>
      <vt:lpstr>建材购买顺序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Xiaodian</dc:creator>
  <cp:lastModifiedBy>cfl520</cp:lastModifiedBy>
  <dcterms:created xsi:type="dcterms:W3CDTF">2022-11-02T07:44:00Z</dcterms:created>
  <dcterms:modified xsi:type="dcterms:W3CDTF">2023-05-04T13:43:52Z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70B5CE6F00144044BB0C4BA3868DFCA6</vt:lpwstr>
  </property>
  <property fmtid="{D5CDD505-2E9C-101B-9397-08002B2CF9AE}" pid="3" name="KSOProductBuildVer">
    <vt:lpwstr>2052-11.1.0.14036</vt:lpwstr>
  </property>
</Properties>
</file>