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nj\compmemlearn\reports\subjectwise_model_evaluation\"/>
    </mc:Choice>
  </mc:AlternateContent>
  <xr:revisionPtr revIDLastSave="0" documentId="13_ncr:40009_{217F9E4D-B283-4FD8-9430-BFCE666ACB17}" xr6:coauthVersionLast="47" xr6:coauthVersionMax="47" xr10:uidLastSave="{00000000-0000-0000-0000-000000000000}"/>
  <bookViews>
    <workbookView xWindow="-98" yWindow="-98" windowWidth="28996" windowHeight="15675"/>
  </bookViews>
  <sheets>
    <sheet name="catCDCATBEH_free" sheetId="1" r:id="rId1"/>
    <sheet name="2" sheetId="2" r:id="rId2"/>
  </sheets>
  <calcPr calcId="0"/>
</workbook>
</file>

<file path=xl/calcChain.xml><?xml version="1.0" encoding="utf-8"?>
<calcChain xmlns="http://schemas.openxmlformats.org/spreadsheetml/2006/main">
  <c r="AM92" i="1" l="1"/>
  <c r="AN92" i="1"/>
  <c r="AL92" i="1"/>
  <c r="AC91" i="1"/>
  <c r="AL91" i="1"/>
  <c r="AM91" i="1"/>
  <c r="AN91" i="1"/>
  <c r="AK92" i="1"/>
  <c r="AJ92" i="1"/>
  <c r="AI92" i="1"/>
  <c r="AI91" i="1"/>
  <c r="AJ91" i="1"/>
  <c r="AK91" i="1"/>
  <c r="AH92" i="1"/>
  <c r="AG92" i="1"/>
  <c r="AF92" i="1"/>
  <c r="AE92" i="1"/>
  <c r="AF91" i="1"/>
  <c r="AG91" i="1"/>
  <c r="AH91" i="1"/>
  <c r="AD92" i="1"/>
  <c r="AC92" i="1"/>
  <c r="AD91" i="1"/>
  <c r="AE91" i="1"/>
  <c r="Z92" i="1"/>
  <c r="AB92" i="1"/>
  <c r="AA92" i="1"/>
  <c r="Z91" i="1"/>
  <c r="AA91" i="1"/>
  <c r="AB91" i="1"/>
  <c r="Y92" i="1"/>
  <c r="X92" i="1"/>
  <c r="W92" i="1"/>
  <c r="X91" i="1"/>
  <c r="Y91" i="1"/>
  <c r="V92" i="1"/>
  <c r="U92" i="1"/>
  <c r="T92" i="1"/>
  <c r="U91" i="1"/>
  <c r="V91" i="1"/>
  <c r="O92" i="1"/>
  <c r="L92" i="1"/>
  <c r="I92" i="1"/>
  <c r="S92" i="1"/>
  <c r="R92" i="1"/>
  <c r="Q92" i="1"/>
  <c r="Q91" i="1"/>
  <c r="R91" i="1"/>
  <c r="S91" i="1"/>
  <c r="P92" i="1"/>
  <c r="N92" i="1"/>
  <c r="N91" i="1"/>
  <c r="O91" i="1"/>
  <c r="P91" i="1"/>
  <c r="F92" i="1"/>
  <c r="H92" i="1"/>
  <c r="J92" i="1"/>
  <c r="M92" i="1"/>
  <c r="L91" i="1"/>
  <c r="M91" i="1"/>
  <c r="K92" i="1"/>
  <c r="I91" i="1"/>
  <c r="J91" i="1"/>
  <c r="K91" i="1"/>
  <c r="H91" i="1"/>
  <c r="E92" i="1"/>
  <c r="F91" i="1"/>
  <c r="G92" i="1"/>
  <c r="D92" i="1"/>
  <c r="G91" i="1"/>
  <c r="C91" i="1"/>
  <c r="D91" i="1"/>
  <c r="E91" i="1"/>
</calcChain>
</file>

<file path=xl/sharedStrings.xml><?xml version="1.0" encoding="utf-8"?>
<sst xmlns="http://schemas.openxmlformats.org/spreadsheetml/2006/main" count="40" uniqueCount="40">
  <si>
    <t>subject</t>
  </si>
  <si>
    <t>trial_count</t>
  </si>
  <si>
    <t>0_encoding_drift_rate</t>
  </si>
  <si>
    <t>1_encoding_drift_rate</t>
  </si>
  <si>
    <t>0_start_drift_rate</t>
  </si>
  <si>
    <t>0_recall_drift_rate</t>
  </si>
  <si>
    <t>0_shared_support</t>
  </si>
  <si>
    <t>0_item_support</t>
  </si>
  <si>
    <t>0_learning_rate</t>
  </si>
  <si>
    <t>0_primacy_scale</t>
  </si>
  <si>
    <t>0_primacy_decay</t>
  </si>
  <si>
    <t>0_stop_probability_scale</t>
  </si>
  <si>
    <t>0_stop_probability_growth</t>
  </si>
  <si>
    <t>0_choice_sensitivity</t>
  </si>
  <si>
    <t>0_delay_drift_rate</t>
  </si>
  <si>
    <t>1_start_drift_rate</t>
  </si>
  <si>
    <t>1_recall_drift_rate</t>
  </si>
  <si>
    <t>1_shared_support</t>
  </si>
  <si>
    <t>1_item_support</t>
  </si>
  <si>
    <t>1_learning_rate</t>
  </si>
  <si>
    <t>1_primacy_scale</t>
  </si>
  <si>
    <t>1_primacy_decay</t>
  </si>
  <si>
    <t>1_stop_probability_scale</t>
  </si>
  <si>
    <t>1_stop_probability_growth</t>
  </si>
  <si>
    <t>1_choice_sensitivity</t>
  </si>
  <si>
    <t>1_delay_drift_rate</t>
  </si>
  <si>
    <t>single_likelihood</t>
  </si>
  <si>
    <t>separate_likelihood</t>
  </si>
  <si>
    <t>free_start_drift_rate_likelihood</t>
  </si>
  <si>
    <t>free_encoding_drift_rate_likelihood</t>
  </si>
  <si>
    <t>free_recall_drift_rate_likelihood</t>
  </si>
  <si>
    <t>free_shared_support_likelihood</t>
  </si>
  <si>
    <t>free_item_support_likelihood</t>
  </si>
  <si>
    <t>free_learning_rate_likelihood</t>
  </si>
  <si>
    <t>free_primary_scale_likelihood</t>
  </si>
  <si>
    <t>free_primacy_decay_likelihood</t>
  </si>
  <si>
    <t>free_stop_probability_scale_likelihood</t>
  </si>
  <si>
    <t>free_stop_probability_growth_likelihood</t>
  </si>
  <si>
    <t>free_choice_sensitivity_likelihood</t>
  </si>
  <si>
    <t>free_delay_drift_rate_likelihood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</si>
</sst>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16" fillId="0" borderId="13" xfId="0" applyFont="1" applyBorder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"/>
  <sheetViews>
    <sheetView tabSelected="1" zoomScale="85" zoomScaleNormal="85" workbookViewId="0">
      <pane ySplit="1" topLeftCell="A2" activePane="bottomLeft" state="frozen"/>
      <selection activeCell="S1" sqref="S1"/>
      <selection pane="bottomLeft" activeCell="G21" sqref="G21"/>
    </sheetView>
  </sheetViews>
  <sheetFormatPr defaultRowHeight="14.25" x14ac:dyDescent="0.45"/>
  <cols>
    <col min="1" max="1" width="6.59765625" bestFit="1" customWidth="1"/>
    <col min="2" max="2" width="9.53125" bestFit="1" customWidth="1"/>
    <col min="3" max="3" width="14.265625" bestFit="1" customWidth="1"/>
    <col min="4" max="4" width="16.53125" bestFit="1" customWidth="1"/>
    <col min="5" max="5" width="30.46484375" style="9" bestFit="1" customWidth="1"/>
    <col min="6" max="6" width="18.796875" style="2" bestFit="1" customWidth="1"/>
    <col min="7" max="7" width="18.796875" style="7" bestFit="1" customWidth="1"/>
    <col min="8" max="8" width="27" style="9" bestFit="1" customWidth="1"/>
    <col min="9" max="9" width="15.1328125" style="2" bestFit="1" customWidth="1"/>
    <col min="10" max="10" width="15.1328125" style="7" bestFit="1" customWidth="1"/>
    <col min="11" max="11" width="27.53125" style="9" bestFit="1" customWidth="1"/>
    <col min="12" max="12" width="15.796875" style="2" bestFit="1" customWidth="1"/>
    <col min="13" max="13" width="15.796875" style="7" bestFit="1" customWidth="1"/>
    <col min="14" max="14" width="27.06640625" style="9" bestFit="1" customWidth="1"/>
    <col min="15" max="15" width="15.46484375" style="2" bestFit="1" customWidth="1"/>
    <col min="16" max="16" width="15.46484375" style="7" bestFit="1" customWidth="1"/>
    <col min="17" max="17" width="25.265625" style="9" bestFit="1" customWidth="1"/>
    <col min="18" max="18" width="13.6640625" style="2" bestFit="1" customWidth="1"/>
    <col min="19" max="19" width="13.6640625" style="7" bestFit="1" customWidth="1"/>
    <col min="20" max="20" width="25.1328125" style="9" bestFit="1" customWidth="1"/>
    <col min="21" max="21" width="13.53125" style="2" bestFit="1" customWidth="1"/>
    <col min="22" max="22" width="13.53125" style="7" bestFit="1" customWidth="1"/>
    <col min="23" max="23" width="25.6640625" style="9" bestFit="1" customWidth="1"/>
    <col min="24" max="24" width="14.265625" style="2" bestFit="1" customWidth="1"/>
    <col min="25" max="25" width="14.265625" style="7" bestFit="1" customWidth="1"/>
    <col min="26" max="26" width="26.3984375" style="9" bestFit="1" customWidth="1"/>
    <col min="27" max="27" width="14.86328125" style="2" bestFit="1" customWidth="1"/>
    <col min="28" max="28" width="14.86328125" style="7" bestFit="1" customWidth="1"/>
    <col min="29" max="29" width="9.06640625" style="9"/>
    <col min="30" max="30" width="11.9296875" style="2" bestFit="1" customWidth="1"/>
    <col min="31" max="31" width="11.9296875" style="7" bestFit="1" customWidth="1"/>
    <col min="32" max="32" width="9.06640625" style="9"/>
    <col min="33" max="33" width="11.19921875" style="2" bestFit="1" customWidth="1"/>
    <col min="34" max="34" width="12.1328125" style="2" bestFit="1" customWidth="1"/>
    <col min="35" max="35" width="9.06640625" style="9"/>
    <col min="36" max="36" width="9.06640625" style="2"/>
    <col min="37" max="37" width="9.06640625" style="7"/>
    <col min="38" max="38" width="9.06640625" style="6"/>
    <col min="39" max="39" width="11.9296875" style="2" bestFit="1" customWidth="1"/>
    <col min="40" max="40" width="9.06640625" style="7"/>
  </cols>
  <sheetData>
    <row r="1" spans="1:40" x14ac:dyDescent="0.45">
      <c r="A1" t="s">
        <v>0</v>
      </c>
      <c r="B1" t="s">
        <v>1</v>
      </c>
      <c r="C1" t="s">
        <v>26</v>
      </c>
      <c r="D1" t="s">
        <v>27</v>
      </c>
      <c r="E1" s="8" t="s">
        <v>29</v>
      </c>
      <c r="F1" s="4" t="s">
        <v>2</v>
      </c>
      <c r="G1" s="5" t="s">
        <v>3</v>
      </c>
      <c r="H1" s="8" t="s">
        <v>28</v>
      </c>
      <c r="I1" s="4" t="s">
        <v>4</v>
      </c>
      <c r="J1" s="5" t="s">
        <v>15</v>
      </c>
      <c r="K1" s="8" t="s">
        <v>30</v>
      </c>
      <c r="L1" s="4" t="s">
        <v>5</v>
      </c>
      <c r="M1" s="5" t="s">
        <v>16</v>
      </c>
      <c r="N1" s="8" t="s">
        <v>31</v>
      </c>
      <c r="O1" s="4" t="s">
        <v>6</v>
      </c>
      <c r="P1" s="5" t="s">
        <v>17</v>
      </c>
      <c r="Q1" s="8" t="s">
        <v>32</v>
      </c>
      <c r="R1" s="4" t="s">
        <v>7</v>
      </c>
      <c r="S1" s="5" t="s">
        <v>18</v>
      </c>
      <c r="T1" s="8" t="s">
        <v>33</v>
      </c>
      <c r="U1" s="4" t="s">
        <v>8</v>
      </c>
      <c r="V1" s="5" t="s">
        <v>19</v>
      </c>
      <c r="W1" s="8" t="s">
        <v>34</v>
      </c>
      <c r="X1" s="4" t="s">
        <v>9</v>
      </c>
      <c r="Y1" s="5" t="s">
        <v>20</v>
      </c>
      <c r="Z1" s="8" t="s">
        <v>35</v>
      </c>
      <c r="AA1" s="4" t="s">
        <v>10</v>
      </c>
      <c r="AB1" s="5" t="s">
        <v>21</v>
      </c>
      <c r="AC1" s="8" t="s">
        <v>36</v>
      </c>
      <c r="AD1" s="4" t="s">
        <v>11</v>
      </c>
      <c r="AE1" s="5" t="s">
        <v>22</v>
      </c>
      <c r="AF1" s="8" t="s">
        <v>37</v>
      </c>
      <c r="AG1" s="4" t="s">
        <v>12</v>
      </c>
      <c r="AH1" s="4" t="s">
        <v>23</v>
      </c>
      <c r="AI1" s="8" t="s">
        <v>38</v>
      </c>
      <c r="AJ1" s="4" t="s">
        <v>13</v>
      </c>
      <c r="AK1" s="5" t="s">
        <v>24</v>
      </c>
      <c r="AL1" s="3" t="s">
        <v>39</v>
      </c>
      <c r="AM1" s="4" t="s">
        <v>14</v>
      </c>
      <c r="AN1" s="5" t="s">
        <v>25</v>
      </c>
    </row>
    <row r="2" spans="1:40" x14ac:dyDescent="0.45">
      <c r="A2">
        <v>1</v>
      </c>
      <c r="B2">
        <v>8</v>
      </c>
      <c r="C2">
        <v>313.12157447359198</v>
      </c>
      <c r="D2">
        <v>295.24211089712503</v>
      </c>
      <c r="E2" s="9">
        <v>311.752584524626</v>
      </c>
      <c r="F2" s="2">
        <v>0.28757738184369003</v>
      </c>
      <c r="G2" s="7">
        <v>0.730413386906553</v>
      </c>
      <c r="H2" s="9">
        <v>311.56777970700301</v>
      </c>
      <c r="I2" s="2">
        <v>8.4804402895076E-2</v>
      </c>
      <c r="J2" s="7">
        <v>0.57490814569616699</v>
      </c>
      <c r="K2" s="9">
        <v>310.79802305113498</v>
      </c>
      <c r="L2" s="2">
        <v>0.385959591824521</v>
      </c>
      <c r="M2" s="7">
        <v>0.84208755568402405</v>
      </c>
      <c r="N2" s="9">
        <v>311.31027533926402</v>
      </c>
      <c r="O2" s="2">
        <v>0.73724090761278305</v>
      </c>
      <c r="P2" s="7">
        <v>0.221238086915371</v>
      </c>
      <c r="Q2" s="9">
        <v>314.05453089046</v>
      </c>
      <c r="R2" s="2">
        <v>0.15666657949424001</v>
      </c>
      <c r="S2" s="7">
        <v>0.52911548748150194</v>
      </c>
      <c r="T2" s="9">
        <v>313.25079796949598</v>
      </c>
      <c r="U2" s="2">
        <v>0.45535251487105899</v>
      </c>
      <c r="V2" s="7">
        <v>0.45721765423160698</v>
      </c>
      <c r="W2" s="9">
        <v>308.75973677630702</v>
      </c>
      <c r="X2" s="2">
        <v>0.15120856562002399</v>
      </c>
      <c r="Y2" s="7">
        <v>10.772160982496899</v>
      </c>
      <c r="Z2" s="9">
        <v>313.64456011114697</v>
      </c>
      <c r="AA2" s="2">
        <v>69.813312019182803</v>
      </c>
      <c r="AB2" s="7">
        <v>0.25982138420087503</v>
      </c>
      <c r="AC2" s="9">
        <v>310.66696593637198</v>
      </c>
      <c r="AD2" s="2">
        <v>0.103966623581805</v>
      </c>
      <c r="AE2" s="7">
        <v>1.1698248510587801E-2</v>
      </c>
      <c r="AF2" s="9">
        <v>306.460904852559</v>
      </c>
      <c r="AG2" s="2">
        <v>0.402113503349873</v>
      </c>
      <c r="AH2" s="2">
        <v>9.5566805149843503E-2</v>
      </c>
      <c r="AI2" s="9">
        <v>311.03091847816199</v>
      </c>
      <c r="AJ2" s="2">
        <v>2.6919064144578999</v>
      </c>
      <c r="AK2" s="7">
        <v>5.0528296710704801</v>
      </c>
      <c r="AL2" s="6">
        <v>313.96387226903698</v>
      </c>
      <c r="AM2" s="2">
        <v>0.30239045711217899</v>
      </c>
      <c r="AN2" s="7">
        <v>0.130911966158583</v>
      </c>
    </row>
    <row r="3" spans="1:40" x14ac:dyDescent="0.45">
      <c r="A3">
        <v>2</v>
      </c>
      <c r="B3">
        <v>8</v>
      </c>
      <c r="C3">
        <v>313.79999915957598</v>
      </c>
      <c r="D3">
        <v>306.89322689693898</v>
      </c>
      <c r="E3" s="9">
        <v>313.08367127451902</v>
      </c>
      <c r="F3" s="2">
        <v>0.46839740664035401</v>
      </c>
      <c r="G3" s="7">
        <v>0.62343848181502604</v>
      </c>
      <c r="H3" s="9">
        <v>313.26039390172099</v>
      </c>
      <c r="I3" s="2">
        <v>0.36857597189283398</v>
      </c>
      <c r="J3" s="7">
        <v>0.22085174585089101</v>
      </c>
      <c r="K3" s="9">
        <v>309.331805673617</v>
      </c>
      <c r="L3" s="2">
        <v>0.76483559584147498</v>
      </c>
      <c r="M3" s="7">
        <v>0.43840449521970798</v>
      </c>
      <c r="N3" s="9">
        <v>314.55899989926297</v>
      </c>
      <c r="O3" s="2">
        <v>0.45612780531781699</v>
      </c>
      <c r="P3" s="7">
        <v>0.79353426787078496</v>
      </c>
      <c r="Q3" s="9">
        <v>310.61266419774603</v>
      </c>
      <c r="R3" s="2">
        <v>0.47139332806566298</v>
      </c>
      <c r="S3" s="7">
        <v>0.79986805713311804</v>
      </c>
      <c r="T3" s="9">
        <v>312.37744202153198</v>
      </c>
      <c r="U3" s="2">
        <v>0.75509596023395598</v>
      </c>
      <c r="V3" s="7">
        <v>0.95610954990850805</v>
      </c>
      <c r="W3" s="9">
        <v>314.33082712975602</v>
      </c>
      <c r="X3" s="2">
        <v>46.346105983230203</v>
      </c>
      <c r="Y3" s="7">
        <v>11.260624473826301</v>
      </c>
      <c r="Z3" s="9">
        <v>311.37967593387202</v>
      </c>
      <c r="AA3" s="2">
        <v>48.136652927107299</v>
      </c>
      <c r="AB3" s="7">
        <v>0.71638398931381098</v>
      </c>
      <c r="AC3" s="9">
        <v>313.739981270209</v>
      </c>
      <c r="AD3" s="2">
        <v>3.96222961214696E-2</v>
      </c>
      <c r="AE3" s="7">
        <v>1.00749327622691E-2</v>
      </c>
      <c r="AF3" s="9">
        <v>306.959972582636</v>
      </c>
      <c r="AG3" s="2">
        <v>0.55287320095675296</v>
      </c>
      <c r="AH3" s="2">
        <v>0.37471744033726301</v>
      </c>
      <c r="AI3" s="9">
        <v>310.50208683667603</v>
      </c>
      <c r="AJ3" s="2">
        <v>8.5703300041161494</v>
      </c>
      <c r="AK3" s="7">
        <v>9.2674834799587291</v>
      </c>
      <c r="AL3" s="6">
        <v>311.55032898679002</v>
      </c>
      <c r="AM3" s="2">
        <v>0.87943605229572697</v>
      </c>
      <c r="AN3" s="7">
        <v>0.34705833100174299</v>
      </c>
    </row>
    <row r="4" spans="1:40" x14ac:dyDescent="0.45">
      <c r="A4">
        <v>3</v>
      </c>
      <c r="B4">
        <v>8</v>
      </c>
      <c r="C4">
        <v>329.52387797223298</v>
      </c>
      <c r="D4">
        <v>332.25251056569198</v>
      </c>
      <c r="E4" s="9">
        <v>331.13459879213099</v>
      </c>
      <c r="F4" s="2">
        <v>0.31591112246863901</v>
      </c>
      <c r="G4" s="7">
        <v>0.36079815912546498</v>
      </c>
      <c r="H4" s="9">
        <v>337.18400184497602</v>
      </c>
      <c r="I4" s="2">
        <v>0.60202668864415798</v>
      </c>
      <c r="J4" s="7">
        <v>0.17718238722121099</v>
      </c>
      <c r="K4" s="9">
        <v>335.563139274359</v>
      </c>
      <c r="L4" s="2">
        <v>0.122283556004496</v>
      </c>
      <c r="M4" s="7">
        <v>3.54912923491165E-2</v>
      </c>
      <c r="N4" s="9">
        <v>334.661737030366</v>
      </c>
      <c r="O4" s="2">
        <v>0.36744005661781498</v>
      </c>
      <c r="P4" s="7">
        <v>4.9271990336521701E-2</v>
      </c>
      <c r="Q4" s="9">
        <v>335.26174549823401</v>
      </c>
      <c r="R4" s="2">
        <v>0.46534092232622598</v>
      </c>
      <c r="S4" s="7">
        <v>0.190672665680475</v>
      </c>
      <c r="T4" s="9">
        <v>332.872724093106</v>
      </c>
      <c r="U4" s="2">
        <v>0.42262873014126201</v>
      </c>
      <c r="V4" s="7">
        <v>0.743439418056412</v>
      </c>
      <c r="W4" s="9">
        <v>336.75417280009799</v>
      </c>
      <c r="X4" s="2">
        <v>7.3500814463285202</v>
      </c>
      <c r="Y4" s="7">
        <v>7.3543499747342498</v>
      </c>
      <c r="Z4" s="9">
        <v>332.98703456352803</v>
      </c>
      <c r="AA4" s="2">
        <v>61.190448925955202</v>
      </c>
      <c r="AB4" s="7">
        <v>57.1947229969254</v>
      </c>
      <c r="AC4" s="9">
        <v>336.09933778244999</v>
      </c>
      <c r="AD4" s="2">
        <v>1.7690904998441E-2</v>
      </c>
      <c r="AE4" s="7">
        <v>9.9020622475454092E-3</v>
      </c>
      <c r="AF4" s="9">
        <v>336.12821944634402</v>
      </c>
      <c r="AG4" s="2">
        <v>0.39278498781150201</v>
      </c>
      <c r="AH4" s="2">
        <v>0.39029050378032998</v>
      </c>
      <c r="AI4" s="9">
        <v>331.28851298805398</v>
      </c>
      <c r="AJ4" s="2">
        <v>6.0807911419963201</v>
      </c>
      <c r="AK4" s="7">
        <v>9.9419187137872704</v>
      </c>
      <c r="AL4" s="6">
        <v>331.12020536340299</v>
      </c>
      <c r="AM4" s="2">
        <v>0.951669939838097</v>
      </c>
      <c r="AN4" s="7">
        <v>0.55378835251376302</v>
      </c>
    </row>
    <row r="5" spans="1:40" x14ac:dyDescent="0.45">
      <c r="A5">
        <v>5</v>
      </c>
      <c r="B5">
        <v>8</v>
      </c>
      <c r="C5">
        <v>420.04918234805399</v>
      </c>
      <c r="D5">
        <v>410.25712294975904</v>
      </c>
      <c r="E5" s="9">
        <v>414.932118824545</v>
      </c>
      <c r="F5" s="2">
        <v>0.67101346496530401</v>
      </c>
      <c r="G5" s="7">
        <v>0.68203302271344901</v>
      </c>
      <c r="H5" s="9">
        <v>415.702918160384</v>
      </c>
      <c r="I5" s="2">
        <v>0.13871315913700699</v>
      </c>
      <c r="J5" s="7">
        <v>0.33355738113198802</v>
      </c>
      <c r="K5" s="9">
        <v>414.33830957523298</v>
      </c>
      <c r="L5" s="2">
        <v>0.57628757008063003</v>
      </c>
      <c r="M5" s="7">
        <v>0.79529313096646903</v>
      </c>
      <c r="N5" s="9">
        <v>417.91367101930399</v>
      </c>
      <c r="O5" s="2">
        <v>0.38966492466275698</v>
      </c>
      <c r="P5" s="7">
        <v>0.239554692275328</v>
      </c>
      <c r="Q5" s="9">
        <v>414.94960361479502</v>
      </c>
      <c r="R5" s="2">
        <v>0.71230063077674</v>
      </c>
      <c r="S5" s="7">
        <v>0.18654038214316199</v>
      </c>
      <c r="T5" s="9">
        <v>417.430260557944</v>
      </c>
      <c r="U5" s="2">
        <v>0.92583214654953405</v>
      </c>
      <c r="V5" s="7">
        <v>0.81871537915284298</v>
      </c>
      <c r="W5" s="9">
        <v>414.63653822622302</v>
      </c>
      <c r="X5" s="2">
        <v>17.5022119833489</v>
      </c>
      <c r="Y5" s="7">
        <v>40.930056537299301</v>
      </c>
      <c r="Z5" s="9">
        <v>414.51273931293002</v>
      </c>
      <c r="AA5" s="2">
        <v>12.3125526433058</v>
      </c>
      <c r="AB5" s="7">
        <v>39.813473501986799</v>
      </c>
      <c r="AC5" s="9">
        <v>419.34370752163102</v>
      </c>
      <c r="AD5" s="2">
        <v>1.8001688011020301E-2</v>
      </c>
      <c r="AE5" s="7">
        <v>1.1302262303475599E-2</v>
      </c>
      <c r="AF5" s="9">
        <v>416.80826952587398</v>
      </c>
      <c r="AG5" s="2">
        <v>0.159555659933277</v>
      </c>
      <c r="AH5" s="2">
        <v>0.170182652812366</v>
      </c>
      <c r="AI5" s="9">
        <v>417.50168038814701</v>
      </c>
      <c r="AJ5" s="2">
        <v>4.7901961082892299</v>
      </c>
      <c r="AK5" s="7">
        <v>6.09445137295178</v>
      </c>
      <c r="AL5" s="6">
        <v>415.61427562798002</v>
      </c>
      <c r="AM5" s="2">
        <v>0.76661232886545305</v>
      </c>
      <c r="AN5" s="7">
        <v>0.95988352017368705</v>
      </c>
    </row>
    <row r="6" spans="1:40" x14ac:dyDescent="0.45">
      <c r="A6">
        <v>6</v>
      </c>
      <c r="B6">
        <v>8</v>
      </c>
      <c r="C6">
        <v>230.24218330296901</v>
      </c>
      <c r="D6">
        <v>230.59228544901902</v>
      </c>
      <c r="E6" s="9">
        <v>240.464242974813</v>
      </c>
      <c r="F6" s="2">
        <v>0.88346648031769004</v>
      </c>
      <c r="G6" s="7">
        <v>0.63518204265599698</v>
      </c>
      <c r="H6" s="9">
        <v>229.084602767685</v>
      </c>
      <c r="I6" s="2">
        <v>0.187262509274955</v>
      </c>
      <c r="J6" s="7">
        <v>0.47187045786490101</v>
      </c>
      <c r="K6" s="9">
        <v>231.133423793042</v>
      </c>
      <c r="L6" s="2">
        <v>0.91611997606142503</v>
      </c>
      <c r="M6" s="7">
        <v>0.98181022823514996</v>
      </c>
      <c r="N6" s="9">
        <v>231.67796914325601</v>
      </c>
      <c r="O6" s="2">
        <v>0.93657361153533103</v>
      </c>
      <c r="P6" s="7">
        <v>0.70641007165706704</v>
      </c>
      <c r="Q6" s="9">
        <v>229.68573502832899</v>
      </c>
      <c r="R6" s="2">
        <v>0.36331297173184102</v>
      </c>
      <c r="S6" s="7">
        <v>0.49322488327257302</v>
      </c>
      <c r="T6" s="9">
        <v>229.32168436108901</v>
      </c>
      <c r="U6" s="2">
        <v>8.04938016693615E-2</v>
      </c>
      <c r="V6" s="7">
        <v>0.58233707476818697</v>
      </c>
      <c r="W6" s="9">
        <v>228.551789400454</v>
      </c>
      <c r="X6" s="2">
        <v>9.2507010180381997</v>
      </c>
      <c r="Y6" s="7">
        <v>24.388880435009899</v>
      </c>
      <c r="Z6" s="9">
        <v>231.28737263928599</v>
      </c>
      <c r="AA6" s="2">
        <v>69.083125341666701</v>
      </c>
      <c r="AB6" s="7">
        <v>23.2758089172662</v>
      </c>
      <c r="AC6" s="9">
        <v>236.15669060172499</v>
      </c>
      <c r="AD6" s="2">
        <v>3.8744841073156101E-2</v>
      </c>
      <c r="AE6" s="7">
        <v>1.9954215395355E-2</v>
      </c>
      <c r="AF6" s="9">
        <v>230.22781473526399</v>
      </c>
      <c r="AG6" s="2">
        <v>0.56897331546783603</v>
      </c>
      <c r="AH6" s="2">
        <v>0.55872499221194805</v>
      </c>
      <c r="AI6" s="9">
        <v>230.427578807093</v>
      </c>
      <c r="AJ6" s="2">
        <v>3.0066998752392902</v>
      </c>
      <c r="AK6" s="7">
        <v>3.8875333394076801</v>
      </c>
      <c r="AL6" s="6">
        <v>240.12867120236501</v>
      </c>
      <c r="AM6" s="2">
        <v>0.47117326746010502</v>
      </c>
      <c r="AN6" s="7">
        <v>0.24612994935790999</v>
      </c>
    </row>
    <row r="7" spans="1:40" x14ac:dyDescent="0.45">
      <c r="A7">
        <v>7</v>
      </c>
      <c r="B7">
        <v>8</v>
      </c>
      <c r="C7">
        <v>267.14292413849802</v>
      </c>
      <c r="D7">
        <v>258.04898781501504</v>
      </c>
      <c r="E7" s="9">
        <v>267.62964008088102</v>
      </c>
      <c r="F7" s="2">
        <v>0.79178901538416302</v>
      </c>
      <c r="G7" s="7">
        <v>0.98936290046344999</v>
      </c>
      <c r="H7" s="9">
        <v>274.551982250126</v>
      </c>
      <c r="I7" s="2">
        <v>0.40227494331056901</v>
      </c>
      <c r="J7" s="7">
        <v>9.0852392800027798E-2</v>
      </c>
      <c r="K7" s="9">
        <v>272.26079784182599</v>
      </c>
      <c r="L7" s="2">
        <v>0.63849455987849102</v>
      </c>
      <c r="M7" s="7">
        <v>0.94045797764347205</v>
      </c>
      <c r="N7" s="9">
        <v>266.58157635423498</v>
      </c>
      <c r="O7" s="2">
        <v>0.67553847286362501</v>
      </c>
      <c r="P7" s="7">
        <v>0.38138485041866799</v>
      </c>
      <c r="Q7" s="9">
        <v>264.88654631626503</v>
      </c>
      <c r="R7" s="2">
        <v>1.98807681539598E-2</v>
      </c>
      <c r="S7" s="7">
        <v>0.67627490248913702</v>
      </c>
      <c r="T7" s="9">
        <v>273.07501058762602</v>
      </c>
      <c r="U7" s="2">
        <v>0.523410556939647</v>
      </c>
      <c r="V7" s="7">
        <v>0.51746302291023605</v>
      </c>
      <c r="W7" s="9">
        <v>275.91297734063801</v>
      </c>
      <c r="X7" s="2">
        <v>26.165928647632398</v>
      </c>
      <c r="Y7" s="7">
        <v>4.7244491547549297</v>
      </c>
      <c r="Z7" s="9">
        <v>266.157371784693</v>
      </c>
      <c r="AA7" s="2">
        <v>56.987855918995699</v>
      </c>
      <c r="AB7" s="7">
        <v>87.874510917019293</v>
      </c>
      <c r="AC7" s="9">
        <v>268.74140131875203</v>
      </c>
      <c r="AD7" s="2">
        <v>1.51217045063308E-2</v>
      </c>
      <c r="AE7" s="7">
        <v>1.18541868873238E-2</v>
      </c>
      <c r="AF7" s="9">
        <v>267.10622330778801</v>
      </c>
      <c r="AG7" s="2">
        <v>0.35731914527891701</v>
      </c>
      <c r="AH7" s="2">
        <v>0.31830016605110201</v>
      </c>
      <c r="AI7" s="9">
        <v>266.21983838814901</v>
      </c>
      <c r="AJ7" s="2">
        <v>6.0359240928578703</v>
      </c>
      <c r="AK7" s="7">
        <v>9.8775724524886392</v>
      </c>
      <c r="AL7" s="6">
        <v>263.28329614943101</v>
      </c>
      <c r="AM7" s="2">
        <v>0.80109623745454706</v>
      </c>
      <c r="AN7" s="7">
        <v>1.36125898507808E-2</v>
      </c>
    </row>
    <row r="8" spans="1:40" x14ac:dyDescent="0.45">
      <c r="A8">
        <v>8</v>
      </c>
      <c r="B8">
        <v>8</v>
      </c>
      <c r="C8">
        <v>109.31857081431799</v>
      </c>
      <c r="D8">
        <v>106.0387349254386</v>
      </c>
      <c r="E8" s="9">
        <v>109.817032866964</v>
      </c>
      <c r="F8" s="2">
        <v>0.98747643926242701</v>
      </c>
      <c r="G8" s="7">
        <v>0.74408360450612399</v>
      </c>
      <c r="H8" s="9">
        <v>109.08345687734</v>
      </c>
      <c r="I8" s="2">
        <v>6.5275298953247005E-2</v>
      </c>
      <c r="J8" s="7">
        <v>0.123870333428284</v>
      </c>
      <c r="K8" s="9">
        <v>107.827687451049</v>
      </c>
      <c r="L8" s="2">
        <v>0.77711711145687301</v>
      </c>
      <c r="M8" s="7">
        <v>0.97511164442069298</v>
      </c>
      <c r="N8" s="9">
        <v>99.956200755536102</v>
      </c>
      <c r="O8" s="2">
        <v>0.191145692727275</v>
      </c>
      <c r="P8" s="7">
        <v>0.25440060687288302</v>
      </c>
      <c r="Q8" s="9">
        <v>109.421045848932</v>
      </c>
      <c r="R8" s="2">
        <v>0.44752383012132402</v>
      </c>
      <c r="S8" s="7">
        <v>0.158373086240224</v>
      </c>
      <c r="T8" s="9">
        <v>109.58288808357101</v>
      </c>
      <c r="U8" s="2">
        <v>0.87482250645899695</v>
      </c>
      <c r="V8" s="7">
        <v>0.23655170780055201</v>
      </c>
      <c r="W8" s="9">
        <v>107.313158198946</v>
      </c>
      <c r="X8" s="2">
        <v>43.9563394364068</v>
      </c>
      <c r="Y8" s="7">
        <v>11.8438867408288</v>
      </c>
      <c r="Z8" s="9">
        <v>108.43425514889201</v>
      </c>
      <c r="AA8" s="2">
        <v>53.126621890006398</v>
      </c>
      <c r="AB8" s="7">
        <v>17.783891407589699</v>
      </c>
      <c r="AC8" s="9">
        <v>109.89912530223501</v>
      </c>
      <c r="AD8" s="2">
        <v>0.15266829721939901</v>
      </c>
      <c r="AE8" s="7">
        <v>0.12857295972442601</v>
      </c>
      <c r="AF8" s="9">
        <v>107.457420137852</v>
      </c>
      <c r="AG8" s="2">
        <v>0.49957856298042402</v>
      </c>
      <c r="AH8" s="2">
        <v>0.32417115764457399</v>
      </c>
      <c r="AI8" s="9">
        <v>107.839697114735</v>
      </c>
      <c r="AJ8" s="2">
        <v>3.88572305497408</v>
      </c>
      <c r="AK8" s="7">
        <v>2.36126225673013</v>
      </c>
      <c r="AL8" s="6">
        <v>100.773640854094</v>
      </c>
      <c r="AM8" s="2">
        <v>0.27223104238082502</v>
      </c>
      <c r="AN8" s="7">
        <v>0.73433554096963505</v>
      </c>
    </row>
    <row r="9" spans="1:40" x14ac:dyDescent="0.45">
      <c r="A9">
        <v>9</v>
      </c>
      <c r="B9">
        <v>8</v>
      </c>
      <c r="C9">
        <v>255.50774243830799</v>
      </c>
      <c r="D9">
        <v>241.81155219708302</v>
      </c>
      <c r="E9" s="9">
        <v>248.52962763105401</v>
      </c>
      <c r="F9" s="2">
        <v>0.252898351184217</v>
      </c>
      <c r="G9" s="7">
        <v>0.52569258500531901</v>
      </c>
      <c r="H9" s="9">
        <v>255.372480718519</v>
      </c>
      <c r="I9" s="2">
        <v>0.50509983638685496</v>
      </c>
      <c r="J9" s="7">
        <v>8.1451964532781806E-2</v>
      </c>
      <c r="K9" s="9">
        <v>249.941523712444</v>
      </c>
      <c r="L9" s="2">
        <v>0.701279051665608</v>
      </c>
      <c r="M9" s="7">
        <v>0.97561007888690499</v>
      </c>
      <c r="N9" s="9">
        <v>251.03831284714599</v>
      </c>
      <c r="O9" s="2">
        <v>0.33965875463482798</v>
      </c>
      <c r="P9" s="7">
        <v>0.10569692599387499</v>
      </c>
      <c r="Q9" s="9">
        <v>256.24112522131099</v>
      </c>
      <c r="R9" s="2">
        <v>0.61902312569663498</v>
      </c>
      <c r="S9" s="7">
        <v>0.53426062595345902</v>
      </c>
      <c r="T9" s="9">
        <v>255.91160093333099</v>
      </c>
      <c r="U9" s="2">
        <v>0.47826657400165301</v>
      </c>
      <c r="V9" s="7">
        <v>0.50932452268732598</v>
      </c>
      <c r="W9" s="9">
        <v>253.81999202543</v>
      </c>
      <c r="X9" s="2">
        <v>0.46794265323656897</v>
      </c>
      <c r="Y9" s="7">
        <v>0.61510152693337194</v>
      </c>
      <c r="Z9" s="9">
        <v>257.330846402985</v>
      </c>
      <c r="AA9" s="2">
        <v>49.176979331816597</v>
      </c>
      <c r="AB9" s="7">
        <v>19.038123096691301</v>
      </c>
      <c r="AC9" s="9">
        <v>257.21125997094703</v>
      </c>
      <c r="AD9" s="2">
        <v>1.9591320751307699E-2</v>
      </c>
      <c r="AE9" s="7">
        <v>1.4615459887255201E-2</v>
      </c>
      <c r="AF9" s="9">
        <v>256.15793436267802</v>
      </c>
      <c r="AG9" s="2">
        <v>0.13713019363146001</v>
      </c>
      <c r="AH9" s="2">
        <v>7.4725670950281001E-2</v>
      </c>
      <c r="AI9" s="9">
        <v>251.510314991211</v>
      </c>
      <c r="AJ9" s="2">
        <v>5.2746255703741403</v>
      </c>
      <c r="AK9" s="7">
        <v>8.93821431494918</v>
      </c>
      <c r="AL9" s="6">
        <v>256.77307547014999</v>
      </c>
      <c r="AM9" s="2">
        <v>0.69278458257690001</v>
      </c>
      <c r="AN9" s="7">
        <v>0.64650635467501305</v>
      </c>
    </row>
    <row r="10" spans="1:40" x14ac:dyDescent="0.45">
      <c r="A10">
        <v>10</v>
      </c>
      <c r="B10">
        <v>8</v>
      </c>
      <c r="C10">
        <v>230.15143123465199</v>
      </c>
      <c r="D10">
        <v>222.97745216642278</v>
      </c>
      <c r="E10" s="9">
        <v>230.74179021085101</v>
      </c>
      <c r="F10" s="2">
        <v>0.68570511778439902</v>
      </c>
      <c r="G10" s="7">
        <v>0.46723415390183298</v>
      </c>
      <c r="H10" s="9">
        <v>230.67195570617699</v>
      </c>
      <c r="I10" s="2">
        <v>1.0681538826299601E-2</v>
      </c>
      <c r="J10" s="7">
        <v>0.26950843987173401</v>
      </c>
      <c r="K10" s="9">
        <v>229.37741766792399</v>
      </c>
      <c r="L10" s="2">
        <v>0.42467488484586902</v>
      </c>
      <c r="M10" s="7">
        <v>0.82775523901425996</v>
      </c>
      <c r="N10" s="9">
        <v>230.67195194885201</v>
      </c>
      <c r="O10" s="2">
        <v>0.31575596613321399</v>
      </c>
      <c r="P10" s="7">
        <v>0.27431649064658598</v>
      </c>
      <c r="Q10" s="9">
        <v>230.09199221055101</v>
      </c>
      <c r="R10" s="2">
        <v>0.82714513725263805</v>
      </c>
      <c r="S10" s="7">
        <v>0.100192087699383</v>
      </c>
      <c r="T10" s="9">
        <v>230.49165166690099</v>
      </c>
      <c r="U10" s="2">
        <v>0.1235226948112</v>
      </c>
      <c r="V10" s="7">
        <v>0.210741034937968</v>
      </c>
      <c r="W10" s="9">
        <v>230.497499828115</v>
      </c>
      <c r="X10" s="2">
        <v>5.6552925965980396</v>
      </c>
      <c r="Y10" s="7">
        <v>5.89450344453891</v>
      </c>
      <c r="Z10" s="9">
        <v>232.50329804619099</v>
      </c>
      <c r="AA10" s="2">
        <v>16.313878820586901</v>
      </c>
      <c r="AB10" s="7">
        <v>50.9971119105357</v>
      </c>
      <c r="AC10" s="9">
        <v>230.53619682601899</v>
      </c>
      <c r="AD10" s="2">
        <v>3.6184968549534097E-2</v>
      </c>
      <c r="AE10" s="7">
        <v>1.32666129124563E-2</v>
      </c>
      <c r="AF10" s="9">
        <v>230.62149942379301</v>
      </c>
      <c r="AG10" s="2">
        <v>0.43464465886162001</v>
      </c>
      <c r="AH10" s="2">
        <v>0.34481385745769</v>
      </c>
      <c r="AI10" s="9">
        <v>230.151354288015</v>
      </c>
      <c r="AJ10" s="2">
        <v>3.31561266941516</v>
      </c>
      <c r="AK10" s="7">
        <v>4.1162563134710597</v>
      </c>
      <c r="AL10" s="6">
        <v>229.68685006344</v>
      </c>
      <c r="AM10" s="2">
        <v>0.19634712068459101</v>
      </c>
      <c r="AN10" s="7">
        <v>0.43133266813308402</v>
      </c>
    </row>
    <row r="11" spans="1:40" x14ac:dyDescent="0.45">
      <c r="A11">
        <v>11</v>
      </c>
      <c r="B11">
        <v>8</v>
      </c>
      <c r="C11">
        <v>245.27823854055401</v>
      </c>
      <c r="D11">
        <v>236.41443640549301</v>
      </c>
      <c r="E11" s="9">
        <v>244.88519471507399</v>
      </c>
      <c r="F11" s="2">
        <v>0.74777697177739499</v>
      </c>
      <c r="G11" s="7">
        <v>0.83468341661516798</v>
      </c>
      <c r="H11" s="9">
        <v>246.08330042383699</v>
      </c>
      <c r="I11" s="2">
        <v>0.19400720765059901</v>
      </c>
      <c r="J11" s="7">
        <v>0.36893935111265103</v>
      </c>
      <c r="K11" s="9">
        <v>241.63848498028901</v>
      </c>
      <c r="L11" s="2">
        <v>0.693465444992724</v>
      </c>
      <c r="M11" s="7">
        <v>0.99890604453163701</v>
      </c>
      <c r="N11" s="9">
        <v>244.18284210094299</v>
      </c>
      <c r="O11" s="2">
        <v>0.115019403798766</v>
      </c>
      <c r="P11" s="7">
        <v>0.157312548131854</v>
      </c>
      <c r="Q11" s="9">
        <v>244.807613278232</v>
      </c>
      <c r="R11" s="2">
        <v>0.78819924094201999</v>
      </c>
      <c r="S11" s="7">
        <v>1.3902033087833599E-2</v>
      </c>
      <c r="T11" s="9">
        <v>245.85759134090699</v>
      </c>
      <c r="U11" s="2">
        <v>0.55980357919393398</v>
      </c>
      <c r="V11" s="7">
        <v>0.69788561051473097</v>
      </c>
      <c r="W11" s="9">
        <v>242.858089096496</v>
      </c>
      <c r="X11" s="2">
        <v>11.811262358033</v>
      </c>
      <c r="Y11" s="7">
        <v>57.773112726644896</v>
      </c>
      <c r="Z11" s="9">
        <v>243.64314076000599</v>
      </c>
      <c r="AA11" s="2">
        <v>59.272762934553903</v>
      </c>
      <c r="AB11" s="7">
        <v>33.042225976181101</v>
      </c>
      <c r="AC11" s="9">
        <v>245.29500905362301</v>
      </c>
      <c r="AD11" s="2">
        <v>2.3610651534248302E-2</v>
      </c>
      <c r="AE11" s="7">
        <v>1.57012388062889E-2</v>
      </c>
      <c r="AF11" s="9">
        <v>245.999020806912</v>
      </c>
      <c r="AG11" s="2">
        <v>0.27504124785404999</v>
      </c>
      <c r="AH11" s="2">
        <v>0.28109558281995201</v>
      </c>
      <c r="AI11" s="9">
        <v>244.325316059795</v>
      </c>
      <c r="AJ11" s="2">
        <v>2.87722304425714</v>
      </c>
      <c r="AK11" s="7">
        <v>3.8495376826374899</v>
      </c>
      <c r="AL11" s="6">
        <v>240.29125529307501</v>
      </c>
      <c r="AM11" s="2">
        <v>0.176872468565378</v>
      </c>
      <c r="AN11" s="7">
        <v>1.7040837238921001E-2</v>
      </c>
    </row>
    <row r="12" spans="1:40" x14ac:dyDescent="0.45">
      <c r="A12">
        <v>12</v>
      </c>
      <c r="B12">
        <v>8</v>
      </c>
      <c r="C12">
        <v>98.364107473725696</v>
      </c>
      <c r="D12">
        <v>89.501655605737596</v>
      </c>
      <c r="E12" s="9">
        <v>96.500859640388398</v>
      </c>
      <c r="F12" s="2">
        <v>0.290061910155618</v>
      </c>
      <c r="G12" s="7">
        <v>0.55155266315038098</v>
      </c>
      <c r="H12" s="9">
        <v>100.347146740363</v>
      </c>
      <c r="I12" s="2">
        <v>8.1491607793481496E-2</v>
      </c>
      <c r="J12" s="7">
        <v>0.25984858452152199</v>
      </c>
      <c r="K12" s="9">
        <v>96.209798684208494</v>
      </c>
      <c r="L12" s="2">
        <v>0.31963532628841401</v>
      </c>
      <c r="M12" s="7">
        <v>0.96625669654225699</v>
      </c>
      <c r="N12" s="9">
        <v>100.526914417876</v>
      </c>
      <c r="O12" s="2">
        <v>7.3851709420399397E-2</v>
      </c>
      <c r="P12" s="7">
        <v>2.1049485756665001E-2</v>
      </c>
      <c r="Q12" s="9">
        <v>97.484625745343493</v>
      </c>
      <c r="R12" s="2">
        <v>0.46707644944339699</v>
      </c>
      <c r="S12" s="7">
        <v>0.121099680104719</v>
      </c>
      <c r="T12" s="9">
        <v>101.139936253551</v>
      </c>
      <c r="U12" s="2">
        <v>0.56596531737481504</v>
      </c>
      <c r="V12" s="7">
        <v>0.53888192376315203</v>
      </c>
      <c r="W12" s="9">
        <v>96.524288297751895</v>
      </c>
      <c r="X12" s="2">
        <v>6.11288972552088E-2</v>
      </c>
      <c r="Y12" s="7">
        <v>0.29858745883256399</v>
      </c>
      <c r="Z12" s="9">
        <v>98.273475958230193</v>
      </c>
      <c r="AA12" s="2">
        <v>30.780516270976602</v>
      </c>
      <c r="AB12" s="7">
        <v>86.629796477329293</v>
      </c>
      <c r="AC12" s="9">
        <v>99.121572360418099</v>
      </c>
      <c r="AD12" s="2">
        <v>2.0307630042947802E-2</v>
      </c>
      <c r="AE12" s="7">
        <v>1.10642873590615E-2</v>
      </c>
      <c r="AF12" s="9">
        <v>98.746405530634803</v>
      </c>
      <c r="AG12" s="2">
        <v>0.434768122807561</v>
      </c>
      <c r="AH12" s="2">
        <v>0.41175189934452899</v>
      </c>
      <c r="AI12" s="9">
        <v>98.006325841982402</v>
      </c>
      <c r="AJ12" s="2">
        <v>9.4024025971866294</v>
      </c>
      <c r="AK12" s="7">
        <v>9.9389436162389497</v>
      </c>
      <c r="AL12" s="6">
        <v>99.774447077554498</v>
      </c>
      <c r="AM12" s="2">
        <v>0.99727232417761202</v>
      </c>
      <c r="AN12" s="7">
        <v>0.92071848440177295</v>
      </c>
    </row>
    <row r="13" spans="1:40" x14ac:dyDescent="0.45">
      <c r="A13">
        <v>13</v>
      </c>
      <c r="B13">
        <v>8</v>
      </c>
      <c r="C13">
        <v>229.63275501783201</v>
      </c>
      <c r="D13">
        <v>208.46286562432488</v>
      </c>
      <c r="E13" s="9">
        <v>229.66046955159601</v>
      </c>
      <c r="F13" s="2">
        <v>0.99155724170521198</v>
      </c>
      <c r="G13" s="7">
        <v>0.62978011075221296</v>
      </c>
      <c r="H13" s="9">
        <v>225.81529260817001</v>
      </c>
      <c r="I13" s="2">
        <v>0.17830481535877901</v>
      </c>
      <c r="J13" s="7">
        <v>0.97061964549589197</v>
      </c>
      <c r="K13" s="9">
        <v>230.04856364096699</v>
      </c>
      <c r="L13" s="2">
        <v>0.58212548241039697</v>
      </c>
      <c r="M13" s="7">
        <v>0.80645851613519903</v>
      </c>
      <c r="N13" s="9">
        <v>231.17498309914799</v>
      </c>
      <c r="O13" s="2">
        <v>5.6877819239033699E-2</v>
      </c>
      <c r="P13" s="7">
        <v>0.207708742020766</v>
      </c>
      <c r="Q13" s="9">
        <v>230.12466996126199</v>
      </c>
      <c r="R13" s="2">
        <v>0.52176274477334095</v>
      </c>
      <c r="S13" s="7">
        <v>5.0452964833046197E-2</v>
      </c>
      <c r="T13" s="9">
        <v>230.93948435763201</v>
      </c>
      <c r="U13" s="2">
        <v>0.238164580964559</v>
      </c>
      <c r="V13" s="7">
        <v>0.191993123873055</v>
      </c>
      <c r="W13" s="9">
        <v>228.861698356592</v>
      </c>
      <c r="X13" s="2">
        <v>0.20003597217646099</v>
      </c>
      <c r="Y13" s="7">
        <v>21.290777608995999</v>
      </c>
      <c r="Z13" s="9">
        <v>228.01066101599099</v>
      </c>
      <c r="AA13" s="2">
        <v>58.764129964543997</v>
      </c>
      <c r="AB13" s="7">
        <v>0.32880709182874102</v>
      </c>
      <c r="AC13" s="9">
        <v>228.73019774047299</v>
      </c>
      <c r="AD13" s="2">
        <v>6.9204681397406598E-2</v>
      </c>
      <c r="AE13" s="7">
        <v>1.9292529636025901E-2</v>
      </c>
      <c r="AF13" s="9">
        <v>226.31152779002099</v>
      </c>
      <c r="AG13" s="2">
        <v>0.463566825990263</v>
      </c>
      <c r="AH13" s="2">
        <v>0.21362298702049101</v>
      </c>
      <c r="AI13" s="9">
        <v>232.62477873274099</v>
      </c>
      <c r="AJ13" s="2">
        <v>0.91356283632790303</v>
      </c>
      <c r="AK13" s="7">
        <v>3.4619286497010999</v>
      </c>
      <c r="AL13" s="6">
        <v>228.08230299265901</v>
      </c>
      <c r="AM13" s="2">
        <v>1.0947933547998299E-2</v>
      </c>
      <c r="AN13" s="7">
        <v>0.99357785983695801</v>
      </c>
    </row>
    <row r="14" spans="1:40" x14ac:dyDescent="0.45">
      <c r="A14">
        <v>14</v>
      </c>
      <c r="B14">
        <v>8</v>
      </c>
      <c r="C14">
        <v>302.48641429542602</v>
      </c>
      <c r="D14">
        <v>292.532722135433</v>
      </c>
      <c r="E14" s="9">
        <v>303.00126953938201</v>
      </c>
      <c r="F14" s="2">
        <v>0.61177807262470896</v>
      </c>
      <c r="G14" s="7">
        <v>0.94440602124972695</v>
      </c>
      <c r="H14" s="9">
        <v>304.96309638708902</v>
      </c>
      <c r="I14" s="2">
        <v>0.84801198112819298</v>
      </c>
      <c r="J14" s="7">
        <v>0.2674102059606</v>
      </c>
      <c r="K14" s="9">
        <v>303.89547247253103</v>
      </c>
      <c r="L14" s="2">
        <v>0.39193060892576198</v>
      </c>
      <c r="M14" s="7">
        <v>0.96877500939312999</v>
      </c>
      <c r="N14" s="9">
        <v>303.29085940636202</v>
      </c>
      <c r="O14" s="2">
        <v>0.601671762182728</v>
      </c>
      <c r="P14" s="7">
        <v>0.95744618837905504</v>
      </c>
      <c r="Q14" s="9">
        <v>302.93378466370001</v>
      </c>
      <c r="R14" s="2">
        <v>0.268077116560205</v>
      </c>
      <c r="S14" s="7">
        <v>0.44577308612653999</v>
      </c>
      <c r="T14" s="9">
        <v>305.42107741909899</v>
      </c>
      <c r="U14" s="2">
        <v>0.56207288540984701</v>
      </c>
      <c r="V14" s="7">
        <v>0.44861270825576199</v>
      </c>
      <c r="W14" s="9">
        <v>303.23488486228001</v>
      </c>
      <c r="X14" s="2">
        <v>50.789349394336398</v>
      </c>
      <c r="Y14" s="7">
        <v>13.1682658354131</v>
      </c>
      <c r="Z14" s="9">
        <v>300.89085616419999</v>
      </c>
      <c r="AA14" s="2">
        <v>1.5884472883651</v>
      </c>
      <c r="AB14" s="7">
        <v>34.062378649579699</v>
      </c>
      <c r="AC14" s="9">
        <v>304.88644576885702</v>
      </c>
      <c r="AD14" s="2">
        <v>5.6211237505516001E-2</v>
      </c>
      <c r="AE14" s="7">
        <v>4.2182151126651898E-2</v>
      </c>
      <c r="AF14" s="9">
        <v>303.43791039411002</v>
      </c>
      <c r="AG14" s="2">
        <v>0.19710506299330299</v>
      </c>
      <c r="AH14" s="2">
        <v>0.113152971961542</v>
      </c>
      <c r="AI14" s="9">
        <v>303.80938767031103</v>
      </c>
      <c r="AJ14" s="2">
        <v>3.2577277333188701</v>
      </c>
      <c r="AK14" s="7">
        <v>2.4873758324834401</v>
      </c>
      <c r="AL14" s="6">
        <v>304.13613902306997</v>
      </c>
      <c r="AM14" s="2">
        <v>7.0609305616467596E-2</v>
      </c>
      <c r="AN14" s="7">
        <v>0.39022213245524501</v>
      </c>
    </row>
    <row r="15" spans="1:40" x14ac:dyDescent="0.45">
      <c r="A15">
        <v>15</v>
      </c>
      <c r="B15">
        <v>8</v>
      </c>
      <c r="C15">
        <v>348.65642859511797</v>
      </c>
      <c r="D15">
        <v>332.27867850756701</v>
      </c>
      <c r="E15" s="9">
        <v>341.51425436913303</v>
      </c>
      <c r="F15" s="2">
        <v>0.168127677690558</v>
      </c>
      <c r="G15" s="7">
        <v>0.65667798739203698</v>
      </c>
      <c r="H15" s="9">
        <v>345.17077447159102</v>
      </c>
      <c r="I15" s="2">
        <v>0.49231168476063197</v>
      </c>
      <c r="J15" s="7">
        <v>0.121928044041491</v>
      </c>
      <c r="K15" s="9">
        <v>338.15110825757102</v>
      </c>
      <c r="L15" s="2">
        <v>0.194796235362385</v>
      </c>
      <c r="M15" s="7">
        <v>0.85138194494164898</v>
      </c>
      <c r="N15" s="9">
        <v>346.50576343490201</v>
      </c>
      <c r="O15" s="2">
        <v>0.70820256131020898</v>
      </c>
      <c r="P15" s="7">
        <v>0.68309273646377699</v>
      </c>
      <c r="Q15" s="9">
        <v>345.09832785519899</v>
      </c>
      <c r="R15" s="2">
        <v>1.0411998025764301E-2</v>
      </c>
      <c r="S15" s="7">
        <v>0.62095213831276397</v>
      </c>
      <c r="T15" s="9">
        <v>348.23673049009398</v>
      </c>
      <c r="U15" s="2">
        <v>0.59963664644227899</v>
      </c>
      <c r="V15" s="7">
        <v>0.46954969112891698</v>
      </c>
      <c r="W15" s="9">
        <v>349.630875319658</v>
      </c>
      <c r="X15" s="2">
        <v>7.4136256143686303</v>
      </c>
      <c r="Y15" s="7">
        <v>25.4583190881573</v>
      </c>
      <c r="Z15" s="9">
        <v>343.05814986136102</v>
      </c>
      <c r="AA15" s="2">
        <v>69.675305080244399</v>
      </c>
      <c r="AB15" s="7">
        <v>0.36193297232119898</v>
      </c>
      <c r="AC15" s="9">
        <v>345.17230590629703</v>
      </c>
      <c r="AD15" s="2">
        <v>1.7097804834693399E-2</v>
      </c>
      <c r="AE15" s="7">
        <v>4.4467237550203098E-3</v>
      </c>
      <c r="AF15" s="9">
        <v>343.77149906834302</v>
      </c>
      <c r="AG15" s="2">
        <v>0.34233478684475299</v>
      </c>
      <c r="AH15" s="2">
        <v>0.24731735907130301</v>
      </c>
      <c r="AI15" s="9">
        <v>344.56585354781799</v>
      </c>
      <c r="AJ15" s="2">
        <v>4.4847103530615504</v>
      </c>
      <c r="AK15" s="7">
        <v>6.8349465191363104</v>
      </c>
      <c r="AL15" s="6">
        <v>343.71253747186603</v>
      </c>
      <c r="AM15" s="2">
        <v>0.39493061676323299</v>
      </c>
      <c r="AN15" s="7">
        <v>0.74641356250706403</v>
      </c>
    </row>
    <row r="16" spans="1:40" x14ac:dyDescent="0.45">
      <c r="A16">
        <v>16</v>
      </c>
      <c r="B16">
        <v>8</v>
      </c>
      <c r="C16">
        <v>175.972369272241</v>
      </c>
      <c r="D16">
        <v>168.94910011314471</v>
      </c>
      <c r="E16" s="9">
        <v>176.76034803492701</v>
      </c>
      <c r="F16" s="2">
        <v>0.38944407606950898</v>
      </c>
      <c r="G16" s="7">
        <v>0.53038205025045904</v>
      </c>
      <c r="H16" s="9">
        <v>176.378626077039</v>
      </c>
      <c r="I16" s="2">
        <v>0.21547459905154601</v>
      </c>
      <c r="J16" s="7">
        <v>3.0691266609167898E-2</v>
      </c>
      <c r="K16" s="9">
        <v>174.62744981080101</v>
      </c>
      <c r="L16" s="2">
        <v>0.519263366222669</v>
      </c>
      <c r="M16" s="7">
        <v>0.89894684429495997</v>
      </c>
      <c r="N16" s="9">
        <v>176.618406611891</v>
      </c>
      <c r="O16" s="2">
        <v>1.0693920589285401E-2</v>
      </c>
      <c r="P16" s="7">
        <v>0.234820565610941</v>
      </c>
      <c r="Q16" s="9">
        <v>176.48330733240601</v>
      </c>
      <c r="R16" s="2">
        <v>0.78173546162137397</v>
      </c>
      <c r="S16" s="7">
        <v>0.203252844406457</v>
      </c>
      <c r="T16" s="9">
        <v>176.30791847620401</v>
      </c>
      <c r="U16" s="2">
        <v>0.13580428939729999</v>
      </c>
      <c r="V16" s="7">
        <v>0.613270739121069</v>
      </c>
      <c r="W16" s="9">
        <v>177.45763542768799</v>
      </c>
      <c r="X16" s="2">
        <v>15.3655027969626</v>
      </c>
      <c r="Y16" s="7">
        <v>5.2042476481251398</v>
      </c>
      <c r="Z16" s="9">
        <v>176.15952135265201</v>
      </c>
      <c r="AA16" s="2">
        <v>74.436761651840897</v>
      </c>
      <c r="AB16" s="7">
        <v>6.6192295145472704</v>
      </c>
      <c r="AC16" s="9">
        <v>176.05008159039099</v>
      </c>
      <c r="AD16" s="2">
        <v>6.5475649640532194E-2</v>
      </c>
      <c r="AE16" s="7">
        <v>9.42488495883749E-2</v>
      </c>
      <c r="AF16" s="9">
        <v>177.525009144205</v>
      </c>
      <c r="AG16" s="2">
        <v>7.3246328739347902E-2</v>
      </c>
      <c r="AH16" s="2">
        <v>0.170394877737087</v>
      </c>
      <c r="AI16" s="9">
        <v>175.54198947492799</v>
      </c>
      <c r="AJ16" s="2">
        <v>2.6753176762382598</v>
      </c>
      <c r="AK16" s="7">
        <v>2.53314405413879</v>
      </c>
      <c r="AL16" s="6">
        <v>178.01646615109701</v>
      </c>
      <c r="AM16" s="2">
        <v>6.6930597606386699E-2</v>
      </c>
      <c r="AN16" s="7">
        <v>0.80768126452436695</v>
      </c>
    </row>
    <row r="17" spans="1:40" x14ac:dyDescent="0.45">
      <c r="A17">
        <v>17</v>
      </c>
      <c r="B17">
        <v>8</v>
      </c>
      <c r="C17">
        <v>276.850945526749</v>
      </c>
      <c r="D17">
        <v>264.169532134718</v>
      </c>
      <c r="E17" s="9">
        <v>271.301276417135</v>
      </c>
      <c r="F17" s="2">
        <v>0.345674243098749</v>
      </c>
      <c r="G17" s="7">
        <v>0.90603664004218698</v>
      </c>
      <c r="H17" s="9">
        <v>278.75434684563101</v>
      </c>
      <c r="I17" s="2">
        <v>0.18585668824823301</v>
      </c>
      <c r="J17" s="7">
        <v>0.34369917694770402</v>
      </c>
      <c r="K17" s="9">
        <v>275.21238615076402</v>
      </c>
      <c r="L17" s="2">
        <v>0.45650297345798402</v>
      </c>
      <c r="M17" s="7">
        <v>0.97850240671013999</v>
      </c>
      <c r="N17" s="9">
        <v>276.56807046540098</v>
      </c>
      <c r="O17" s="2">
        <v>0.70759496532527399</v>
      </c>
      <c r="P17" s="7">
        <v>0.41277252251674501</v>
      </c>
      <c r="Q17" s="9">
        <v>279.53857526157799</v>
      </c>
      <c r="R17" s="2">
        <v>0.43123919816825901</v>
      </c>
      <c r="S17" s="7">
        <v>0.457539118683363</v>
      </c>
      <c r="T17" s="9">
        <v>277.37972844574</v>
      </c>
      <c r="U17" s="2">
        <v>0.64393368654057603</v>
      </c>
      <c r="V17" s="7">
        <v>0.61752240479204001</v>
      </c>
      <c r="W17" s="9">
        <v>274.95826790052303</v>
      </c>
      <c r="X17" s="2">
        <v>4.06269527264201</v>
      </c>
      <c r="Y17" s="7">
        <v>46.510320946062301</v>
      </c>
      <c r="Z17" s="9">
        <v>278.50375590943798</v>
      </c>
      <c r="AA17" s="2">
        <v>51.523023880742699</v>
      </c>
      <c r="AB17" s="7">
        <v>2.0339222178983198</v>
      </c>
      <c r="AC17" s="9">
        <v>278.31817129946103</v>
      </c>
      <c r="AD17" s="2">
        <v>1.6587908680492799E-2</v>
      </c>
      <c r="AE17" s="7">
        <v>5.0982338435436297E-3</v>
      </c>
      <c r="AF17" s="9">
        <v>279.120175367027</v>
      </c>
      <c r="AG17" s="2">
        <v>0.248454871432466</v>
      </c>
      <c r="AH17" s="2">
        <v>0.14278445888073699</v>
      </c>
      <c r="AI17" s="9">
        <v>276.20114799077902</v>
      </c>
      <c r="AJ17" s="2">
        <v>7.1915379633633396</v>
      </c>
      <c r="AK17" s="7">
        <v>9.7977560567840793</v>
      </c>
      <c r="AL17" s="6">
        <v>277.95186396260402</v>
      </c>
      <c r="AM17" s="2">
        <v>3.2817075780370901E-2</v>
      </c>
      <c r="AN17" s="7">
        <v>1.9844866834172199E-2</v>
      </c>
    </row>
    <row r="18" spans="1:40" x14ac:dyDescent="0.45">
      <c r="A18">
        <v>18</v>
      </c>
      <c r="B18">
        <v>8</v>
      </c>
      <c r="C18">
        <v>243.30494238216301</v>
      </c>
      <c r="D18">
        <v>242.7360780615</v>
      </c>
      <c r="E18" s="9">
        <v>241.77380368658299</v>
      </c>
      <c r="F18" s="2">
        <v>0.55272337150846995</v>
      </c>
      <c r="G18" s="7">
        <v>0.86689486666710902</v>
      </c>
      <c r="H18" s="9">
        <v>243.16822866343301</v>
      </c>
      <c r="I18" s="2">
        <v>0.64848595119437702</v>
      </c>
      <c r="J18" s="7">
        <v>0.18942149265372099</v>
      </c>
      <c r="K18" s="9">
        <v>243.60774503072301</v>
      </c>
      <c r="L18" s="2">
        <v>0.305707865148237</v>
      </c>
      <c r="M18" s="7">
        <v>0.354625829261005</v>
      </c>
      <c r="N18" s="9">
        <v>244.22319094845599</v>
      </c>
      <c r="O18" s="2">
        <v>7.2033601355169397E-2</v>
      </c>
      <c r="P18" s="7">
        <v>1.6464500297353999E-2</v>
      </c>
      <c r="Q18" s="9">
        <v>242.95185427721299</v>
      </c>
      <c r="R18" s="2">
        <v>0.64869158738800903</v>
      </c>
      <c r="S18" s="7">
        <v>0.81160795162027599</v>
      </c>
      <c r="T18" s="9">
        <v>242.985235739041</v>
      </c>
      <c r="U18" s="2">
        <v>0.58075455637193696</v>
      </c>
      <c r="V18" s="7">
        <v>0.84464613922225396</v>
      </c>
      <c r="W18" s="9">
        <v>243.777919189562</v>
      </c>
      <c r="X18" s="2">
        <v>37.114349035947498</v>
      </c>
      <c r="Y18" s="7">
        <v>9.0666698053812205</v>
      </c>
      <c r="Z18" s="9">
        <v>243.77388197162799</v>
      </c>
      <c r="AA18" s="2">
        <v>17.1468278266297</v>
      </c>
      <c r="AB18" s="7">
        <v>24.937774702418999</v>
      </c>
      <c r="AC18" s="9">
        <v>244.08650200155401</v>
      </c>
      <c r="AD18" s="2">
        <v>1.6009240645242E-2</v>
      </c>
      <c r="AE18" s="7">
        <v>1.53346052658066E-2</v>
      </c>
      <c r="AF18" s="9">
        <v>244.226743996577</v>
      </c>
      <c r="AG18" s="2">
        <v>0.18909546687137399</v>
      </c>
      <c r="AH18" s="2">
        <v>0.140205003361279</v>
      </c>
      <c r="AI18" s="9">
        <v>243.314441353349</v>
      </c>
      <c r="AJ18" s="2">
        <v>4.4020428538259102</v>
      </c>
      <c r="AK18" s="7">
        <v>5.2374227835742104</v>
      </c>
      <c r="AL18" s="6">
        <v>243.49850258645199</v>
      </c>
      <c r="AM18" s="2">
        <v>0.46846885169859698</v>
      </c>
      <c r="AN18" s="7">
        <v>3.35742973143099E-2</v>
      </c>
    </row>
    <row r="19" spans="1:40" x14ac:dyDescent="0.45">
      <c r="A19">
        <v>19</v>
      </c>
      <c r="B19">
        <v>8</v>
      </c>
      <c r="C19">
        <v>266.79028784747902</v>
      </c>
      <c r="D19">
        <v>262.23425658375601</v>
      </c>
      <c r="E19" s="9">
        <v>270.25150118002</v>
      </c>
      <c r="F19" s="2">
        <v>0.289156598533298</v>
      </c>
      <c r="G19" s="7">
        <v>0.41848540549117003</v>
      </c>
      <c r="H19" s="9">
        <v>266.96328456790098</v>
      </c>
      <c r="I19" s="2">
        <v>2.3504669964996699E-2</v>
      </c>
      <c r="J19" s="7">
        <v>0.37902820657728897</v>
      </c>
      <c r="K19" s="9">
        <v>267.52170499768698</v>
      </c>
      <c r="L19" s="2">
        <v>0.72437636422514295</v>
      </c>
      <c r="M19" s="7">
        <v>0.95152253029693701</v>
      </c>
      <c r="N19" s="9">
        <v>269.422834074516</v>
      </c>
      <c r="O19" s="2">
        <v>0.65227985390168697</v>
      </c>
      <c r="P19" s="7">
        <v>9.0094070859113196E-2</v>
      </c>
      <c r="Q19" s="9">
        <v>268.31432953749902</v>
      </c>
      <c r="R19" s="2">
        <v>0.207649080657311</v>
      </c>
      <c r="S19" s="7">
        <v>0.82152630953126204</v>
      </c>
      <c r="T19" s="9">
        <v>268.56289960509201</v>
      </c>
      <c r="U19" s="2">
        <v>0.20190811554497201</v>
      </c>
      <c r="V19" s="7">
        <v>0.25274010682834502</v>
      </c>
      <c r="W19" s="9">
        <v>268.99681160337599</v>
      </c>
      <c r="X19" s="2">
        <v>7.0639326607249897</v>
      </c>
      <c r="Y19" s="7">
        <v>24.3839828797901</v>
      </c>
      <c r="Z19" s="9">
        <v>268.17118727861998</v>
      </c>
      <c r="AA19" s="2">
        <v>60.498130932725999</v>
      </c>
      <c r="AB19" s="7">
        <v>37.445801457015598</v>
      </c>
      <c r="AC19" s="9">
        <v>267.29520049685101</v>
      </c>
      <c r="AD19" s="2">
        <v>4.8293906378277698E-2</v>
      </c>
      <c r="AE19" s="7">
        <v>1.33877026369803E-2</v>
      </c>
      <c r="AF19" s="9">
        <v>264.63372191458399</v>
      </c>
      <c r="AG19" s="2">
        <v>0.28451149120762198</v>
      </c>
      <c r="AH19" s="2">
        <v>0.16110086618351399</v>
      </c>
      <c r="AI19" s="9">
        <v>269.31287754736201</v>
      </c>
      <c r="AJ19" s="2">
        <v>0.99121876899891403</v>
      </c>
      <c r="AK19" s="7">
        <v>2.4314311741036998</v>
      </c>
      <c r="AL19" s="6">
        <v>267.94643196181602</v>
      </c>
      <c r="AM19" s="2">
        <v>0.32787539075841299</v>
      </c>
      <c r="AN19" s="7">
        <v>0.285276900568395</v>
      </c>
    </row>
    <row r="20" spans="1:40" x14ac:dyDescent="0.45">
      <c r="A20">
        <v>20</v>
      </c>
      <c r="B20">
        <v>8</v>
      </c>
      <c r="C20">
        <v>269.90243867550703</v>
      </c>
      <c r="D20">
        <v>258.33728350167496</v>
      </c>
      <c r="E20" s="9">
        <v>269.54712006453298</v>
      </c>
      <c r="F20" s="2">
        <v>0.53251397462165795</v>
      </c>
      <c r="G20" s="7">
        <v>0.94489185839038603</v>
      </c>
      <c r="H20" s="9">
        <v>265.046629455431</v>
      </c>
      <c r="I20" s="2">
        <v>3.93275068811954E-2</v>
      </c>
      <c r="J20" s="7">
        <v>0.68883875925197602</v>
      </c>
      <c r="K20" s="9">
        <v>265.97686808713303</v>
      </c>
      <c r="L20" s="2">
        <v>0.74835743966240498</v>
      </c>
      <c r="M20" s="7">
        <v>0.99236658564623603</v>
      </c>
      <c r="N20" s="9">
        <v>264.36600991202698</v>
      </c>
      <c r="O20" s="2">
        <v>0.46625903585688699</v>
      </c>
      <c r="P20" s="7">
        <v>0.297145189905</v>
      </c>
      <c r="Q20" s="9">
        <v>269.61632407320201</v>
      </c>
      <c r="R20" s="2">
        <v>0.17784180953477199</v>
      </c>
      <c r="S20" s="7">
        <v>0.71714718537886102</v>
      </c>
      <c r="T20" s="9">
        <v>268.95673114875001</v>
      </c>
      <c r="U20" s="2">
        <v>0.54592348756897402</v>
      </c>
      <c r="V20" s="7">
        <v>0.63371647314866997</v>
      </c>
      <c r="W20" s="9">
        <v>267.63510237768099</v>
      </c>
      <c r="X20" s="2">
        <v>20.439515499232801</v>
      </c>
      <c r="Y20" s="7">
        <v>28.7926008885728</v>
      </c>
      <c r="Z20" s="9">
        <v>269.13221906806098</v>
      </c>
      <c r="AA20" s="2">
        <v>5.0827230670309902</v>
      </c>
      <c r="AB20" s="7">
        <v>20.2155239642316</v>
      </c>
      <c r="AC20" s="9">
        <v>269.07468432150199</v>
      </c>
      <c r="AD20" s="2">
        <v>6.8956376831109598E-3</v>
      </c>
      <c r="AE20" s="7">
        <v>1.3421738251331399E-2</v>
      </c>
      <c r="AF20" s="9">
        <v>268.89859657038602</v>
      </c>
      <c r="AG20" s="2">
        <v>0.30568151146629802</v>
      </c>
      <c r="AH20" s="2">
        <v>0.25199404910981399</v>
      </c>
      <c r="AI20" s="9">
        <v>269.141689117564</v>
      </c>
      <c r="AJ20" s="2">
        <v>3.8412841671140199</v>
      </c>
      <c r="AK20" s="7">
        <v>3.9394496410220401</v>
      </c>
      <c r="AL20" s="6">
        <v>265.46460271808002</v>
      </c>
      <c r="AM20" s="2">
        <v>0.40351125106464802</v>
      </c>
      <c r="AN20" s="7">
        <v>0.83220167234731401</v>
      </c>
    </row>
    <row r="21" spans="1:40" x14ac:dyDescent="0.45">
      <c r="A21">
        <v>21</v>
      </c>
      <c r="B21">
        <v>8</v>
      </c>
      <c r="C21">
        <v>299.83775359516801</v>
      </c>
      <c r="D21">
        <v>294.39433619886302</v>
      </c>
      <c r="E21" s="9">
        <v>305.94127716013202</v>
      </c>
      <c r="F21" s="2">
        <v>0.64127032550527496</v>
      </c>
      <c r="G21" s="7">
        <v>0.30664828476382699</v>
      </c>
      <c r="H21" s="9">
        <v>301.420607320317</v>
      </c>
      <c r="I21" s="2">
        <v>0.10316730894366399</v>
      </c>
      <c r="J21" s="7">
        <v>0.20187022430596899</v>
      </c>
      <c r="K21" s="9">
        <v>300.48296176138001</v>
      </c>
      <c r="L21" s="2">
        <v>0.96103329150076899</v>
      </c>
      <c r="M21" s="7">
        <v>0.85983267708387401</v>
      </c>
      <c r="N21" s="9">
        <v>298.50278314349902</v>
      </c>
      <c r="O21" s="2">
        <v>7.2163965887350107E-2</v>
      </c>
      <c r="P21" s="7">
        <v>1.40110079709498E-2</v>
      </c>
      <c r="Q21" s="9">
        <v>299.40453404434601</v>
      </c>
      <c r="R21" s="2">
        <v>0.14703302872038401</v>
      </c>
      <c r="S21" s="7">
        <v>0.20744731804626401</v>
      </c>
      <c r="T21" s="9">
        <v>302.83981828473401</v>
      </c>
      <c r="U21" s="2">
        <v>0.53896197584999495</v>
      </c>
      <c r="V21" s="7">
        <v>0.43739203872636501</v>
      </c>
      <c r="W21" s="9">
        <v>299.21041528173703</v>
      </c>
      <c r="X21" s="2">
        <v>12.8051142431956</v>
      </c>
      <c r="Y21" s="7">
        <v>17.885478731220399</v>
      </c>
      <c r="Z21" s="9">
        <v>304.22924835728799</v>
      </c>
      <c r="AA21" s="2">
        <v>24.850566063499301</v>
      </c>
      <c r="AB21" s="7">
        <v>24.7696917337583</v>
      </c>
      <c r="AC21" s="9">
        <v>303.79673953069903</v>
      </c>
      <c r="AD21" s="2">
        <v>3.2939423606447797E-2</v>
      </c>
      <c r="AE21" s="7">
        <v>1.97696903316825E-2</v>
      </c>
      <c r="AF21" s="9">
        <v>303.17039770659898</v>
      </c>
      <c r="AG21" s="2">
        <v>0.26124226382949101</v>
      </c>
      <c r="AH21" s="2">
        <v>0.24935169689693901</v>
      </c>
      <c r="AI21" s="9">
        <v>302.15144483353498</v>
      </c>
      <c r="AJ21" s="2">
        <v>2.8551379938430999</v>
      </c>
      <c r="AK21" s="7">
        <v>2.2450265158771598</v>
      </c>
      <c r="AL21" s="6">
        <v>296.734239501959</v>
      </c>
      <c r="AM21" s="2">
        <v>3.2113917307167901E-2</v>
      </c>
      <c r="AN21" s="7">
        <v>0.63836884118522597</v>
      </c>
    </row>
    <row r="22" spans="1:40" x14ac:dyDescent="0.45">
      <c r="A22">
        <v>22</v>
      </c>
      <c r="B22">
        <v>8</v>
      </c>
      <c r="C22">
        <v>274.86274705210701</v>
      </c>
      <c r="D22">
        <v>261.45483318233698</v>
      </c>
      <c r="E22" s="9">
        <v>273.46454113997203</v>
      </c>
      <c r="F22" s="2">
        <v>0.63653184622985004</v>
      </c>
      <c r="G22" s="7">
        <v>0.66218529435395801</v>
      </c>
      <c r="H22" s="9">
        <v>287.55677965057902</v>
      </c>
      <c r="I22" s="2">
        <v>0.38941297665875302</v>
      </c>
      <c r="J22" s="7">
        <v>0.66117628667989603</v>
      </c>
      <c r="K22" s="9">
        <v>272.051917752988</v>
      </c>
      <c r="L22" s="2">
        <v>0.37023526932619</v>
      </c>
      <c r="M22" s="7">
        <v>0.99703778168966495</v>
      </c>
      <c r="N22" s="9">
        <v>273.66868483341801</v>
      </c>
      <c r="O22" s="2">
        <v>0.43117435293012801</v>
      </c>
      <c r="P22" s="7">
        <v>0.48749436083880499</v>
      </c>
      <c r="Q22" s="9">
        <v>273.64801295069299</v>
      </c>
      <c r="R22" s="2">
        <v>0.94071235605942305</v>
      </c>
      <c r="S22" s="7">
        <v>0.171722983444795</v>
      </c>
      <c r="T22" s="9">
        <v>273.526946500029</v>
      </c>
      <c r="U22" s="2">
        <v>0.52834242347360505</v>
      </c>
      <c r="V22" s="7">
        <v>0.16533576847296999</v>
      </c>
      <c r="W22" s="9">
        <v>286.37269441233298</v>
      </c>
      <c r="X22" s="2">
        <v>6.67860322487528</v>
      </c>
      <c r="Y22" s="7">
        <v>20.4056431215127</v>
      </c>
      <c r="Z22" s="9">
        <v>274.49833403860998</v>
      </c>
      <c r="AA22" s="2">
        <v>31.538788746017499</v>
      </c>
      <c r="AB22" s="7">
        <v>0.30105730365282901</v>
      </c>
      <c r="AC22" s="9">
        <v>273.79689399583498</v>
      </c>
      <c r="AD22" s="2">
        <v>2.6215920673052898E-2</v>
      </c>
      <c r="AE22" s="7">
        <v>7.9557198495417408E-3</v>
      </c>
      <c r="AF22" s="9">
        <v>273.73798972463999</v>
      </c>
      <c r="AG22" s="2">
        <v>0.306925384187476</v>
      </c>
      <c r="AH22" s="2">
        <v>0.23024964103579701</v>
      </c>
      <c r="AI22" s="9">
        <v>275.85950770186997</v>
      </c>
      <c r="AJ22" s="2">
        <v>3.2384814438593601</v>
      </c>
      <c r="AK22" s="7">
        <v>3.8519276024378302</v>
      </c>
      <c r="AL22" s="6">
        <v>284.253952204097</v>
      </c>
      <c r="AM22" s="2">
        <v>0.618949202914719</v>
      </c>
      <c r="AN22" s="7">
        <v>0.56410113098534598</v>
      </c>
    </row>
    <row r="23" spans="1:40" x14ac:dyDescent="0.45">
      <c r="A23">
        <v>23</v>
      </c>
      <c r="B23">
        <v>8</v>
      </c>
      <c r="C23">
        <v>203.28948040341601</v>
      </c>
      <c r="D23">
        <v>194.3655954535775</v>
      </c>
      <c r="E23" s="9">
        <v>201.55333947146599</v>
      </c>
      <c r="F23" s="2">
        <v>0.81100238537190805</v>
      </c>
      <c r="G23" s="7">
        <v>0.95165990620485097</v>
      </c>
      <c r="H23" s="9">
        <v>203.88503141854201</v>
      </c>
      <c r="I23" s="2">
        <v>8.0459453561022007E-2</v>
      </c>
      <c r="J23" s="7">
        <v>0.54390479259389002</v>
      </c>
      <c r="K23" s="9">
        <v>202.101067491989</v>
      </c>
      <c r="L23" s="2">
        <v>0.55940182922909198</v>
      </c>
      <c r="M23" s="7">
        <v>0.67824357696371695</v>
      </c>
      <c r="N23" s="9">
        <v>202.50637051928399</v>
      </c>
      <c r="O23" s="2">
        <v>0.57038972376792996</v>
      </c>
      <c r="P23" s="7">
        <v>0.33061138802926698</v>
      </c>
      <c r="Q23" s="9">
        <v>201.41074312586699</v>
      </c>
      <c r="R23" s="2">
        <v>0.61288349886409299</v>
      </c>
      <c r="S23" s="7">
        <v>0.92148892144991401</v>
      </c>
      <c r="T23" s="9">
        <v>202.90490266962101</v>
      </c>
      <c r="U23" s="2">
        <v>0.84093212176244003</v>
      </c>
      <c r="V23" s="7">
        <v>0.43373565496469701</v>
      </c>
      <c r="W23" s="9">
        <v>203.071454592245</v>
      </c>
      <c r="X23" s="2">
        <v>14.293814179438399</v>
      </c>
      <c r="Y23" s="7">
        <v>21.213424865103601</v>
      </c>
      <c r="Z23" s="9">
        <v>202.884156979794</v>
      </c>
      <c r="AA23" s="2">
        <v>67.381111339090793</v>
      </c>
      <c r="AB23" s="7">
        <v>54.503496803968297</v>
      </c>
      <c r="AC23" s="9">
        <v>202.42311050015601</v>
      </c>
      <c r="AD23" s="2">
        <v>1.7144297711978299E-2</v>
      </c>
      <c r="AE23" s="7">
        <v>6.0524608632747104E-3</v>
      </c>
      <c r="AF23" s="9">
        <v>199.09004128087199</v>
      </c>
      <c r="AG23" s="2">
        <v>0.37724026291671597</v>
      </c>
      <c r="AH23" s="2">
        <v>0.17181152899858901</v>
      </c>
      <c r="AI23" s="9">
        <v>203.96318633795099</v>
      </c>
      <c r="AJ23" s="2">
        <v>1.67626948270468</v>
      </c>
      <c r="AK23" s="7">
        <v>2.3303337891955</v>
      </c>
      <c r="AL23" s="6">
        <v>201.24615662149199</v>
      </c>
      <c r="AM23" s="2">
        <v>0.53989944914259402</v>
      </c>
      <c r="AN23" s="7">
        <v>0.29581852056101099</v>
      </c>
    </row>
    <row r="24" spans="1:40" x14ac:dyDescent="0.45">
      <c r="A24">
        <v>24</v>
      </c>
      <c r="B24">
        <v>8</v>
      </c>
      <c r="C24">
        <v>184.066040586855</v>
      </c>
      <c r="D24">
        <v>168.6874323797326</v>
      </c>
      <c r="E24" s="9">
        <v>185.04152933770101</v>
      </c>
      <c r="F24" s="2">
        <v>0.81260748687299</v>
      </c>
      <c r="G24" s="7">
        <v>0.77752472317868104</v>
      </c>
      <c r="H24" s="9">
        <v>184.878453517769</v>
      </c>
      <c r="I24" s="2">
        <v>0.27472932276474599</v>
      </c>
      <c r="J24" s="7">
        <v>0.30971282808452399</v>
      </c>
      <c r="K24" s="9">
        <v>184.37362823511</v>
      </c>
      <c r="L24" s="2">
        <v>0.170503706285068</v>
      </c>
      <c r="M24" s="7">
        <v>0.55581361084982395</v>
      </c>
      <c r="N24" s="9">
        <v>186.33095044724399</v>
      </c>
      <c r="O24" s="2">
        <v>0.30289968235758302</v>
      </c>
      <c r="P24" s="7">
        <v>0.47308671813030601</v>
      </c>
      <c r="Q24" s="9">
        <v>185.00415482672099</v>
      </c>
      <c r="R24" s="2">
        <v>0.85393694125071895</v>
      </c>
      <c r="S24" s="7">
        <v>0.53940266911310297</v>
      </c>
      <c r="T24" s="9">
        <v>185.35783430213101</v>
      </c>
      <c r="U24" s="2">
        <v>9.4870185554180406E-2</v>
      </c>
      <c r="V24" s="7">
        <v>0.35640713826222298</v>
      </c>
      <c r="W24" s="9">
        <v>187.056078086029</v>
      </c>
      <c r="X24" s="2">
        <v>4.7217252255113404</v>
      </c>
      <c r="Y24" s="7">
        <v>2.5365028658919799</v>
      </c>
      <c r="Z24" s="9">
        <v>184.55499930644899</v>
      </c>
      <c r="AA24" s="2">
        <v>49.140564645315401</v>
      </c>
      <c r="AB24" s="7">
        <v>16.033499095507601</v>
      </c>
      <c r="AC24" s="9">
        <v>183.83020556327301</v>
      </c>
      <c r="AD24" s="2">
        <v>4.0172508790461199E-2</v>
      </c>
      <c r="AE24" s="7">
        <v>1.2568380665245E-2</v>
      </c>
      <c r="AF24" s="9">
        <v>180.99112384985301</v>
      </c>
      <c r="AG24" s="2">
        <v>0.74272677083526994</v>
      </c>
      <c r="AH24" s="2">
        <v>0.38786422364276602</v>
      </c>
      <c r="AI24" s="9">
        <v>184.992987462652</v>
      </c>
      <c r="AJ24" s="2">
        <v>7.4378806417742602</v>
      </c>
      <c r="AK24" s="7">
        <v>6.8655516543527702</v>
      </c>
      <c r="AL24" s="6">
        <v>184.599133456565</v>
      </c>
      <c r="AM24" s="2">
        <v>6.2270593841672002E-2</v>
      </c>
      <c r="AN24" s="7">
        <v>3.4663567650509299E-2</v>
      </c>
    </row>
    <row r="25" spans="1:40" x14ac:dyDescent="0.45">
      <c r="A25">
        <v>25</v>
      </c>
      <c r="B25">
        <v>8</v>
      </c>
      <c r="C25">
        <v>258.52731131275601</v>
      </c>
      <c r="D25">
        <v>249.08210887205959</v>
      </c>
      <c r="E25" s="9">
        <v>257.156531223012</v>
      </c>
      <c r="F25" s="2">
        <v>0.24686230999130601</v>
      </c>
      <c r="G25" s="7">
        <v>0.82015741468018699</v>
      </c>
      <c r="H25" s="9">
        <v>257.08937457593601</v>
      </c>
      <c r="I25" s="2">
        <v>0.53738680746338796</v>
      </c>
      <c r="J25" s="7">
        <v>0.99032201896105398</v>
      </c>
      <c r="K25" s="9">
        <v>257.66171725157301</v>
      </c>
      <c r="L25" s="2">
        <v>0.40476690740278598</v>
      </c>
      <c r="M25" s="7">
        <v>0.95828238843633096</v>
      </c>
      <c r="N25" s="9">
        <v>258.13956033016501</v>
      </c>
      <c r="O25" s="2">
        <v>0.86883786020495002</v>
      </c>
      <c r="P25" s="7">
        <v>0.27682598931883501</v>
      </c>
      <c r="Q25" s="9">
        <v>258.35504577826799</v>
      </c>
      <c r="R25" s="2">
        <v>0.53462385404778301</v>
      </c>
      <c r="S25" s="7">
        <v>0.44760138282116302</v>
      </c>
      <c r="T25" s="9">
        <v>258.378370465025</v>
      </c>
      <c r="U25" s="2">
        <v>0.76899688236159702</v>
      </c>
      <c r="V25" s="7">
        <v>0.20330576711670001</v>
      </c>
      <c r="W25" s="9">
        <v>259.70311973043903</v>
      </c>
      <c r="X25" s="2">
        <v>4.4724147224890896</v>
      </c>
      <c r="Y25" s="7">
        <v>4.4236540835247702</v>
      </c>
      <c r="Z25" s="9">
        <v>259.01279784089502</v>
      </c>
      <c r="AA25" s="2">
        <v>13.6984944741645</v>
      </c>
      <c r="AB25" s="7">
        <v>62.390451100594802</v>
      </c>
      <c r="AC25" s="9">
        <v>253.907860195404</v>
      </c>
      <c r="AD25" s="2">
        <v>3.0629676986092799E-2</v>
      </c>
      <c r="AE25" s="7">
        <v>4.7041180516316202E-3</v>
      </c>
      <c r="AF25" s="9">
        <v>255.792489266704</v>
      </c>
      <c r="AG25" s="2">
        <v>0.522959931074504</v>
      </c>
      <c r="AH25" s="2">
        <v>0.31641441157664502</v>
      </c>
      <c r="AI25" s="9">
        <v>256.39641655552202</v>
      </c>
      <c r="AJ25" s="2">
        <v>0.254001263853467</v>
      </c>
      <c r="AK25" s="7">
        <v>2.95884227627917</v>
      </c>
      <c r="AL25" s="6">
        <v>257.55351750840703</v>
      </c>
      <c r="AM25" s="2">
        <v>0.58260590200460705</v>
      </c>
      <c r="AN25" s="7">
        <v>0.33018392716571798</v>
      </c>
    </row>
    <row r="26" spans="1:40" x14ac:dyDescent="0.45">
      <c r="A26">
        <v>26</v>
      </c>
      <c r="B26">
        <v>8</v>
      </c>
      <c r="C26">
        <v>288.60532910116598</v>
      </c>
      <c r="D26">
        <v>284.73564938068199</v>
      </c>
      <c r="E26" s="9">
        <v>291.30671313870999</v>
      </c>
      <c r="F26" s="2">
        <v>0.70237029974362697</v>
      </c>
      <c r="G26" s="7">
        <v>0.77165937029949905</v>
      </c>
      <c r="H26" s="9">
        <v>287.92935824943402</v>
      </c>
      <c r="I26" s="2">
        <v>9.5976110091159694E-2</v>
      </c>
      <c r="J26" s="7">
        <v>0.15853844939075401</v>
      </c>
      <c r="K26" s="9">
        <v>288.465410811781</v>
      </c>
      <c r="L26" s="2">
        <v>0.52725152762474803</v>
      </c>
      <c r="M26" s="7">
        <v>0.800396580005165</v>
      </c>
      <c r="N26" s="9">
        <v>289.73737349211598</v>
      </c>
      <c r="O26" s="2">
        <v>0.38858016650092903</v>
      </c>
      <c r="P26" s="7">
        <v>0.57881897413360095</v>
      </c>
      <c r="Q26" s="9">
        <v>289.12072171169598</v>
      </c>
      <c r="R26" s="2">
        <v>0.39497832735084198</v>
      </c>
      <c r="S26" s="7">
        <v>0.33410312922501301</v>
      </c>
      <c r="T26" s="9">
        <v>289.63496684390202</v>
      </c>
      <c r="U26" s="2">
        <v>0.31153608298742702</v>
      </c>
      <c r="V26" s="7">
        <v>7.95470313208822E-2</v>
      </c>
      <c r="W26" s="9">
        <v>289.68460870155297</v>
      </c>
      <c r="X26" s="2">
        <v>21.017097897348101</v>
      </c>
      <c r="Y26" s="7">
        <v>14.8007316739844</v>
      </c>
      <c r="Z26" s="9">
        <v>289.05020152304002</v>
      </c>
      <c r="AA26" s="2">
        <v>1.2618100633181599</v>
      </c>
      <c r="AB26" s="7">
        <v>53.734513000366498</v>
      </c>
      <c r="AC26" s="9">
        <v>289.516942036133</v>
      </c>
      <c r="AD26" s="2">
        <v>1.87497739393413E-2</v>
      </c>
      <c r="AE26" s="7">
        <v>5.1361259648127697E-3</v>
      </c>
      <c r="AF26" s="9">
        <v>286.88072082910901</v>
      </c>
      <c r="AG26" s="2">
        <v>0.41114976539282999</v>
      </c>
      <c r="AH26" s="2">
        <v>0.283460975454217</v>
      </c>
      <c r="AI26" s="9">
        <v>289.52020284559802</v>
      </c>
      <c r="AJ26" s="2">
        <v>5.4820804200022604</v>
      </c>
      <c r="AK26" s="7">
        <v>7.7412652142045699</v>
      </c>
      <c r="AL26" s="6">
        <v>290.200523903369</v>
      </c>
      <c r="AM26" s="2">
        <v>0.74076228689065604</v>
      </c>
      <c r="AN26" s="7">
        <v>0.81417719092787799</v>
      </c>
    </row>
    <row r="27" spans="1:40" x14ac:dyDescent="0.45">
      <c r="A27">
        <v>28</v>
      </c>
      <c r="B27">
        <v>8</v>
      </c>
      <c r="C27">
        <v>339.78739074080602</v>
      </c>
      <c r="D27">
        <v>333.69180521416502</v>
      </c>
      <c r="E27" s="9">
        <v>342.21261347458801</v>
      </c>
      <c r="F27" s="2">
        <v>0.66036584459316305</v>
      </c>
      <c r="G27" s="7">
        <v>0.82825778158838903</v>
      </c>
      <c r="H27" s="9">
        <v>340.72984286299402</v>
      </c>
      <c r="I27" s="2">
        <v>0.29057960466315602</v>
      </c>
      <c r="J27" s="7">
        <v>0.44219642076868898</v>
      </c>
      <c r="K27" s="9">
        <v>339.75584999880601</v>
      </c>
      <c r="L27" s="2">
        <v>0.776810915293207</v>
      </c>
      <c r="M27" s="7">
        <v>0.79963872526193003</v>
      </c>
      <c r="N27" s="9">
        <v>342.09355632480401</v>
      </c>
      <c r="O27" s="2">
        <v>0.209757841967254</v>
      </c>
      <c r="P27" s="7">
        <v>0.269970942182445</v>
      </c>
      <c r="Q27" s="9">
        <v>338.40459536552601</v>
      </c>
      <c r="R27" s="2">
        <v>0.178076939286335</v>
      </c>
      <c r="S27" s="7">
        <v>0.74450162843804801</v>
      </c>
      <c r="T27" s="9">
        <v>340.27926549139499</v>
      </c>
      <c r="U27" s="2">
        <v>0.73340678460893605</v>
      </c>
      <c r="V27" s="7">
        <v>0.77053352753474802</v>
      </c>
      <c r="W27" s="9">
        <v>340.14403758866899</v>
      </c>
      <c r="X27" s="2">
        <v>8.2710733449448597</v>
      </c>
      <c r="Y27" s="7">
        <v>4.9539629030687404</v>
      </c>
      <c r="Z27" s="9">
        <v>341.08054071721398</v>
      </c>
      <c r="AA27" s="2">
        <v>44.265656297519797</v>
      </c>
      <c r="AB27" s="7">
        <v>78.069986621016696</v>
      </c>
      <c r="AC27" s="9">
        <v>341.63111886261999</v>
      </c>
      <c r="AD27" s="2">
        <v>1.6862633689194901E-2</v>
      </c>
      <c r="AE27" s="7">
        <v>1.0757349430852299E-2</v>
      </c>
      <c r="AF27" s="9">
        <v>337.25149128321402</v>
      </c>
      <c r="AG27" s="2">
        <v>0.41191433668765798</v>
      </c>
      <c r="AH27" s="2">
        <v>0.32316728396837502</v>
      </c>
      <c r="AI27" s="9">
        <v>341.16516533800598</v>
      </c>
      <c r="AJ27" s="2">
        <v>7.7781086594402504</v>
      </c>
      <c r="AK27" s="7">
        <v>8.0523571291733997</v>
      </c>
      <c r="AL27" s="6">
        <v>339.63475791810703</v>
      </c>
      <c r="AM27" s="2">
        <v>0.52054703237016697</v>
      </c>
      <c r="AN27" s="7">
        <v>0.140525967041843</v>
      </c>
    </row>
    <row r="28" spans="1:40" x14ac:dyDescent="0.45">
      <c r="A28">
        <v>30</v>
      </c>
      <c r="B28">
        <v>8</v>
      </c>
      <c r="C28">
        <v>262.56059732631201</v>
      </c>
      <c r="D28">
        <v>251.62568567072302</v>
      </c>
      <c r="E28" s="9">
        <v>259.53876753852097</v>
      </c>
      <c r="F28" s="2">
        <v>0.95244851560571298</v>
      </c>
      <c r="G28" s="7">
        <v>0.79523302131344897</v>
      </c>
      <c r="H28" s="9">
        <v>259.06535715525598</v>
      </c>
      <c r="I28" s="2">
        <v>0.35061999808939298</v>
      </c>
      <c r="J28" s="7">
        <v>0.72739032052354702</v>
      </c>
      <c r="K28" s="9">
        <v>261.88031416762999</v>
      </c>
      <c r="L28" s="2">
        <v>0.77879131014299396</v>
      </c>
      <c r="M28" s="7">
        <v>0.84812584532406798</v>
      </c>
      <c r="N28" s="9">
        <v>260.166386240588</v>
      </c>
      <c r="O28" s="2">
        <v>0.86120977306580804</v>
      </c>
      <c r="P28" s="7">
        <v>0.41351889607236902</v>
      </c>
      <c r="Q28" s="9">
        <v>260.72121660428297</v>
      </c>
      <c r="R28" s="2">
        <v>0.52439703335481802</v>
      </c>
      <c r="S28" s="7">
        <v>0.243568246034431</v>
      </c>
      <c r="T28" s="9">
        <v>260.06305619102</v>
      </c>
      <c r="U28" s="2">
        <v>0.54472519636667205</v>
      </c>
      <c r="V28" s="7">
        <v>0.70896637708587795</v>
      </c>
      <c r="W28" s="9">
        <v>264.07087989681099</v>
      </c>
      <c r="X28" s="2">
        <v>6.8741232846839297</v>
      </c>
      <c r="Y28" s="7">
        <v>11.993632315174199</v>
      </c>
      <c r="Z28" s="9">
        <v>261.12411134136602</v>
      </c>
      <c r="AA28" s="2">
        <v>57.855688898149602</v>
      </c>
      <c r="AB28" s="7">
        <v>0.79149707018158399</v>
      </c>
      <c r="AC28" s="9">
        <v>257.34383947203702</v>
      </c>
      <c r="AD28" s="2">
        <v>8.9693156744140995E-2</v>
      </c>
      <c r="AE28" s="7">
        <v>2.1405074989802399E-2</v>
      </c>
      <c r="AF28" s="9">
        <v>258.57964030717301</v>
      </c>
      <c r="AG28" s="2">
        <v>0.23202448127723899</v>
      </c>
      <c r="AH28" s="2">
        <v>8.4752427829895893E-2</v>
      </c>
      <c r="AI28" s="9">
        <v>261.75788392531399</v>
      </c>
      <c r="AJ28" s="2">
        <v>3.82575641827568</v>
      </c>
      <c r="AK28" s="7">
        <v>8.14499342669823</v>
      </c>
      <c r="AL28" s="6">
        <v>261.56607920342901</v>
      </c>
      <c r="AM28" s="2">
        <v>0.77157224487432496</v>
      </c>
      <c r="AN28" s="7">
        <v>0.99711546733037004</v>
      </c>
    </row>
    <row r="29" spans="1:40" x14ac:dyDescent="0.45">
      <c r="A29">
        <v>31</v>
      </c>
      <c r="B29">
        <v>8</v>
      </c>
      <c r="C29">
        <v>253.14406029151101</v>
      </c>
      <c r="D29">
        <v>248.46364593945802</v>
      </c>
      <c r="E29" s="9">
        <v>251.80630974022901</v>
      </c>
      <c r="F29" s="2">
        <v>0.70208513463476796</v>
      </c>
      <c r="G29" s="7">
        <v>0.92194390615753297</v>
      </c>
      <c r="H29" s="9">
        <v>252.52154494988099</v>
      </c>
      <c r="I29" s="2">
        <v>0.51123958671241798</v>
      </c>
      <c r="J29" s="7">
        <v>6.9481112688720204E-2</v>
      </c>
      <c r="K29" s="9">
        <v>251.08700161370101</v>
      </c>
      <c r="L29" s="2">
        <v>0.64889872464620701</v>
      </c>
      <c r="M29" s="7">
        <v>0.81665586626103703</v>
      </c>
      <c r="N29" s="9">
        <v>253.57939361933401</v>
      </c>
      <c r="O29" s="2">
        <v>0.17949076211401399</v>
      </c>
      <c r="P29" s="7">
        <v>0.13528517656914399</v>
      </c>
      <c r="Q29" s="9">
        <v>252.64622971459801</v>
      </c>
      <c r="R29" s="2">
        <v>0.84890339523510405</v>
      </c>
      <c r="S29" s="7">
        <v>0.91367401679982896</v>
      </c>
      <c r="T29" s="9">
        <v>254.53871394373999</v>
      </c>
      <c r="U29" s="2">
        <v>0.61100563358203797</v>
      </c>
      <c r="V29" s="7">
        <v>0.76440300868065703</v>
      </c>
      <c r="W29" s="9">
        <v>254.174185610123</v>
      </c>
      <c r="X29" s="2">
        <v>1.5797549858411599</v>
      </c>
      <c r="Y29" s="7">
        <v>7.0110554869486297</v>
      </c>
      <c r="Z29" s="9">
        <v>252.29634963130599</v>
      </c>
      <c r="AA29" s="2">
        <v>95.767026179600805</v>
      </c>
      <c r="AB29" s="7">
        <v>27.8457462193137</v>
      </c>
      <c r="AC29" s="9">
        <v>253.22996628287001</v>
      </c>
      <c r="AD29" s="2">
        <v>2.4117447312878099E-2</v>
      </c>
      <c r="AE29" s="7">
        <v>1.45387575087554E-2</v>
      </c>
      <c r="AF29" s="9">
        <v>253.46008242224701</v>
      </c>
      <c r="AG29" s="2">
        <v>0.26552817513230198</v>
      </c>
      <c r="AH29" s="2">
        <v>0.23590607931497901</v>
      </c>
      <c r="AI29" s="9">
        <v>252.44974259148501</v>
      </c>
      <c r="AJ29" s="2">
        <v>2.6084247017707298</v>
      </c>
      <c r="AK29" s="7">
        <v>3.0194232252307098</v>
      </c>
      <c r="AL29" s="6">
        <v>251.13775904948</v>
      </c>
      <c r="AM29" s="2">
        <v>0.289142808069832</v>
      </c>
      <c r="AN29" s="7">
        <v>0.32379050314261099</v>
      </c>
    </row>
    <row r="30" spans="1:40" x14ac:dyDescent="0.45">
      <c r="A30">
        <v>32</v>
      </c>
      <c r="B30">
        <v>8</v>
      </c>
      <c r="C30">
        <v>262.34214592011699</v>
      </c>
      <c r="D30">
        <v>260.68254625233203</v>
      </c>
      <c r="E30" s="9">
        <v>262.99811229457703</v>
      </c>
      <c r="F30" s="2">
        <v>0.57015364210247399</v>
      </c>
      <c r="G30" s="7">
        <v>0.65891145180490596</v>
      </c>
      <c r="H30" s="9">
        <v>263.36121758214802</v>
      </c>
      <c r="I30" s="2">
        <v>0.48136853830020199</v>
      </c>
      <c r="J30" s="7">
        <v>0.230202917888706</v>
      </c>
      <c r="K30" s="9">
        <v>263.65823306237797</v>
      </c>
      <c r="L30" s="2">
        <v>0.22984934746052299</v>
      </c>
      <c r="M30" s="7">
        <v>0.66497326496810605</v>
      </c>
      <c r="N30" s="9">
        <v>263.83023779516202</v>
      </c>
      <c r="O30" s="2">
        <v>0.79321911488798202</v>
      </c>
      <c r="P30" s="7">
        <v>0.96314466828161804</v>
      </c>
      <c r="Q30" s="9">
        <v>264.14759194034798</v>
      </c>
      <c r="R30" s="2">
        <v>0.253490054654328</v>
      </c>
      <c r="S30" s="7">
        <v>0.56810018450751998</v>
      </c>
      <c r="T30" s="9">
        <v>263.26088165188702</v>
      </c>
      <c r="U30" s="2">
        <v>0.27592936557909498</v>
      </c>
      <c r="V30" s="7">
        <v>0.84223133420460194</v>
      </c>
      <c r="W30" s="9">
        <v>263.996260852278</v>
      </c>
      <c r="X30" s="2">
        <v>55.957562229428802</v>
      </c>
      <c r="Y30" s="7">
        <v>13.8099235367508</v>
      </c>
      <c r="Z30" s="9">
        <v>262.83254905987002</v>
      </c>
      <c r="AA30" s="2">
        <v>12.632208487884</v>
      </c>
      <c r="AB30" s="7">
        <v>64.381156415133404</v>
      </c>
      <c r="AC30" s="9">
        <v>261.72814444589801</v>
      </c>
      <c r="AD30" s="2">
        <v>1.2064119700177201E-2</v>
      </c>
      <c r="AE30" s="7">
        <v>1.1669439698067901E-2</v>
      </c>
      <c r="AF30" s="9">
        <v>264.65411307305601</v>
      </c>
      <c r="AG30" s="2">
        <v>0.32423564323965898</v>
      </c>
      <c r="AH30" s="2">
        <v>0.32743512865580898</v>
      </c>
      <c r="AI30" s="9">
        <v>264.44445191004002</v>
      </c>
      <c r="AJ30" s="2">
        <v>4.8862784272486897</v>
      </c>
      <c r="AK30" s="7">
        <v>3.3300486803181002</v>
      </c>
      <c r="AL30" s="6">
        <v>263.12701450451999</v>
      </c>
      <c r="AM30" s="2">
        <v>0.27582158790306399</v>
      </c>
      <c r="AN30" s="7">
        <v>0.48088811128566999</v>
      </c>
    </row>
    <row r="31" spans="1:40" x14ac:dyDescent="0.45">
      <c r="A31">
        <v>33</v>
      </c>
      <c r="B31">
        <v>8</v>
      </c>
      <c r="C31">
        <v>270.54667768765</v>
      </c>
      <c r="D31">
        <v>265.88150163981499</v>
      </c>
      <c r="E31" s="9">
        <v>274.16841221195301</v>
      </c>
      <c r="F31" s="2">
        <v>0.61665543931810196</v>
      </c>
      <c r="G31" s="7">
        <v>0.99836995372477</v>
      </c>
      <c r="H31" s="9">
        <v>271.55601991341899</v>
      </c>
      <c r="I31" s="2">
        <v>0.274683881523474</v>
      </c>
      <c r="J31" s="7">
        <v>3.5189661898009497E-2</v>
      </c>
      <c r="K31" s="9">
        <v>273.27767013946499</v>
      </c>
      <c r="L31" s="2">
        <v>6.8315746951558995E-2</v>
      </c>
      <c r="M31" s="7">
        <v>0.88779585563680696</v>
      </c>
      <c r="N31" s="9">
        <v>274.206335337121</v>
      </c>
      <c r="O31" s="2">
        <v>7.7866920571995596E-2</v>
      </c>
      <c r="P31" s="7">
        <v>0.761162373428103</v>
      </c>
      <c r="Q31" s="9">
        <v>272.22562734887498</v>
      </c>
      <c r="R31" s="2">
        <v>0.63887439685465497</v>
      </c>
      <c r="S31" s="7">
        <v>0.28055132016912498</v>
      </c>
      <c r="T31" s="9">
        <v>271.05951851026202</v>
      </c>
      <c r="U31" s="2">
        <v>0.366233939960599</v>
      </c>
      <c r="V31" s="7">
        <v>0.45992202732071802</v>
      </c>
      <c r="W31" s="9">
        <v>273.707678820213</v>
      </c>
      <c r="X31" s="2">
        <v>3.35534614000415</v>
      </c>
      <c r="Y31" s="7">
        <v>0.60014926857756301</v>
      </c>
      <c r="Z31" s="9">
        <v>273.76554681086901</v>
      </c>
      <c r="AA31" s="2">
        <v>11.1743136418222</v>
      </c>
      <c r="AB31" s="7">
        <v>64.122783741388702</v>
      </c>
      <c r="AC31" s="9">
        <v>272.243754798873</v>
      </c>
      <c r="AD31" s="2">
        <v>6.0066182917872801E-3</v>
      </c>
      <c r="AE31" s="7">
        <v>1.0579584217231401E-2</v>
      </c>
      <c r="AF31" s="9">
        <v>270.76057466378199</v>
      </c>
      <c r="AG31" s="2">
        <v>0.54555272129102494</v>
      </c>
      <c r="AH31" s="2">
        <v>0.66104716066548797</v>
      </c>
      <c r="AI31" s="9">
        <v>273.25312734140402</v>
      </c>
      <c r="AJ31" s="2">
        <v>2.6321126812909501</v>
      </c>
      <c r="AK31" s="7">
        <v>2.7920595406706399</v>
      </c>
      <c r="AL31" s="6">
        <v>272.712157269648</v>
      </c>
      <c r="AM31" s="2">
        <v>0.68150651398467199</v>
      </c>
      <c r="AN31" s="7">
        <v>5.3457771745159498E-2</v>
      </c>
    </row>
    <row r="32" spans="1:40" x14ac:dyDescent="0.45">
      <c r="A32">
        <v>34</v>
      </c>
      <c r="B32">
        <v>8</v>
      </c>
      <c r="C32">
        <v>231.56786157795901</v>
      </c>
      <c r="D32">
        <v>224.43012684128399</v>
      </c>
      <c r="E32" s="9">
        <v>230.71822898837999</v>
      </c>
      <c r="F32" s="2">
        <v>0.51982000625167701</v>
      </c>
      <c r="G32" s="7">
        <v>0.62980152362149699</v>
      </c>
      <c r="H32" s="9">
        <v>226.16140245236301</v>
      </c>
      <c r="I32" s="2">
        <v>5.4809292029594697E-2</v>
      </c>
      <c r="J32" s="7">
        <v>0.19646271990929501</v>
      </c>
      <c r="K32" s="9">
        <v>225.87912700171299</v>
      </c>
      <c r="L32" s="2">
        <v>0.34089157421112398</v>
      </c>
      <c r="M32" s="7">
        <v>0.29344452610232302</v>
      </c>
      <c r="N32" s="9">
        <v>225.637203696521</v>
      </c>
      <c r="O32" s="2">
        <v>3.29343968823178E-2</v>
      </c>
      <c r="P32" s="7">
        <v>3.2307721607713301E-2</v>
      </c>
      <c r="Q32" s="9">
        <v>226.54577680614801</v>
      </c>
      <c r="R32" s="2">
        <v>0.78222754563925301</v>
      </c>
      <c r="S32" s="7">
        <v>0.56472559724860505</v>
      </c>
      <c r="T32" s="9">
        <v>226.078326937388</v>
      </c>
      <c r="U32" s="2">
        <v>0.37914138421684801</v>
      </c>
      <c r="V32" s="7">
        <v>0.57789611030163301</v>
      </c>
      <c r="W32" s="9">
        <v>226.382353381923</v>
      </c>
      <c r="X32" s="2">
        <v>44.597288056472202</v>
      </c>
      <c r="Y32" s="7">
        <v>30.360566332493502</v>
      </c>
      <c r="Z32" s="9">
        <v>226.543786900833</v>
      </c>
      <c r="AA32" s="2">
        <v>54.162358539494299</v>
      </c>
      <c r="AB32" s="7">
        <v>27.432956659632499</v>
      </c>
      <c r="AC32" s="9">
        <v>228.37181319661499</v>
      </c>
      <c r="AD32" s="2">
        <v>3.4557781117871798E-2</v>
      </c>
      <c r="AE32" s="7">
        <v>2.1802997171749799E-2</v>
      </c>
      <c r="AF32" s="9">
        <v>226.82527783160199</v>
      </c>
      <c r="AG32" s="2">
        <v>0.344938200897488</v>
      </c>
      <c r="AH32" s="2">
        <v>0.32566098970616503</v>
      </c>
      <c r="AI32" s="9">
        <v>227.54718881190101</v>
      </c>
      <c r="AJ32" s="2">
        <v>3.62209782127184</v>
      </c>
      <c r="AK32" s="7">
        <v>3.9881545977971702</v>
      </c>
      <c r="AL32" s="6">
        <v>225.96681359691101</v>
      </c>
      <c r="AM32" s="2">
        <v>0.117950362885315</v>
      </c>
      <c r="AN32" s="7">
        <v>0.25573457716959802</v>
      </c>
    </row>
    <row r="33" spans="1:40" x14ac:dyDescent="0.45">
      <c r="A33">
        <v>35</v>
      </c>
      <c r="B33">
        <v>8</v>
      </c>
      <c r="C33">
        <v>316.78491272388601</v>
      </c>
      <c r="D33">
        <v>308.87978133028099</v>
      </c>
      <c r="E33" s="9">
        <v>312.91124864704801</v>
      </c>
      <c r="F33" s="2">
        <v>0.145399364849885</v>
      </c>
      <c r="G33" s="7">
        <v>0.69115515247977999</v>
      </c>
      <c r="H33" s="9">
        <v>316.26540186203601</v>
      </c>
      <c r="I33" s="2">
        <v>0.41459220376063199</v>
      </c>
      <c r="J33" s="7">
        <v>0.214452469218544</v>
      </c>
      <c r="K33" s="9">
        <v>313.00561176744401</v>
      </c>
      <c r="L33" s="2">
        <v>0.57872863079980097</v>
      </c>
      <c r="M33" s="7">
        <v>0.73641809904213296</v>
      </c>
      <c r="N33" s="9">
        <v>319.534541371687</v>
      </c>
      <c r="O33" s="2">
        <v>0.92375319917420795</v>
      </c>
      <c r="P33" s="7">
        <v>3.1976681038285597E-2</v>
      </c>
      <c r="Q33" s="9">
        <v>313.84697069904001</v>
      </c>
      <c r="R33" s="2">
        <v>0.30500688845354601</v>
      </c>
      <c r="S33" s="7">
        <v>0.72711454662747099</v>
      </c>
      <c r="T33" s="9">
        <v>316.85278334184801</v>
      </c>
      <c r="U33" s="2">
        <v>0.54384337471029298</v>
      </c>
      <c r="V33" s="7">
        <v>8.2048608916113402E-2</v>
      </c>
      <c r="W33" s="9">
        <v>316.550647522161</v>
      </c>
      <c r="X33" s="2">
        <v>5.5204221605798498</v>
      </c>
      <c r="Y33" s="7">
        <v>2.04692948765189</v>
      </c>
      <c r="Z33" s="9">
        <v>314.898314714592</v>
      </c>
      <c r="AA33" s="2">
        <v>41.8337768039802</v>
      </c>
      <c r="AB33" s="7">
        <v>65.834503765597006</v>
      </c>
      <c r="AC33" s="9">
        <v>322.59409295714499</v>
      </c>
      <c r="AD33" s="2">
        <v>1.41034759989854E-2</v>
      </c>
      <c r="AE33" s="7">
        <v>3.6460088669105398E-2</v>
      </c>
      <c r="AF33" s="9">
        <v>312.799866871088</v>
      </c>
      <c r="AG33" s="2">
        <v>0.48298896215318399</v>
      </c>
      <c r="AH33" s="2">
        <v>0.37139897247640502</v>
      </c>
      <c r="AI33" s="9">
        <v>313.73772451528203</v>
      </c>
      <c r="AJ33" s="2">
        <v>3.6807717339874801</v>
      </c>
      <c r="AK33" s="7">
        <v>6.2705169147350697</v>
      </c>
      <c r="AL33" s="6">
        <v>317.22304754719102</v>
      </c>
      <c r="AM33" s="2">
        <v>0.94080296863193602</v>
      </c>
      <c r="AN33" s="7">
        <v>0.252070774716596</v>
      </c>
    </row>
    <row r="34" spans="1:40" x14ac:dyDescent="0.45">
      <c r="A34">
        <v>36</v>
      </c>
      <c r="B34">
        <v>8</v>
      </c>
      <c r="C34">
        <v>199.72413374415299</v>
      </c>
      <c r="D34">
        <v>198.33474406405759</v>
      </c>
      <c r="E34" s="9">
        <v>199.254261778851</v>
      </c>
      <c r="F34" s="2">
        <v>0.74990276578914095</v>
      </c>
      <c r="G34" s="7">
        <v>0.77062238359799096</v>
      </c>
      <c r="H34" s="9">
        <v>199.78460155164001</v>
      </c>
      <c r="I34" s="2">
        <v>0.21406005278387399</v>
      </c>
      <c r="J34" s="7">
        <v>0.307798299102786</v>
      </c>
      <c r="K34" s="9">
        <v>197.50578062951601</v>
      </c>
      <c r="L34" s="2">
        <v>4.5225603147397E-2</v>
      </c>
      <c r="M34" s="7">
        <v>0.86049349972548905</v>
      </c>
      <c r="N34" s="9">
        <v>200.26661470578799</v>
      </c>
      <c r="O34" s="2">
        <v>0.32102410996275199</v>
      </c>
      <c r="P34" s="7">
        <v>0.44920578826256802</v>
      </c>
      <c r="Q34" s="9">
        <v>199.387146149361</v>
      </c>
      <c r="R34" s="2">
        <v>0.83496274119904801</v>
      </c>
      <c r="S34" s="7">
        <v>0.87977470249724099</v>
      </c>
      <c r="T34" s="9">
        <v>199.50512695231501</v>
      </c>
      <c r="U34" s="2">
        <v>7.9494548755850603E-2</v>
      </c>
      <c r="V34" s="7">
        <v>0.56112065485495499</v>
      </c>
      <c r="W34" s="9">
        <v>205.86864289927701</v>
      </c>
      <c r="X34" s="2">
        <v>22.808461665792901</v>
      </c>
      <c r="Y34" s="7">
        <v>46.9274289820737</v>
      </c>
      <c r="Z34" s="9">
        <v>198.561014099906</v>
      </c>
      <c r="AA34" s="2">
        <v>45.8989755241751</v>
      </c>
      <c r="AB34" s="7">
        <v>61.335704749186299</v>
      </c>
      <c r="AC34" s="9">
        <v>199.37681066620601</v>
      </c>
      <c r="AD34" s="2">
        <v>9.1368338939168906E-3</v>
      </c>
      <c r="AE34" s="7">
        <v>4.4165740550444702E-3</v>
      </c>
      <c r="AF34" s="9">
        <v>198.76043905285499</v>
      </c>
      <c r="AG34" s="2">
        <v>0.62179523733768605</v>
      </c>
      <c r="AH34" s="2">
        <v>0.54622728869628601</v>
      </c>
      <c r="AI34" s="9">
        <v>199.92513722579</v>
      </c>
      <c r="AJ34" s="2">
        <v>4.96601409692739</v>
      </c>
      <c r="AK34" s="7">
        <v>4.6862532734719302</v>
      </c>
      <c r="AL34" s="6">
        <v>204.06279863564399</v>
      </c>
      <c r="AM34" s="2">
        <v>0.49233008132842998</v>
      </c>
      <c r="AN34" s="7">
        <v>0.477722950423769</v>
      </c>
    </row>
    <row r="35" spans="1:40" x14ac:dyDescent="0.45">
      <c r="A35">
        <v>38</v>
      </c>
      <c r="B35">
        <v>8</v>
      </c>
      <c r="C35">
        <v>285.66513001158398</v>
      </c>
      <c r="D35">
        <v>265.72968951069197</v>
      </c>
      <c r="E35" s="9">
        <v>280.31664204278201</v>
      </c>
      <c r="F35" s="2">
        <v>0.19596387613945501</v>
      </c>
      <c r="G35" s="7">
        <v>0.891368412843073</v>
      </c>
      <c r="H35" s="9">
        <v>285.308422766707</v>
      </c>
      <c r="I35" s="2">
        <v>0.71108730068259296</v>
      </c>
      <c r="J35" s="7">
        <v>0.614386590575138</v>
      </c>
      <c r="K35" s="9">
        <v>270.56503510673798</v>
      </c>
      <c r="L35" s="2">
        <v>0.27379178409525401</v>
      </c>
      <c r="M35" s="7">
        <v>0.94637946975800502</v>
      </c>
      <c r="N35" s="9">
        <v>280.39684452308302</v>
      </c>
      <c r="O35" s="2">
        <v>0.63460142115136997</v>
      </c>
      <c r="P35" s="7">
        <v>0.14380478136090699</v>
      </c>
      <c r="Q35" s="9">
        <v>287.10627608097002</v>
      </c>
      <c r="R35" s="2">
        <v>0.19915162082319399</v>
      </c>
      <c r="S35" s="7">
        <v>0.43333537144265399</v>
      </c>
      <c r="T35" s="9">
        <v>284.58112673846801</v>
      </c>
      <c r="U35" s="2">
        <v>0.86705890985994505</v>
      </c>
      <c r="V35" s="7">
        <v>0.59877893597631004</v>
      </c>
      <c r="W35" s="9">
        <v>286.758026287939</v>
      </c>
      <c r="X35" s="2">
        <v>68.496657358073193</v>
      </c>
      <c r="Y35" s="7">
        <v>15.474380844312201</v>
      </c>
      <c r="Z35" s="9">
        <v>283.04986974730701</v>
      </c>
      <c r="AA35" s="2">
        <v>15.713292446426101</v>
      </c>
      <c r="AB35" s="7">
        <v>34.392743394561201</v>
      </c>
      <c r="AC35" s="9">
        <v>279.01061533983898</v>
      </c>
      <c r="AD35" s="2">
        <v>4.1229633337313602E-2</v>
      </c>
      <c r="AE35" s="7">
        <v>1.8691266954460699E-2</v>
      </c>
      <c r="AF35" s="9">
        <v>282.06923543537698</v>
      </c>
      <c r="AG35" s="2">
        <v>0.18329353563911099</v>
      </c>
      <c r="AH35" s="2">
        <v>0.16413457750532701</v>
      </c>
      <c r="AI35" s="9">
        <v>278.492887342362</v>
      </c>
      <c r="AJ35" s="2">
        <v>1.2371086445502599</v>
      </c>
      <c r="AK35" s="7">
        <v>3.06532869949613</v>
      </c>
      <c r="AL35" s="6">
        <v>278.77219129046102</v>
      </c>
      <c r="AM35" s="2">
        <v>0.87142102517930398</v>
      </c>
      <c r="AN35" s="7">
        <v>0.79092288973082803</v>
      </c>
    </row>
    <row r="36" spans="1:40" x14ac:dyDescent="0.45">
      <c r="A36">
        <v>39</v>
      </c>
      <c r="B36">
        <v>8</v>
      </c>
      <c r="C36">
        <v>262.84870952986802</v>
      </c>
      <c r="D36">
        <v>259.084232925962</v>
      </c>
      <c r="E36" s="9">
        <v>262.16136974012198</v>
      </c>
      <c r="F36" s="2">
        <v>0.46431367506667498</v>
      </c>
      <c r="G36" s="7">
        <v>0.33135783167113197</v>
      </c>
      <c r="H36" s="9">
        <v>262.68627380835102</v>
      </c>
      <c r="I36" s="2">
        <v>0.62516838931273899</v>
      </c>
      <c r="J36" s="7">
        <v>0.729182742631031</v>
      </c>
      <c r="K36" s="9">
        <v>262.75565908150099</v>
      </c>
      <c r="L36" s="2">
        <v>0.521021453173377</v>
      </c>
      <c r="M36" s="7">
        <v>0.79154923583727899</v>
      </c>
      <c r="N36" s="9">
        <v>262.332151870725</v>
      </c>
      <c r="O36" s="2">
        <v>0.33520010872105099</v>
      </c>
      <c r="P36" s="7">
        <v>0.27009226009010601</v>
      </c>
      <c r="Q36" s="9">
        <v>261.55488202219999</v>
      </c>
      <c r="R36" s="2">
        <v>0.18245389671288001</v>
      </c>
      <c r="S36" s="7">
        <v>0.50857860736243299</v>
      </c>
      <c r="T36" s="9">
        <v>261.40144404391202</v>
      </c>
      <c r="U36" s="2">
        <v>4.3301188479361298E-2</v>
      </c>
      <c r="V36" s="7">
        <v>0.97142186158994304</v>
      </c>
      <c r="W36" s="9">
        <v>262.41910646770498</v>
      </c>
      <c r="X36" s="2">
        <v>10.1866120657557</v>
      </c>
      <c r="Y36" s="7">
        <v>48.575315821731103</v>
      </c>
      <c r="Z36" s="9">
        <v>262.16280864527999</v>
      </c>
      <c r="AA36" s="2">
        <v>58.473709893624203</v>
      </c>
      <c r="AB36" s="7">
        <v>66.445112084271599</v>
      </c>
      <c r="AC36" s="9">
        <v>262.93753159742101</v>
      </c>
      <c r="AD36" s="2">
        <v>6.4498447687635898E-3</v>
      </c>
      <c r="AE36" s="7">
        <v>5.7538425492967204E-3</v>
      </c>
      <c r="AF36" s="9">
        <v>262.18259897069998</v>
      </c>
      <c r="AG36" s="2">
        <v>0.55308916287211696</v>
      </c>
      <c r="AH36" s="2">
        <v>0.58257998508558195</v>
      </c>
      <c r="AI36" s="9">
        <v>262.267796379993</v>
      </c>
      <c r="AJ36" s="2">
        <v>1.91540684192682</v>
      </c>
      <c r="AK36" s="7">
        <v>3.0420724618355899</v>
      </c>
      <c r="AL36" s="6">
        <v>262.48115229858098</v>
      </c>
      <c r="AM36" s="2">
        <v>0.85202842659271005</v>
      </c>
      <c r="AN36" s="7">
        <v>0.73266365814270995</v>
      </c>
    </row>
    <row r="37" spans="1:40" x14ac:dyDescent="0.45">
      <c r="A37">
        <v>40</v>
      </c>
      <c r="B37">
        <v>8</v>
      </c>
      <c r="C37">
        <v>365.59120001645903</v>
      </c>
      <c r="D37">
        <v>350.61080413114701</v>
      </c>
      <c r="E37" s="9">
        <v>364.81848926257499</v>
      </c>
      <c r="F37" s="2">
        <v>0.189461413941127</v>
      </c>
      <c r="G37" s="7">
        <v>0.62069418167849499</v>
      </c>
      <c r="H37" s="9">
        <v>360.42324573162898</v>
      </c>
      <c r="I37" s="2">
        <v>0.246646065437403</v>
      </c>
      <c r="J37" s="7">
        <v>0.85005113186869297</v>
      </c>
      <c r="K37" s="9">
        <v>360.74573870506498</v>
      </c>
      <c r="L37" s="2">
        <v>0.36590452532842299</v>
      </c>
      <c r="M37" s="7">
        <v>0.996218081739349</v>
      </c>
      <c r="N37" s="9">
        <v>364.27050281831498</v>
      </c>
      <c r="O37" s="2">
        <v>0.96603271707314098</v>
      </c>
      <c r="P37" s="7">
        <v>0.49707850961591699</v>
      </c>
      <c r="Q37" s="9">
        <v>361.28486700982</v>
      </c>
      <c r="R37" s="2">
        <v>0.58246006837724396</v>
      </c>
      <c r="S37" s="7">
        <v>0.22339069215883101</v>
      </c>
      <c r="T37" s="9">
        <v>364.69928528130401</v>
      </c>
      <c r="U37" s="2">
        <v>0.27189294570087502</v>
      </c>
      <c r="V37" s="7">
        <v>0.10206491279294699</v>
      </c>
      <c r="W37" s="9">
        <v>361.11644615709099</v>
      </c>
      <c r="X37" s="2">
        <v>3.87265277559219</v>
      </c>
      <c r="Y37" s="7">
        <v>29.208630685186801</v>
      </c>
      <c r="Z37" s="9">
        <v>360.11966018778497</v>
      </c>
      <c r="AA37" s="2">
        <v>22.5025487445672</v>
      </c>
      <c r="AB37" s="7">
        <v>0.32450874079577902</v>
      </c>
      <c r="AC37" s="9">
        <v>370.84080721223802</v>
      </c>
      <c r="AD37" s="2">
        <v>2.4326949500482802E-2</v>
      </c>
      <c r="AE37" s="7">
        <v>1.8368220899148E-2</v>
      </c>
      <c r="AF37" s="9">
        <v>362.35643015753601</v>
      </c>
      <c r="AG37" s="2">
        <v>0.273439561090143</v>
      </c>
      <c r="AH37" s="2">
        <v>0.20146541890168199</v>
      </c>
      <c r="AI37" s="9">
        <v>362.66037586607303</v>
      </c>
      <c r="AJ37" s="2">
        <v>2.6313740407659498</v>
      </c>
      <c r="AK37" s="7">
        <v>3.6561749142795099</v>
      </c>
      <c r="AL37" s="6">
        <v>367.46562624371302</v>
      </c>
      <c r="AM37" s="2">
        <v>0.79105079572193804</v>
      </c>
      <c r="AN37" s="7">
        <v>0.38125337134440501</v>
      </c>
    </row>
    <row r="38" spans="1:40" x14ac:dyDescent="0.45">
      <c r="A38">
        <v>41</v>
      </c>
      <c r="B38">
        <v>8</v>
      </c>
      <c r="C38">
        <v>279.15159631445903</v>
      </c>
      <c r="D38">
        <v>272.27054445865798</v>
      </c>
      <c r="E38" s="9">
        <v>280.32908370223998</v>
      </c>
      <c r="F38" s="2">
        <v>0.70084485881309799</v>
      </c>
      <c r="G38" s="7">
        <v>0.66350584268728396</v>
      </c>
      <c r="H38" s="9">
        <v>277.31495096282799</v>
      </c>
      <c r="I38" s="2">
        <v>0.74841376917519498</v>
      </c>
      <c r="J38" s="7">
        <v>0.47042960413343099</v>
      </c>
      <c r="K38" s="9">
        <v>278.54274415763098</v>
      </c>
      <c r="L38" s="2">
        <v>0.93525445989126499</v>
      </c>
      <c r="M38" s="7">
        <v>0.91497023699373603</v>
      </c>
      <c r="N38" s="9">
        <v>278.480455547026</v>
      </c>
      <c r="O38" s="2">
        <v>0.45128219549558501</v>
      </c>
      <c r="P38" s="7">
        <v>0.56563027136194199</v>
      </c>
      <c r="Q38" s="9">
        <v>277.84830630924603</v>
      </c>
      <c r="R38" s="2">
        <v>0.57617771418299901</v>
      </c>
      <c r="S38" s="7">
        <v>0.69012697265134604</v>
      </c>
      <c r="T38" s="9">
        <v>277.94510064540299</v>
      </c>
      <c r="U38" s="2">
        <v>0.64661313282377897</v>
      </c>
      <c r="V38" s="7">
        <v>0.51454392263482696</v>
      </c>
      <c r="W38" s="9">
        <v>278.96367222326398</v>
      </c>
      <c r="X38" s="2">
        <v>1.0015163794116599</v>
      </c>
      <c r="Y38" s="7">
        <v>0.36562745495049798</v>
      </c>
      <c r="Z38" s="9">
        <v>278.94905615448602</v>
      </c>
      <c r="AA38" s="2">
        <v>24.8263181503712</v>
      </c>
      <c r="AB38" s="7">
        <v>87.871310255039603</v>
      </c>
      <c r="AC38" s="9">
        <v>277.20458899387597</v>
      </c>
      <c r="AD38" s="2">
        <v>7.6337070470303596E-3</v>
      </c>
      <c r="AE38" s="7">
        <v>1.22071470648E-2</v>
      </c>
      <c r="AF38" s="9">
        <v>278.83930393307799</v>
      </c>
      <c r="AG38" s="2">
        <v>0.248188941488934</v>
      </c>
      <c r="AH38" s="2">
        <v>0.24186921577112599</v>
      </c>
      <c r="AI38" s="9">
        <v>278.301452958406</v>
      </c>
      <c r="AJ38" s="2">
        <v>4.5468567860261198</v>
      </c>
      <c r="AK38" s="7">
        <v>3.9550096555563798</v>
      </c>
      <c r="AL38" s="6">
        <v>277.96329570884097</v>
      </c>
      <c r="AM38" s="2">
        <v>0.396988992863826</v>
      </c>
      <c r="AN38" s="7">
        <v>0.73678223344628602</v>
      </c>
    </row>
    <row r="39" spans="1:40" x14ac:dyDescent="0.45">
      <c r="A39">
        <v>42</v>
      </c>
      <c r="B39">
        <v>8</v>
      </c>
      <c r="C39">
        <v>228.80141387102401</v>
      </c>
      <c r="D39">
        <v>205.4188267954641</v>
      </c>
      <c r="E39" s="9">
        <v>218.91539582437801</v>
      </c>
      <c r="F39" s="2">
        <v>8.8802508425479994E-3</v>
      </c>
      <c r="G39" s="7">
        <v>0.85514571026331099</v>
      </c>
      <c r="H39" s="9">
        <v>227.63993378181999</v>
      </c>
      <c r="I39" s="2">
        <v>0.403999183400928</v>
      </c>
      <c r="J39" s="7">
        <v>0.88847380797000297</v>
      </c>
      <c r="K39" s="9">
        <v>229.77035462956999</v>
      </c>
      <c r="L39" s="2">
        <v>0.172909787285734</v>
      </c>
      <c r="M39" s="7">
        <v>0.93681415729307804</v>
      </c>
      <c r="N39" s="9">
        <v>229.71894117817899</v>
      </c>
      <c r="O39" s="2">
        <v>0.92747624985134403</v>
      </c>
      <c r="P39" s="7">
        <v>0.61292318040888005</v>
      </c>
      <c r="Q39" s="9">
        <v>226.361952375507</v>
      </c>
      <c r="R39" s="2">
        <v>0.22630289538988799</v>
      </c>
      <c r="S39" s="7">
        <v>0.51021888028696205</v>
      </c>
      <c r="T39" s="9">
        <v>230.80569869923801</v>
      </c>
      <c r="U39" s="2">
        <v>0.43737996883259</v>
      </c>
      <c r="V39" s="7">
        <v>0.48946555569164901</v>
      </c>
      <c r="W39" s="9">
        <v>215.06866120964699</v>
      </c>
      <c r="X39" s="2">
        <v>8.6070618118776299</v>
      </c>
      <c r="Y39" s="7">
        <v>40.6393229872468</v>
      </c>
      <c r="Z39" s="9">
        <v>228.54547314514701</v>
      </c>
      <c r="AA39" s="2">
        <v>29.220137218254798</v>
      </c>
      <c r="AB39" s="7">
        <v>0.61666776174187898</v>
      </c>
      <c r="AC39" s="9">
        <v>226.84445348788</v>
      </c>
      <c r="AD39" s="2">
        <v>3.1955906595877701E-2</v>
      </c>
      <c r="AE39" s="7">
        <v>9.4211469996308105E-3</v>
      </c>
      <c r="AF39" s="9">
        <v>228.89285634499399</v>
      </c>
      <c r="AG39" s="2">
        <v>0.1821703361168</v>
      </c>
      <c r="AH39" s="2">
        <v>0.16238313606489799</v>
      </c>
      <c r="AI39" s="9">
        <v>227.10765869757699</v>
      </c>
      <c r="AJ39" s="2">
        <v>5.68803387187348</v>
      </c>
      <c r="AK39" s="7">
        <v>7.8794737128155301</v>
      </c>
      <c r="AL39" s="6">
        <v>232.85733727690999</v>
      </c>
      <c r="AM39" s="2">
        <v>0.45731853556451901</v>
      </c>
      <c r="AN39" s="7">
        <v>2.92579379496666E-2</v>
      </c>
    </row>
    <row r="40" spans="1:40" x14ac:dyDescent="0.45">
      <c r="A40">
        <v>43</v>
      </c>
      <c r="B40">
        <v>8</v>
      </c>
      <c r="C40">
        <v>218.35942949331201</v>
      </c>
      <c r="D40">
        <v>205.2005682976519</v>
      </c>
      <c r="E40" s="9">
        <v>217.07758728343401</v>
      </c>
      <c r="F40" s="2">
        <v>0.58876507402798495</v>
      </c>
      <c r="G40" s="7">
        <v>0.70240373077927198</v>
      </c>
      <c r="H40" s="9">
        <v>217.162343308765</v>
      </c>
      <c r="I40" s="2">
        <v>1.9722007352803099E-2</v>
      </c>
      <c r="J40" s="7">
        <v>0.13734254185904399</v>
      </c>
      <c r="K40" s="9">
        <v>216.40353610936</v>
      </c>
      <c r="L40" s="2">
        <v>0.739017494707217</v>
      </c>
      <c r="M40" s="7">
        <v>0.322201185154463</v>
      </c>
      <c r="N40" s="9">
        <v>217.889526344964</v>
      </c>
      <c r="O40" s="2">
        <v>5.9908652960871403E-2</v>
      </c>
      <c r="P40" s="7">
        <v>2.63653014973124E-2</v>
      </c>
      <c r="Q40" s="9">
        <v>216.50121306738501</v>
      </c>
      <c r="R40" s="2">
        <v>0.58917295939320202</v>
      </c>
      <c r="S40" s="7">
        <v>6.3290313847874105E-2</v>
      </c>
      <c r="T40" s="9">
        <v>216.73657739155399</v>
      </c>
      <c r="U40" s="2">
        <v>0.87885569091959403</v>
      </c>
      <c r="V40" s="7">
        <v>0.64354767043428096</v>
      </c>
      <c r="W40" s="9">
        <v>214.79430346624599</v>
      </c>
      <c r="X40" s="2">
        <v>4.72625267890656</v>
      </c>
      <c r="Y40" s="7">
        <v>8.2862741917548401</v>
      </c>
      <c r="Z40" s="9">
        <v>217.827645622451</v>
      </c>
      <c r="AA40" s="2">
        <v>60.424752217829301</v>
      </c>
      <c r="AB40" s="7">
        <v>35.634472681651701</v>
      </c>
      <c r="AC40" s="9">
        <v>216.22409220873001</v>
      </c>
      <c r="AD40" s="2">
        <v>4.4733329832886803E-2</v>
      </c>
      <c r="AE40" s="7">
        <v>7.0499681142672799E-3</v>
      </c>
      <c r="AF40" s="9">
        <v>213.165105725693</v>
      </c>
      <c r="AG40" s="2">
        <v>0.64820194709815804</v>
      </c>
      <c r="AH40" s="2">
        <v>0.37059629563169899</v>
      </c>
      <c r="AI40" s="9">
        <v>215.215103053939</v>
      </c>
      <c r="AJ40" s="2">
        <v>1.7815105518303</v>
      </c>
      <c r="AK40" s="7">
        <v>3.1581408552530101</v>
      </c>
      <c r="AL40" s="6">
        <v>217.49395169325101</v>
      </c>
      <c r="AM40" s="2">
        <v>5.1711798070870896E-3</v>
      </c>
      <c r="AN40" s="7">
        <v>0.22838061303280599</v>
      </c>
    </row>
    <row r="41" spans="1:40" x14ac:dyDescent="0.45">
      <c r="A41">
        <v>44</v>
      </c>
      <c r="B41">
        <v>8</v>
      </c>
      <c r="C41">
        <v>121.219178499322</v>
      </c>
      <c r="D41">
        <v>112.66231803751461</v>
      </c>
      <c r="E41" s="9">
        <v>122.61397928318701</v>
      </c>
      <c r="F41" s="2">
        <v>0.56046259700416601</v>
      </c>
      <c r="G41" s="7">
        <v>0.65618777064765199</v>
      </c>
      <c r="H41" s="9">
        <v>123.240535252032</v>
      </c>
      <c r="I41" s="2">
        <v>0.18447046188163199</v>
      </c>
      <c r="J41" s="7">
        <v>0.29558119064612498</v>
      </c>
      <c r="K41" s="9">
        <v>117.27095196667401</v>
      </c>
      <c r="L41" s="2">
        <v>0.99943608396248595</v>
      </c>
      <c r="M41" s="7">
        <v>2.0595742128455202E-2</v>
      </c>
      <c r="N41" s="9">
        <v>123.05372722717</v>
      </c>
      <c r="O41" s="2">
        <v>0.293380387681969</v>
      </c>
      <c r="P41" s="7">
        <v>0.23104613043939501</v>
      </c>
      <c r="Q41" s="9">
        <v>121.55197575101</v>
      </c>
      <c r="R41" s="2">
        <v>0.498152712037913</v>
      </c>
      <c r="S41" s="7">
        <v>0.78288967251733199</v>
      </c>
      <c r="T41" s="9">
        <v>119.241281849465</v>
      </c>
      <c r="U41" s="2">
        <v>0.92617441841716197</v>
      </c>
      <c r="V41" s="7">
        <v>1.93840704123465E-2</v>
      </c>
      <c r="W41" s="9">
        <v>122.425562301144</v>
      </c>
      <c r="X41" s="2">
        <v>5.2841666516192998</v>
      </c>
      <c r="Y41" s="7">
        <v>0.718694736552841</v>
      </c>
      <c r="Z41" s="9">
        <v>123.134021723236</v>
      </c>
      <c r="AA41" s="2">
        <v>24.224095899170798</v>
      </c>
      <c r="AB41" s="7">
        <v>47.2623847476208</v>
      </c>
      <c r="AC41" s="9">
        <v>123.114724223518</v>
      </c>
      <c r="AD41" s="2">
        <v>3.0204508806546699E-2</v>
      </c>
      <c r="AE41" s="7">
        <v>3.1116558714261802E-2</v>
      </c>
      <c r="AF41" s="9">
        <v>123.504668540274</v>
      </c>
      <c r="AG41" s="2">
        <v>0.46505775282238698</v>
      </c>
      <c r="AH41" s="2">
        <v>0.37257748232828702</v>
      </c>
      <c r="AI41" s="9">
        <v>123.272193417168</v>
      </c>
      <c r="AJ41" s="2">
        <v>3.2692439800391599</v>
      </c>
      <c r="AK41" s="7">
        <v>3.0530250046643901</v>
      </c>
      <c r="AL41" s="6">
        <v>122.506092808635</v>
      </c>
      <c r="AM41" s="2">
        <v>3.7837881023652903E-2</v>
      </c>
      <c r="AN41" s="7">
        <v>0.37486043039715899</v>
      </c>
    </row>
    <row r="42" spans="1:40" x14ac:dyDescent="0.45">
      <c r="A42">
        <v>45</v>
      </c>
      <c r="B42">
        <v>8</v>
      </c>
      <c r="C42">
        <v>214.37767627666801</v>
      </c>
      <c r="D42">
        <v>210.49566591827698</v>
      </c>
      <c r="E42" s="9">
        <v>215.06225353647099</v>
      </c>
      <c r="F42" s="2">
        <v>0.51585322595194905</v>
      </c>
      <c r="G42" s="7">
        <v>0.83787414536652804</v>
      </c>
      <c r="H42" s="9">
        <v>214.40628931261799</v>
      </c>
      <c r="I42" s="2">
        <v>1.7987554602048199E-2</v>
      </c>
      <c r="J42" s="7">
        <v>0.50054726495281998</v>
      </c>
      <c r="K42" s="9">
        <v>212.21788884000401</v>
      </c>
      <c r="L42" s="2">
        <v>0.584463704045868</v>
      </c>
      <c r="M42" s="7">
        <v>0.93404887095020495</v>
      </c>
      <c r="N42" s="9">
        <v>215.80033821791201</v>
      </c>
      <c r="O42" s="2">
        <v>0.57298450806855705</v>
      </c>
      <c r="P42" s="7">
        <v>0.24797863478250201</v>
      </c>
      <c r="Q42" s="9">
        <v>214.05934704499001</v>
      </c>
      <c r="R42" s="2">
        <v>0.337215723845255</v>
      </c>
      <c r="S42" s="7">
        <v>0.78751482814750295</v>
      </c>
      <c r="T42" s="9">
        <v>214.17659232385199</v>
      </c>
      <c r="U42" s="2">
        <v>0.89583056219912904</v>
      </c>
      <c r="V42" s="7">
        <v>0.349252466645191</v>
      </c>
      <c r="W42" s="9">
        <v>215.23796229606199</v>
      </c>
      <c r="X42" s="2">
        <v>2.2853708553778098</v>
      </c>
      <c r="Y42" s="7">
        <v>13.4552825210642</v>
      </c>
      <c r="Z42" s="9">
        <v>213.394254840911</v>
      </c>
      <c r="AA42" s="2">
        <v>88.3106022686041</v>
      </c>
      <c r="AB42" s="7">
        <v>67.758000627433006</v>
      </c>
      <c r="AC42" s="9">
        <v>215.55009624072201</v>
      </c>
      <c r="AD42" s="2">
        <v>2.51308754282678E-2</v>
      </c>
      <c r="AE42" s="7">
        <v>2.18042937305627E-2</v>
      </c>
      <c r="AF42" s="9">
        <v>215.007245094052</v>
      </c>
      <c r="AG42" s="2">
        <v>0.36086655940634499</v>
      </c>
      <c r="AH42" s="2">
        <v>0.34095247887658298</v>
      </c>
      <c r="AI42" s="9">
        <v>213.855720750789</v>
      </c>
      <c r="AJ42" s="2">
        <v>3.9428519532451101</v>
      </c>
      <c r="AK42" s="7">
        <v>6.4454797544357598</v>
      </c>
      <c r="AL42" s="6">
        <v>213.43928967638001</v>
      </c>
      <c r="AM42" s="2">
        <v>0.49419525703125899</v>
      </c>
      <c r="AN42" s="7">
        <v>0.67700877164378104</v>
      </c>
    </row>
    <row r="43" spans="1:40" x14ac:dyDescent="0.45">
      <c r="A43">
        <v>46</v>
      </c>
      <c r="B43">
        <v>8</v>
      </c>
      <c r="C43">
        <v>299.95108789822802</v>
      </c>
      <c r="D43">
        <v>294.43005422846397</v>
      </c>
      <c r="E43" s="9">
        <v>302.03646113267303</v>
      </c>
      <c r="F43" s="2">
        <v>0.88278099740762705</v>
      </c>
      <c r="G43" s="7">
        <v>0.94808215785081795</v>
      </c>
      <c r="H43" s="9">
        <v>302.49507847906398</v>
      </c>
      <c r="I43" s="2">
        <v>2.6781678679138499E-2</v>
      </c>
      <c r="J43" s="7">
        <v>0.15662650811422499</v>
      </c>
      <c r="K43" s="9">
        <v>300.79921568241599</v>
      </c>
      <c r="L43" s="2">
        <v>0.31554893837560999</v>
      </c>
      <c r="M43" s="7">
        <v>0.49998784706435401</v>
      </c>
      <c r="N43" s="9">
        <v>301.646326684754</v>
      </c>
      <c r="O43" s="2">
        <v>0.49267855399641503</v>
      </c>
      <c r="P43" s="7">
        <v>0.50496433603911495</v>
      </c>
      <c r="Q43" s="9">
        <v>301.67113615380703</v>
      </c>
      <c r="R43" s="2">
        <v>0.74190413653684295</v>
      </c>
      <c r="S43" s="7">
        <v>0.94045341018894402</v>
      </c>
      <c r="T43" s="9">
        <v>300.57046613317698</v>
      </c>
      <c r="U43" s="2">
        <v>0.42756871249834599</v>
      </c>
      <c r="V43" s="7">
        <v>0.77560558801617896</v>
      </c>
      <c r="W43" s="9">
        <v>300.08137890495198</v>
      </c>
      <c r="X43" s="2">
        <v>43.720444664840997</v>
      </c>
      <c r="Y43" s="7">
        <v>51.295276923392997</v>
      </c>
      <c r="Z43" s="9">
        <v>299.615967641314</v>
      </c>
      <c r="AA43" s="2">
        <v>39.302338054689798</v>
      </c>
      <c r="AB43" s="7">
        <v>83.795717159650593</v>
      </c>
      <c r="AC43" s="9">
        <v>303.18874620251501</v>
      </c>
      <c r="AD43" s="2">
        <v>8.0677230688752603E-3</v>
      </c>
      <c r="AE43" s="7">
        <v>5.3635520716422899E-3</v>
      </c>
      <c r="AF43" s="9">
        <v>304.81325153383898</v>
      </c>
      <c r="AG43" s="2">
        <v>0.26545112147636701</v>
      </c>
      <c r="AH43" s="2">
        <v>0.25363546897799999</v>
      </c>
      <c r="AI43" s="9">
        <v>300.93023130206399</v>
      </c>
      <c r="AJ43" s="2">
        <v>4.52179575995478</v>
      </c>
      <c r="AK43" s="7">
        <v>5.9865339139495299</v>
      </c>
      <c r="AL43" s="6">
        <v>304.27779603887802</v>
      </c>
      <c r="AM43" s="2">
        <v>0.22317652092864701</v>
      </c>
      <c r="AN43" s="7">
        <v>4.6228682018555602E-2</v>
      </c>
    </row>
    <row r="44" spans="1:40" x14ac:dyDescent="0.45">
      <c r="A44">
        <v>47</v>
      </c>
      <c r="B44">
        <v>8</v>
      </c>
      <c r="C44">
        <v>310.03927872041999</v>
      </c>
      <c r="D44">
        <v>300.92786006407397</v>
      </c>
      <c r="E44" s="9">
        <v>310.56368684782501</v>
      </c>
      <c r="F44" s="2">
        <v>0.76831020717025</v>
      </c>
      <c r="G44" s="7">
        <v>0.65667822082802996</v>
      </c>
      <c r="H44" s="9">
        <v>310.242713302109</v>
      </c>
      <c r="I44" s="2">
        <v>0.24111167359646499</v>
      </c>
      <c r="J44" s="7">
        <v>0.115611902502749</v>
      </c>
      <c r="K44" s="9">
        <v>306.75663918433202</v>
      </c>
      <c r="L44" s="2">
        <v>0.22551405421859</v>
      </c>
      <c r="M44" s="7">
        <v>0.64537287667652099</v>
      </c>
      <c r="N44" s="9">
        <v>310.06300587787803</v>
      </c>
      <c r="O44" s="2">
        <v>0.42591107909484199</v>
      </c>
      <c r="P44" s="7">
        <v>0.22964863032223101</v>
      </c>
      <c r="Q44" s="9">
        <v>310.433463137849</v>
      </c>
      <c r="R44" s="2">
        <v>0.78569644262905902</v>
      </c>
      <c r="S44" s="7">
        <v>0.57334046135897798</v>
      </c>
      <c r="T44" s="9">
        <v>309.53506345065398</v>
      </c>
      <c r="U44" s="2">
        <v>0.38676483227578901</v>
      </c>
      <c r="V44" s="7">
        <v>0.65060299306567704</v>
      </c>
      <c r="W44" s="9">
        <v>309.77161979259301</v>
      </c>
      <c r="X44" s="2">
        <v>3.60801512154812</v>
      </c>
      <c r="Y44" s="7">
        <v>5.2104904084721602</v>
      </c>
      <c r="Z44" s="9">
        <v>310.07488837492099</v>
      </c>
      <c r="AA44" s="2">
        <v>7.2809221072951198</v>
      </c>
      <c r="AB44" s="7">
        <v>38.996632011549302</v>
      </c>
      <c r="AC44" s="9">
        <v>307.54886720225301</v>
      </c>
      <c r="AD44" s="2">
        <v>6.5092746374493304E-2</v>
      </c>
      <c r="AE44" s="7">
        <v>6.1877671876160298E-3</v>
      </c>
      <c r="AF44" s="9">
        <v>307.042457399505</v>
      </c>
      <c r="AG44" s="2">
        <v>0.219918287654948</v>
      </c>
      <c r="AH44" s="2">
        <v>8.1010232679928601E-2</v>
      </c>
      <c r="AI44" s="9">
        <v>309.36057601221597</v>
      </c>
      <c r="AJ44" s="2">
        <v>3.8631797058737201</v>
      </c>
      <c r="AK44" s="7">
        <v>4.7395684219868803</v>
      </c>
      <c r="AL44" s="6">
        <v>309.67270156444101</v>
      </c>
      <c r="AM44" s="2">
        <v>0.261551131664432</v>
      </c>
      <c r="AN44" s="7">
        <v>0.193659053756983</v>
      </c>
    </row>
    <row r="45" spans="1:40" x14ac:dyDescent="0.45">
      <c r="A45">
        <v>48</v>
      </c>
      <c r="B45">
        <v>8</v>
      </c>
      <c r="C45">
        <v>227.36122888390199</v>
      </c>
      <c r="D45">
        <v>223.28649017693149</v>
      </c>
      <c r="E45" s="9">
        <v>228.70259102765999</v>
      </c>
      <c r="F45" s="2">
        <v>0.61889244379278996</v>
      </c>
      <c r="G45" s="7">
        <v>0.68456583044487196</v>
      </c>
      <c r="H45" s="9">
        <v>225.81626452063</v>
      </c>
      <c r="I45" s="2">
        <v>0.21990753082379999</v>
      </c>
      <c r="J45" s="7">
        <v>0.77195320528846501</v>
      </c>
      <c r="K45" s="9">
        <v>226.023624643358</v>
      </c>
      <c r="L45" s="2">
        <v>3.9911755158076601E-2</v>
      </c>
      <c r="M45" s="7">
        <v>0.96045192333285401</v>
      </c>
      <c r="N45" s="9">
        <v>226.347479003827</v>
      </c>
      <c r="O45" s="2">
        <v>0.40329188738031602</v>
      </c>
      <c r="P45" s="7">
        <v>0.65255162658643895</v>
      </c>
      <c r="Q45" s="9">
        <v>227.562857550887</v>
      </c>
      <c r="R45" s="2">
        <v>0.68110880474689806</v>
      </c>
      <c r="S45" s="7">
        <v>0.65719882365247695</v>
      </c>
      <c r="T45" s="9">
        <v>227.44519135164899</v>
      </c>
      <c r="U45" s="2">
        <v>0.61870347465516196</v>
      </c>
      <c r="V45" s="7">
        <v>0.49537718547856502</v>
      </c>
      <c r="W45" s="9">
        <v>230.53713550905101</v>
      </c>
      <c r="X45" s="2">
        <v>0.65179356561546298</v>
      </c>
      <c r="Y45" s="7">
        <v>1.72598121758112</v>
      </c>
      <c r="Z45" s="9">
        <v>228.29896088782101</v>
      </c>
      <c r="AA45" s="2">
        <v>67.020548742008799</v>
      </c>
      <c r="AB45" s="7">
        <v>23.0643559169132</v>
      </c>
      <c r="AC45" s="9">
        <v>226.22716990456399</v>
      </c>
      <c r="AD45" s="2">
        <v>2.4200909450259302E-2</v>
      </c>
      <c r="AE45" s="7">
        <v>9.6549805722749293E-3</v>
      </c>
      <c r="AF45" s="9">
        <v>227.01519700820799</v>
      </c>
      <c r="AG45" s="2">
        <v>0.267964109714389</v>
      </c>
      <c r="AH45" s="2">
        <v>0.20128097617902399</v>
      </c>
      <c r="AI45" s="9">
        <v>227.27038860806999</v>
      </c>
      <c r="AJ45" s="2">
        <v>6.4817953088849096</v>
      </c>
      <c r="AK45" s="7">
        <v>5.6208630556115597</v>
      </c>
      <c r="AL45" s="6">
        <v>228.58937177726401</v>
      </c>
      <c r="AM45" s="2">
        <v>0.32591920329079199</v>
      </c>
      <c r="AN45" s="7">
        <v>9.0304657689688095E-2</v>
      </c>
    </row>
    <row r="46" spans="1:40" x14ac:dyDescent="0.45">
      <c r="A46">
        <v>49</v>
      </c>
      <c r="B46">
        <v>8</v>
      </c>
      <c r="C46">
        <v>185.84056076699201</v>
      </c>
      <c r="D46">
        <v>177.48194762251148</v>
      </c>
      <c r="E46" s="9">
        <v>187.06341559605701</v>
      </c>
      <c r="F46" s="2">
        <v>0.78318112577104004</v>
      </c>
      <c r="G46" s="7">
        <v>0.98004282532551401</v>
      </c>
      <c r="H46" s="9">
        <v>184.04189753372199</v>
      </c>
      <c r="I46" s="2">
        <v>0.52720705364549603</v>
      </c>
      <c r="J46" s="7">
        <v>0.21963565566679299</v>
      </c>
      <c r="K46" s="9">
        <v>184.67736086069999</v>
      </c>
      <c r="L46" s="2">
        <v>0.54395056534532804</v>
      </c>
      <c r="M46" s="7">
        <v>0.89599961516485505</v>
      </c>
      <c r="N46" s="9">
        <v>185.23468511065801</v>
      </c>
      <c r="O46" s="2">
        <v>0.40618606888924702</v>
      </c>
      <c r="P46" s="7">
        <v>0.524292750040938</v>
      </c>
      <c r="Q46" s="9">
        <v>185.791561561272</v>
      </c>
      <c r="R46" s="2">
        <v>0.46224461249586202</v>
      </c>
      <c r="S46" s="7">
        <v>0.95961632178781198</v>
      </c>
      <c r="T46" s="9">
        <v>185.70229492691101</v>
      </c>
      <c r="U46" s="2">
        <v>0.34109272655845602</v>
      </c>
      <c r="V46" s="7">
        <v>0.16856703445357701</v>
      </c>
      <c r="W46" s="9">
        <v>185.29014011904599</v>
      </c>
      <c r="X46" s="2">
        <v>38.448819468538098</v>
      </c>
      <c r="Y46" s="7">
        <v>12.9875517213506</v>
      </c>
      <c r="Z46" s="9">
        <v>185.24478423454201</v>
      </c>
      <c r="AA46" s="2">
        <v>96.073181304761704</v>
      </c>
      <c r="AB46" s="7">
        <v>27.660080265568901</v>
      </c>
      <c r="AC46" s="9">
        <v>183.881701814199</v>
      </c>
      <c r="AD46" s="2">
        <v>8.9374899940783306E-2</v>
      </c>
      <c r="AE46" s="7">
        <v>2.3198694775386601E-2</v>
      </c>
      <c r="AF46" s="9">
        <v>180.65830302372899</v>
      </c>
      <c r="AG46" s="2">
        <v>0.59252121770545596</v>
      </c>
      <c r="AH46" s="2">
        <v>0.32134698580871901</v>
      </c>
      <c r="AI46" s="9">
        <v>185.05449927663801</v>
      </c>
      <c r="AJ46" s="2">
        <v>2.59171749543605</v>
      </c>
      <c r="AK46" s="7">
        <v>1.4506891164473199</v>
      </c>
      <c r="AL46" s="6">
        <v>184.97305142942699</v>
      </c>
      <c r="AM46" s="2">
        <v>7.3342145095705594E-2</v>
      </c>
      <c r="AN46" s="7">
        <v>4.7780591865711097E-2</v>
      </c>
    </row>
    <row r="47" spans="1:40" x14ac:dyDescent="0.45">
      <c r="A47">
        <v>50</v>
      </c>
      <c r="B47">
        <v>8</v>
      </c>
      <c r="C47">
        <v>304.04853597356998</v>
      </c>
      <c r="D47">
        <v>301.30660994352502</v>
      </c>
      <c r="E47" s="9">
        <v>307.85138614482298</v>
      </c>
      <c r="F47" s="2">
        <v>0.60681637743854999</v>
      </c>
      <c r="G47" s="7">
        <v>0.44517888445563703</v>
      </c>
      <c r="H47" s="9">
        <v>306.24528903686002</v>
      </c>
      <c r="I47" s="2">
        <v>0.41995023238450002</v>
      </c>
      <c r="J47" s="7">
        <v>0.90959396555132699</v>
      </c>
      <c r="K47" s="9">
        <v>303.55405142981903</v>
      </c>
      <c r="L47" s="2">
        <v>0.72090355326783795</v>
      </c>
      <c r="M47" s="7">
        <v>0.89744311689058998</v>
      </c>
      <c r="N47" s="9">
        <v>307.93047407408</v>
      </c>
      <c r="O47" s="2">
        <v>0.50917770124966599</v>
      </c>
      <c r="P47" s="7">
        <v>0.61639134657472505</v>
      </c>
      <c r="Q47" s="9">
        <v>304.16043058514299</v>
      </c>
      <c r="R47" s="2">
        <v>0.65086001967406304</v>
      </c>
      <c r="S47" s="7">
        <v>0.12695861865647401</v>
      </c>
      <c r="T47" s="9">
        <v>303.05092308176398</v>
      </c>
      <c r="U47" s="2">
        <v>0.60091061205386598</v>
      </c>
      <c r="V47" s="7">
        <v>0.57793587815188696</v>
      </c>
      <c r="W47" s="9">
        <v>307.692157824861</v>
      </c>
      <c r="X47" s="2">
        <v>0.61691340739194001</v>
      </c>
      <c r="Y47" s="7">
        <v>2.07005758972169</v>
      </c>
      <c r="Z47" s="9">
        <v>302.57880309775697</v>
      </c>
      <c r="AA47" s="2">
        <v>13.417303464223499</v>
      </c>
      <c r="AB47" s="7">
        <v>57.898828188676802</v>
      </c>
      <c r="AC47" s="9">
        <v>307.41212770325302</v>
      </c>
      <c r="AD47" s="2">
        <v>2.5714116600812801E-2</v>
      </c>
      <c r="AE47" s="7">
        <v>7.7661943203282098E-3</v>
      </c>
      <c r="AF47" s="9">
        <v>307.62059040171101</v>
      </c>
      <c r="AG47" s="2">
        <v>0.18721312302322499</v>
      </c>
      <c r="AH47" s="2">
        <v>0.19306894690925899</v>
      </c>
      <c r="AI47" s="9">
        <v>304.558125473502</v>
      </c>
      <c r="AJ47" s="2">
        <v>5.17671406411083</v>
      </c>
      <c r="AK47" s="7">
        <v>4.7416390244687996</v>
      </c>
      <c r="AL47" s="6">
        <v>303.710230159123</v>
      </c>
      <c r="AM47" s="2">
        <v>0.24477325241488301</v>
      </c>
      <c r="AN47" s="7">
        <v>0.79010122045617903</v>
      </c>
    </row>
    <row r="48" spans="1:40" x14ac:dyDescent="0.45">
      <c r="A48">
        <v>51</v>
      </c>
      <c r="B48">
        <v>8</v>
      </c>
      <c r="C48">
        <v>274.45170930009999</v>
      </c>
      <c r="D48">
        <v>266.589140013183</v>
      </c>
      <c r="E48" s="9">
        <v>273.09923324939399</v>
      </c>
      <c r="F48" s="2">
        <v>0.40601320503803401</v>
      </c>
      <c r="G48" s="7">
        <v>0.75983634063023697</v>
      </c>
      <c r="H48" s="9">
        <v>273.95175266780501</v>
      </c>
      <c r="I48" s="2">
        <v>3.3734186492518298E-3</v>
      </c>
      <c r="J48" s="7">
        <v>0.35612557864820099</v>
      </c>
      <c r="K48" s="9">
        <v>273.68497541103898</v>
      </c>
      <c r="L48" s="2">
        <v>0.68657694463488295</v>
      </c>
      <c r="M48" s="7">
        <v>0.91770142008161404</v>
      </c>
      <c r="N48" s="9">
        <v>276.80058275827997</v>
      </c>
      <c r="O48" s="2">
        <v>0.41729609061846301</v>
      </c>
      <c r="P48" s="7">
        <v>0.10700122038760999</v>
      </c>
      <c r="Q48" s="9">
        <v>272.34802152318298</v>
      </c>
      <c r="R48" s="2">
        <v>0.17507281787609399</v>
      </c>
      <c r="S48" s="7">
        <v>0.73433067653055495</v>
      </c>
      <c r="T48" s="9">
        <v>273.88649685382802</v>
      </c>
      <c r="U48" s="2">
        <v>0.34667461690753099</v>
      </c>
      <c r="V48" s="7">
        <v>0.58814431571737602</v>
      </c>
      <c r="W48" s="9">
        <v>280.42974056977903</v>
      </c>
      <c r="X48" s="2">
        <v>1.72053941412926</v>
      </c>
      <c r="Y48" s="7">
        <v>9.4248237968870594</v>
      </c>
      <c r="Z48" s="9">
        <v>273.66785303678898</v>
      </c>
      <c r="AA48" s="2">
        <v>88.959927718914997</v>
      </c>
      <c r="AB48" s="7">
        <v>35.617051946110699</v>
      </c>
      <c r="AC48" s="9">
        <v>272.21192051401903</v>
      </c>
      <c r="AD48" s="2">
        <v>2.8102285966155799E-2</v>
      </c>
      <c r="AE48" s="7">
        <v>1.01123363372639E-2</v>
      </c>
      <c r="AF48" s="9">
        <v>275.42790896214302</v>
      </c>
      <c r="AG48" s="2">
        <v>0.28611606591480199</v>
      </c>
      <c r="AH48" s="2">
        <v>0.181760583534537</v>
      </c>
      <c r="AI48" s="9">
        <v>273.64794720493097</v>
      </c>
      <c r="AJ48" s="2">
        <v>4.1108969701631102</v>
      </c>
      <c r="AK48" s="7">
        <v>5.9046827223095697</v>
      </c>
      <c r="AL48" s="6">
        <v>272.81512729134198</v>
      </c>
      <c r="AM48" s="2">
        <v>0.93287675811292903</v>
      </c>
      <c r="AN48" s="7">
        <v>4.8077524770561E-2</v>
      </c>
    </row>
    <row r="49" spans="1:40" x14ac:dyDescent="0.45">
      <c r="A49">
        <v>52</v>
      </c>
      <c r="B49">
        <v>8</v>
      </c>
      <c r="C49">
        <v>264.96508184082501</v>
      </c>
      <c r="D49">
        <v>261.35367596047195</v>
      </c>
      <c r="E49" s="9">
        <v>257.56917460849701</v>
      </c>
      <c r="F49" s="2">
        <v>0.80130607502468998</v>
      </c>
      <c r="G49" s="7">
        <v>0.70949518382404198</v>
      </c>
      <c r="H49" s="9">
        <v>260.86136792296099</v>
      </c>
      <c r="I49" s="2">
        <v>9.5598283384969104E-2</v>
      </c>
      <c r="J49" s="7">
        <v>0.274548999985473</v>
      </c>
      <c r="K49" s="9">
        <v>263.44239021373198</v>
      </c>
      <c r="L49" s="2">
        <v>0.24980367752265001</v>
      </c>
      <c r="M49" s="7">
        <v>0.15760959344265099</v>
      </c>
      <c r="N49" s="9">
        <v>258.29602380976303</v>
      </c>
      <c r="O49" s="2">
        <v>0.75302644581678502</v>
      </c>
      <c r="P49" s="7">
        <v>0.87142458818264301</v>
      </c>
      <c r="Q49" s="9">
        <v>258.10742047219702</v>
      </c>
      <c r="R49" s="2">
        <v>0.63790777409656596</v>
      </c>
      <c r="S49" s="7">
        <v>0.28965209972676198</v>
      </c>
      <c r="T49" s="9">
        <v>264.39909901064402</v>
      </c>
      <c r="U49" s="2">
        <v>0.837199419349961</v>
      </c>
      <c r="V49" s="7">
        <v>0.21484438076054599</v>
      </c>
      <c r="W49" s="9">
        <v>265.82971481924102</v>
      </c>
      <c r="X49" s="2">
        <v>44.694638548286299</v>
      </c>
      <c r="Y49" s="7">
        <v>95.123438727608502</v>
      </c>
      <c r="Z49" s="9">
        <v>263.361589789221</v>
      </c>
      <c r="AA49" s="2">
        <v>59.030674369551399</v>
      </c>
      <c r="AB49" s="7">
        <v>3.6186529150496001</v>
      </c>
      <c r="AC49" s="9">
        <v>259.55077772720603</v>
      </c>
      <c r="AD49" s="2">
        <v>1.17419753631272E-2</v>
      </c>
      <c r="AE49" s="7">
        <v>8.8668132664487791E-3</v>
      </c>
      <c r="AF49" s="9">
        <v>263.39877778338598</v>
      </c>
      <c r="AG49" s="2">
        <v>0.42520557207084902</v>
      </c>
      <c r="AH49" s="2">
        <v>0.28395822018052003</v>
      </c>
      <c r="AI49" s="9">
        <v>258.424721005479</v>
      </c>
      <c r="AJ49" s="2">
        <v>4.22210854394993</v>
      </c>
      <c r="AK49" s="7">
        <v>6.0940835975933201</v>
      </c>
      <c r="AL49" s="6">
        <v>260.097364098904</v>
      </c>
      <c r="AM49" s="2">
        <v>8.7607120967344798E-2</v>
      </c>
      <c r="AN49" s="7">
        <v>0.37783697247965198</v>
      </c>
    </row>
    <row r="50" spans="1:40" x14ac:dyDescent="0.45">
      <c r="A50">
        <v>53</v>
      </c>
      <c r="B50">
        <v>8</v>
      </c>
      <c r="C50">
        <v>264.430457069037</v>
      </c>
      <c r="D50">
        <v>251.742031596597</v>
      </c>
      <c r="E50" s="9">
        <v>260.30611921554799</v>
      </c>
      <c r="F50" s="2">
        <v>0.579953517428205</v>
      </c>
      <c r="G50" s="7">
        <v>0.83192022862417103</v>
      </c>
      <c r="H50" s="9">
        <v>263.479226280793</v>
      </c>
      <c r="I50" s="2">
        <v>0.104065245868618</v>
      </c>
      <c r="J50" s="7">
        <v>0.23755880798142501</v>
      </c>
      <c r="K50" s="9">
        <v>261.66543688753001</v>
      </c>
      <c r="L50" s="2">
        <v>0.84429371464165104</v>
      </c>
      <c r="M50" s="7">
        <v>0.69713032098277194</v>
      </c>
      <c r="N50" s="9">
        <v>262.52583186200297</v>
      </c>
      <c r="O50" s="2">
        <v>0.64186107337223997</v>
      </c>
      <c r="P50" s="7">
        <v>0.70295311580924402</v>
      </c>
      <c r="Q50" s="9">
        <v>262.38916975727398</v>
      </c>
      <c r="R50" s="2">
        <v>0.56606157282830905</v>
      </c>
      <c r="S50" s="7">
        <v>0.17811391090519099</v>
      </c>
      <c r="T50" s="9">
        <v>272.77820628211401</v>
      </c>
      <c r="U50" s="2">
        <v>0.81996119205095597</v>
      </c>
      <c r="V50" s="7">
        <v>0.237750188518081</v>
      </c>
      <c r="W50" s="9">
        <v>270.27936933441998</v>
      </c>
      <c r="X50" s="2">
        <v>53.988107851909199</v>
      </c>
      <c r="Y50" s="7">
        <v>82.451554516856106</v>
      </c>
      <c r="Z50" s="9">
        <v>265.254143578254</v>
      </c>
      <c r="AA50" s="2">
        <v>44.208386120904301</v>
      </c>
      <c r="AB50" s="7">
        <v>39.775475386334797</v>
      </c>
      <c r="AC50" s="9">
        <v>261.79795316182799</v>
      </c>
      <c r="AD50" s="2">
        <v>5.9986293759212699E-3</v>
      </c>
      <c r="AE50" s="7">
        <v>9.8394727048360907E-3</v>
      </c>
      <c r="AF50" s="9">
        <v>260.01508206131803</v>
      </c>
      <c r="AG50" s="2">
        <v>0.22983280438791001</v>
      </c>
      <c r="AH50" s="2">
        <v>0.30182251483125</v>
      </c>
      <c r="AI50" s="9">
        <v>263.376990694597</v>
      </c>
      <c r="AJ50" s="2">
        <v>9.7981032767208696</v>
      </c>
      <c r="AK50" s="7">
        <v>9.5960899520848209</v>
      </c>
      <c r="AL50" s="6">
        <v>266.31318065060799</v>
      </c>
      <c r="AM50" s="2">
        <v>0.39124932444039001</v>
      </c>
      <c r="AN50" s="7">
        <v>0.88095638558408496</v>
      </c>
    </row>
    <row r="51" spans="1:40" x14ac:dyDescent="0.45">
      <c r="A51">
        <v>54</v>
      </c>
      <c r="B51">
        <v>8</v>
      </c>
      <c r="C51">
        <v>220.89749488140799</v>
      </c>
      <c r="D51">
        <v>214.08554677799719</v>
      </c>
      <c r="E51" s="9">
        <v>223.22444584650799</v>
      </c>
      <c r="F51" s="2">
        <v>0.69312483382353296</v>
      </c>
      <c r="G51" s="7">
        <v>0.70601104104530399</v>
      </c>
      <c r="H51" s="9">
        <v>219.46998045100301</v>
      </c>
      <c r="I51" s="2">
        <v>0.70433588991622997</v>
      </c>
      <c r="J51" s="7">
        <v>0.26062108111648802</v>
      </c>
      <c r="K51" s="9">
        <v>219.880953449251</v>
      </c>
      <c r="L51" s="2">
        <v>0.82148932050637502</v>
      </c>
      <c r="M51" s="7">
        <v>4.2789772953152103E-2</v>
      </c>
      <c r="N51" s="9">
        <v>220.42797164542901</v>
      </c>
      <c r="O51" s="2">
        <v>0.11292691116475299</v>
      </c>
      <c r="P51" s="7">
        <v>0.69155714051136896</v>
      </c>
      <c r="Q51" s="9">
        <v>222.728985074836</v>
      </c>
      <c r="R51" s="2">
        <v>0.32400590209350899</v>
      </c>
      <c r="S51" s="7">
        <v>0.212721604573478</v>
      </c>
      <c r="T51" s="9">
        <v>220.10019024694901</v>
      </c>
      <c r="U51" s="2">
        <v>0.62418563245374303</v>
      </c>
      <c r="V51" s="7">
        <v>0.72078280071632606</v>
      </c>
      <c r="W51" s="9">
        <v>222.19335622361899</v>
      </c>
      <c r="X51" s="2">
        <v>14.246365368129799</v>
      </c>
      <c r="Y51" s="7">
        <v>21.103605040660401</v>
      </c>
      <c r="Z51" s="9">
        <v>220.55126509704101</v>
      </c>
      <c r="AA51" s="2">
        <v>18.249336077127001</v>
      </c>
      <c r="AB51" s="7">
        <v>20.915016076691799</v>
      </c>
      <c r="AC51" s="9">
        <v>222.96064172566901</v>
      </c>
      <c r="AD51" s="2">
        <v>3.0055742784168699E-2</v>
      </c>
      <c r="AE51" s="7">
        <v>9.2301683335858607E-3</v>
      </c>
      <c r="AF51" s="9">
        <v>220.514563319096</v>
      </c>
      <c r="AG51" s="2">
        <v>0.30674798775954398</v>
      </c>
      <c r="AH51" s="2">
        <v>0.19270296570225001</v>
      </c>
      <c r="AI51" s="9">
        <v>219.32230295542499</v>
      </c>
      <c r="AJ51" s="2">
        <v>5.0977935971155404</v>
      </c>
      <c r="AK51" s="7">
        <v>1.0431589674592501</v>
      </c>
      <c r="AL51" s="6">
        <v>220.55401555216</v>
      </c>
      <c r="AM51" s="2">
        <v>0.103896843331768</v>
      </c>
      <c r="AN51" s="7">
        <v>0.35004144571311302</v>
      </c>
    </row>
    <row r="52" spans="1:40" x14ac:dyDescent="0.45">
      <c r="A52">
        <v>55</v>
      </c>
      <c r="B52">
        <v>8</v>
      </c>
      <c r="C52">
        <v>308.78296446674898</v>
      </c>
      <c r="D52">
        <v>297.02949867466896</v>
      </c>
      <c r="E52" s="9">
        <v>320.52067670406399</v>
      </c>
      <c r="F52" s="2">
        <v>0.996197822298306</v>
      </c>
      <c r="G52" s="7">
        <v>0.699042676933739</v>
      </c>
      <c r="H52" s="9">
        <v>308.08448163323601</v>
      </c>
      <c r="I52" s="2">
        <v>2.92539734341455E-2</v>
      </c>
      <c r="J52" s="7">
        <v>0.84977827536919204</v>
      </c>
      <c r="K52" s="9">
        <v>317.57979550451898</v>
      </c>
      <c r="L52" s="2">
        <v>0.64406066759462099</v>
      </c>
      <c r="M52" s="7">
        <v>0.94919831210852901</v>
      </c>
      <c r="N52" s="9">
        <v>306.04016569948902</v>
      </c>
      <c r="O52" s="2">
        <v>0.83363573296781202</v>
      </c>
      <c r="P52" s="7">
        <v>0.24233862779509299</v>
      </c>
      <c r="Q52" s="9">
        <v>318.91985090159699</v>
      </c>
      <c r="R52" s="2">
        <v>0.68837181768265399</v>
      </c>
      <c r="S52" s="7">
        <v>0.901506626138181</v>
      </c>
      <c r="T52" s="9">
        <v>314.06896685381201</v>
      </c>
      <c r="U52" s="2">
        <v>0.19502110853562099</v>
      </c>
      <c r="V52" s="7">
        <v>0.3939137701962</v>
      </c>
      <c r="W52" s="9">
        <v>308.54517391468301</v>
      </c>
      <c r="X52" s="2">
        <v>4.4044869943408704</v>
      </c>
      <c r="Y52" s="7">
        <v>70.200388993386099</v>
      </c>
      <c r="Z52" s="9">
        <v>313.56276303811097</v>
      </c>
      <c r="AA52" s="2">
        <v>53.6008049935595</v>
      </c>
      <c r="AB52" s="7">
        <v>0.68066379990062797</v>
      </c>
      <c r="AC52" s="9">
        <v>302.10951686431702</v>
      </c>
      <c r="AD52" s="2">
        <v>9.1752506748270998E-3</v>
      </c>
      <c r="AE52" s="7">
        <v>4.8454182692397798E-4</v>
      </c>
      <c r="AF52" s="9">
        <v>307.97398838322198</v>
      </c>
      <c r="AG52" s="2">
        <v>0.55058867880602902</v>
      </c>
      <c r="AH52" s="2">
        <v>0.33620864643239801</v>
      </c>
      <c r="AI52" s="9">
        <v>305.59434201952399</v>
      </c>
      <c r="AJ52" s="2">
        <v>2.6065953946540801</v>
      </c>
      <c r="AK52" s="7">
        <v>5.4057846513527901</v>
      </c>
      <c r="AL52" s="6">
        <v>310.44844732714</v>
      </c>
      <c r="AM52" s="2">
        <v>0.337140854473574</v>
      </c>
      <c r="AN52" s="7">
        <v>0.97579508513504398</v>
      </c>
    </row>
    <row r="53" spans="1:40" x14ac:dyDescent="0.45">
      <c r="A53">
        <v>56</v>
      </c>
      <c r="B53">
        <v>8</v>
      </c>
      <c r="C53">
        <v>272.90994329057401</v>
      </c>
      <c r="D53">
        <v>271.722772570963</v>
      </c>
      <c r="E53" s="9">
        <v>275.80708098554402</v>
      </c>
      <c r="F53" s="2">
        <v>0.62302539499244602</v>
      </c>
      <c r="G53" s="7">
        <v>0.88186401952926496</v>
      </c>
      <c r="H53" s="9">
        <v>271.89677861215802</v>
      </c>
      <c r="I53" s="2">
        <v>0.23146652879149501</v>
      </c>
      <c r="J53" s="7">
        <v>0.54458149276076295</v>
      </c>
      <c r="K53" s="9">
        <v>275.06104509910398</v>
      </c>
      <c r="L53" s="2">
        <v>0.48944428190885297</v>
      </c>
      <c r="M53" s="7">
        <v>0.70231648308725303</v>
      </c>
      <c r="N53" s="9">
        <v>277.728465830495</v>
      </c>
      <c r="O53" s="2">
        <v>0.96376855988671195</v>
      </c>
      <c r="P53" s="7">
        <v>0.81778250139096997</v>
      </c>
      <c r="Q53" s="9">
        <v>274.68409172342803</v>
      </c>
      <c r="R53" s="2">
        <v>0.36283407845284399</v>
      </c>
      <c r="S53" s="7">
        <v>0.64263833839252804</v>
      </c>
      <c r="T53" s="9">
        <v>274.41739518521501</v>
      </c>
      <c r="U53" s="2">
        <v>0.77665342045980501</v>
      </c>
      <c r="V53" s="7">
        <v>0.63275204962746701</v>
      </c>
      <c r="W53" s="9">
        <v>276.832206452376</v>
      </c>
      <c r="X53" s="2">
        <v>8.1677410560066903</v>
      </c>
      <c r="Y53" s="7">
        <v>5.8166112643136998</v>
      </c>
      <c r="Z53" s="9">
        <v>275.90389633709498</v>
      </c>
      <c r="AA53" s="2">
        <v>91.022848514252402</v>
      </c>
      <c r="AB53" s="7">
        <v>47.399957512479503</v>
      </c>
      <c r="AC53" s="9">
        <v>275.43989963993198</v>
      </c>
      <c r="AD53" s="2">
        <v>2.8696616705911698E-2</v>
      </c>
      <c r="AE53" s="7">
        <v>2.3608876297969698E-2</v>
      </c>
      <c r="AF53" s="9">
        <v>275.60912683684199</v>
      </c>
      <c r="AG53" s="2">
        <v>0.436518872801191</v>
      </c>
      <c r="AH53" s="2">
        <v>0.31105531371532003</v>
      </c>
      <c r="AI53" s="9">
        <v>273.03897056470998</v>
      </c>
      <c r="AJ53" s="2">
        <v>2.3347401647613899</v>
      </c>
      <c r="AK53" s="7">
        <v>2.5193314965508198</v>
      </c>
      <c r="AL53" s="6">
        <v>274.88641342459903</v>
      </c>
      <c r="AM53" s="2">
        <v>0.51377546799677198</v>
      </c>
      <c r="AN53" s="7">
        <v>0.156357465981386</v>
      </c>
    </row>
    <row r="54" spans="1:40" x14ac:dyDescent="0.45">
      <c r="A54">
        <v>57</v>
      </c>
      <c r="B54">
        <v>8</v>
      </c>
      <c r="C54">
        <v>251.93296534930599</v>
      </c>
      <c r="D54">
        <v>249.832369142517</v>
      </c>
      <c r="E54" s="9">
        <v>252.68120539984801</v>
      </c>
      <c r="F54" s="2">
        <v>0.66164294607080798</v>
      </c>
      <c r="G54" s="7">
        <v>0.88619752619817305</v>
      </c>
      <c r="H54" s="9">
        <v>251.87309095014001</v>
      </c>
      <c r="I54" s="2">
        <v>0.45830041918486703</v>
      </c>
      <c r="J54" s="7">
        <v>0.53118724865011702</v>
      </c>
      <c r="K54" s="9">
        <v>252.22871231033801</v>
      </c>
      <c r="L54" s="2">
        <v>0.52245607827207297</v>
      </c>
      <c r="M54" s="7">
        <v>0.23030041436465801</v>
      </c>
      <c r="N54" s="9">
        <v>252.29040823841501</v>
      </c>
      <c r="O54" s="2">
        <v>0.15143846579502501</v>
      </c>
      <c r="P54" s="7">
        <v>0.32620311664924401</v>
      </c>
      <c r="Q54" s="9">
        <v>251.985863868607</v>
      </c>
      <c r="R54" s="2">
        <v>0.61788849721085704</v>
      </c>
      <c r="S54" s="7">
        <v>0.69078292102073902</v>
      </c>
      <c r="T54" s="9">
        <v>252.19216185544201</v>
      </c>
      <c r="U54" s="2">
        <v>0.89196774110233301</v>
      </c>
      <c r="V54" s="7">
        <v>0.78119979621396396</v>
      </c>
      <c r="W54" s="9">
        <v>253.417617709735</v>
      </c>
      <c r="X54" s="2">
        <v>9.40234333889601</v>
      </c>
      <c r="Y54" s="7">
        <v>18.053160844862798</v>
      </c>
      <c r="Z54" s="9">
        <v>251.381014227479</v>
      </c>
      <c r="AA54" s="2">
        <v>54.576316577835897</v>
      </c>
      <c r="AB54" s="7">
        <v>97.185386932586894</v>
      </c>
      <c r="AC54" s="9">
        <v>251.739022516098</v>
      </c>
      <c r="AD54" s="2">
        <v>8.8266492510665207E-3</v>
      </c>
      <c r="AE54" s="7">
        <v>1.96926421251668E-2</v>
      </c>
      <c r="AF54" s="9">
        <v>251.35745937132799</v>
      </c>
      <c r="AG54" s="2">
        <v>0.21369968564459599</v>
      </c>
      <c r="AH54" s="2">
        <v>0.195309641287923</v>
      </c>
      <c r="AI54" s="9">
        <v>252.908441364265</v>
      </c>
      <c r="AJ54" s="2">
        <v>0.76766879814551603</v>
      </c>
      <c r="AK54" s="7">
        <v>1.48687520940833</v>
      </c>
      <c r="AL54" s="6">
        <v>251.306027713432</v>
      </c>
      <c r="AM54" s="2">
        <v>0.69636050540090999</v>
      </c>
      <c r="AN54" s="7">
        <v>1.4292441708977199E-2</v>
      </c>
    </row>
    <row r="55" spans="1:40" x14ac:dyDescent="0.45">
      <c r="A55">
        <v>58</v>
      </c>
      <c r="B55">
        <v>8</v>
      </c>
      <c r="C55">
        <v>260.470308788941</v>
      </c>
      <c r="D55">
        <v>253.67273187232701</v>
      </c>
      <c r="E55" s="9">
        <v>262.32856813929101</v>
      </c>
      <c r="F55" s="2">
        <v>0.76973637442675302</v>
      </c>
      <c r="G55" s="7">
        <v>0.18233355480512201</v>
      </c>
      <c r="H55" s="9">
        <v>258.73779890503801</v>
      </c>
      <c r="I55" s="2">
        <v>0.116984198228272</v>
      </c>
      <c r="J55" s="7">
        <v>0.82206435308528603</v>
      </c>
      <c r="K55" s="9">
        <v>262.14997610448103</v>
      </c>
      <c r="L55" s="2">
        <v>0.909414492136979</v>
      </c>
      <c r="M55" s="7">
        <v>0.69212568822202203</v>
      </c>
      <c r="N55" s="9">
        <v>260.525255406996</v>
      </c>
      <c r="O55" s="2">
        <v>0.52074387057753402</v>
      </c>
      <c r="P55" s="7">
        <v>9.1848265379123203E-2</v>
      </c>
      <c r="Q55" s="9">
        <v>262.38547540967198</v>
      </c>
      <c r="R55" s="2">
        <v>0.87510883272802997</v>
      </c>
      <c r="S55" s="7">
        <v>0.51850770163908999</v>
      </c>
      <c r="T55" s="9">
        <v>261.69283299829902</v>
      </c>
      <c r="U55" s="2">
        <v>0.58887493479297504</v>
      </c>
      <c r="V55" s="7">
        <v>0.37480391048491002</v>
      </c>
      <c r="W55" s="9">
        <v>259.969771256218</v>
      </c>
      <c r="X55" s="2">
        <v>2.2307227703760302</v>
      </c>
      <c r="Y55" s="7">
        <v>11.5126246199452</v>
      </c>
      <c r="Z55" s="9">
        <v>258.17090452218901</v>
      </c>
      <c r="AA55" s="2">
        <v>53.593640820588703</v>
      </c>
      <c r="AB55" s="7">
        <v>64.511023827210195</v>
      </c>
      <c r="AC55" s="9">
        <v>259.61824594574102</v>
      </c>
      <c r="AD55" s="2">
        <v>2.8606062634613301E-2</v>
      </c>
      <c r="AE55" s="7">
        <v>4.3485448245542098E-3</v>
      </c>
      <c r="AF55" s="9">
        <v>260.45688819165099</v>
      </c>
      <c r="AG55" s="2">
        <v>0.46711172762585002</v>
      </c>
      <c r="AH55" s="2">
        <v>0.28197482940141999</v>
      </c>
      <c r="AI55" s="9">
        <v>262.81576829126101</v>
      </c>
      <c r="AJ55" s="2">
        <v>1.3495652934828799</v>
      </c>
      <c r="AK55" s="7">
        <v>2.01542379834093</v>
      </c>
      <c r="AL55" s="6">
        <v>260.42844651752</v>
      </c>
      <c r="AM55" s="2">
        <v>0.62091253708955196</v>
      </c>
      <c r="AN55" s="7">
        <v>0.96488296692797104</v>
      </c>
    </row>
    <row r="56" spans="1:40" x14ac:dyDescent="0.45">
      <c r="A56">
        <v>59</v>
      </c>
      <c r="B56">
        <v>8</v>
      </c>
      <c r="C56">
        <v>280.72463773436698</v>
      </c>
      <c r="D56">
        <v>271.31223562032199</v>
      </c>
      <c r="E56" s="9">
        <v>279.97736631852399</v>
      </c>
      <c r="F56" s="2">
        <v>0.42337643113154699</v>
      </c>
      <c r="G56" s="7">
        <v>0.506425962910384</v>
      </c>
      <c r="H56" s="9">
        <v>282.02854009736399</v>
      </c>
      <c r="I56" s="2">
        <v>0.99448188856326902</v>
      </c>
      <c r="J56" s="7">
        <v>0.40962665920262797</v>
      </c>
      <c r="K56" s="9">
        <v>280.69839086807002</v>
      </c>
      <c r="L56" s="2">
        <v>0.89798693471774704</v>
      </c>
      <c r="M56" s="7">
        <v>0.87984037147728</v>
      </c>
      <c r="N56" s="9">
        <v>283.04592477379401</v>
      </c>
      <c r="O56" s="2">
        <v>0.68725946038675001</v>
      </c>
      <c r="P56" s="7">
        <v>0.32629788616780497</v>
      </c>
      <c r="Q56" s="9">
        <v>281.01100795387703</v>
      </c>
      <c r="R56" s="2">
        <v>0.70985797853652699</v>
      </c>
      <c r="S56" s="7">
        <v>0.385223350253172</v>
      </c>
      <c r="T56" s="9">
        <v>281.79877139882399</v>
      </c>
      <c r="U56" s="2">
        <v>0.194071106013051</v>
      </c>
      <c r="V56" s="7">
        <v>0.69678937804837104</v>
      </c>
      <c r="W56" s="9">
        <v>280.40180024175498</v>
      </c>
      <c r="X56" s="2">
        <v>35.712328642673</v>
      </c>
      <c r="Y56" s="7">
        <v>0.348568627423119</v>
      </c>
      <c r="Z56" s="9">
        <v>282.14164307575197</v>
      </c>
      <c r="AA56" s="2">
        <v>11.680982646813399</v>
      </c>
      <c r="AB56" s="7">
        <v>99.177905093165293</v>
      </c>
      <c r="AC56" s="9">
        <v>283.05580271942802</v>
      </c>
      <c r="AD56" s="2">
        <v>4.4968556572009898E-2</v>
      </c>
      <c r="AE56" s="7">
        <v>4.64192525159303E-2</v>
      </c>
      <c r="AF56" s="9">
        <v>280.23494493406997</v>
      </c>
      <c r="AG56" s="2">
        <v>0.32026356286706198</v>
      </c>
      <c r="AH56" s="2">
        <v>0.25393360806765197</v>
      </c>
      <c r="AI56" s="9">
        <v>278.75541765540402</v>
      </c>
      <c r="AJ56" s="2">
        <v>5.8688539046068398</v>
      </c>
      <c r="AK56" s="7">
        <v>6.8551414753038902</v>
      </c>
      <c r="AL56" s="6">
        <v>281.171941016662</v>
      </c>
      <c r="AM56" s="2">
        <v>0.28738326009188803</v>
      </c>
      <c r="AN56" s="7">
        <v>0.93158258734024701</v>
      </c>
    </row>
    <row r="57" spans="1:40" x14ac:dyDescent="0.45">
      <c r="A57">
        <v>60</v>
      </c>
      <c r="B57">
        <v>8</v>
      </c>
      <c r="C57">
        <v>243.56837181706101</v>
      </c>
      <c r="D57">
        <v>216.76365826836007</v>
      </c>
      <c r="E57" s="9">
        <v>243.34556833471299</v>
      </c>
      <c r="F57" s="2">
        <v>0.76724821684825495</v>
      </c>
      <c r="G57" s="7">
        <v>0.30062067080479299</v>
      </c>
      <c r="H57" s="9">
        <v>240.913764264246</v>
      </c>
      <c r="I57" s="2">
        <v>0.23519065733365799</v>
      </c>
      <c r="J57" s="7">
        <v>0.72851175817866298</v>
      </c>
      <c r="K57" s="9">
        <v>241.62189989166001</v>
      </c>
      <c r="L57" s="2">
        <v>0.82611900299713803</v>
      </c>
      <c r="M57" s="7">
        <v>0.62489030926057199</v>
      </c>
      <c r="N57" s="9">
        <v>244.821634576409</v>
      </c>
      <c r="O57" s="2">
        <v>0.52094006692924499</v>
      </c>
      <c r="P57" s="7">
        <v>0.70008492786973597</v>
      </c>
      <c r="Q57" s="9">
        <v>243.905644589019</v>
      </c>
      <c r="R57" s="2">
        <v>0.88825309567246902</v>
      </c>
      <c r="S57" s="7">
        <v>0.59221157159584903</v>
      </c>
      <c r="T57" s="9">
        <v>242.49380069488001</v>
      </c>
      <c r="U57" s="2">
        <v>0.28306810640313301</v>
      </c>
      <c r="V57" s="7">
        <v>0.54274355208660596</v>
      </c>
      <c r="W57" s="9">
        <v>234.45775118239999</v>
      </c>
      <c r="X57" s="2">
        <v>1.6074111240307101</v>
      </c>
      <c r="Y57" s="7">
        <v>20.243560435145699</v>
      </c>
      <c r="Z57" s="9">
        <v>243.727492820262</v>
      </c>
      <c r="AA57" s="2">
        <v>41.139957605198703</v>
      </c>
      <c r="AB57" s="7">
        <v>20.861746311978301</v>
      </c>
      <c r="AC57" s="9">
        <v>241.42482720427699</v>
      </c>
      <c r="AD57" s="2">
        <v>2.24725300214344E-2</v>
      </c>
      <c r="AE57" s="7">
        <v>4.0744423234652096E-3</v>
      </c>
      <c r="AF57" s="9">
        <v>239.36990452580301</v>
      </c>
      <c r="AG57" s="2">
        <v>0.48473828689547499</v>
      </c>
      <c r="AH57" s="2">
        <v>0.26994877834300601</v>
      </c>
      <c r="AI57" s="9">
        <v>244.72861602224901</v>
      </c>
      <c r="AJ57" s="2">
        <v>3.6139836022995899</v>
      </c>
      <c r="AK57" s="7">
        <v>4.0456406933485702</v>
      </c>
      <c r="AL57" s="6">
        <v>243.664208656293</v>
      </c>
      <c r="AM57" s="2">
        <v>0.55982059687212704</v>
      </c>
      <c r="AN57" s="7">
        <v>0.68919083022985195</v>
      </c>
    </row>
    <row r="58" spans="1:40" x14ac:dyDescent="0.45">
      <c r="A58">
        <v>61</v>
      </c>
      <c r="B58">
        <v>8</v>
      </c>
      <c r="C58">
        <v>289.04567833598901</v>
      </c>
      <c r="D58">
        <v>282.953170659595</v>
      </c>
      <c r="E58" s="9">
        <v>279.07461365286201</v>
      </c>
      <c r="F58" s="2">
        <v>0.40721468073466</v>
      </c>
      <c r="G58" s="7">
        <v>0.134125460032573</v>
      </c>
      <c r="H58" s="9">
        <v>288.312283076629</v>
      </c>
      <c r="I58" s="2">
        <v>9.5778095309224806E-2</v>
      </c>
      <c r="J58" s="7">
        <v>0.221815326320355</v>
      </c>
      <c r="K58" s="9">
        <v>279.25130740549901</v>
      </c>
      <c r="L58" s="2">
        <v>0.52094886758695302</v>
      </c>
      <c r="M58" s="7">
        <v>0.22434163856372</v>
      </c>
      <c r="N58" s="9">
        <v>277.74798235992398</v>
      </c>
      <c r="O58" s="2">
        <v>5.3564384213004501E-3</v>
      </c>
      <c r="P58" s="7">
        <v>8.9159765419332002E-2</v>
      </c>
      <c r="Q58" s="9">
        <v>293.23777814784597</v>
      </c>
      <c r="R58" s="2">
        <v>0.17660693295771901</v>
      </c>
      <c r="S58" s="7">
        <v>0.75003729766300897</v>
      </c>
      <c r="T58" s="9">
        <v>286.27384988720303</v>
      </c>
      <c r="U58" s="2">
        <v>0.62350185665260904</v>
      </c>
      <c r="V58" s="7">
        <v>0.71564443086118601</v>
      </c>
      <c r="W58" s="9">
        <v>291.37548998910597</v>
      </c>
      <c r="X58" s="2">
        <v>2.50607494696182</v>
      </c>
      <c r="Y58" s="7">
        <v>2.20140347048814</v>
      </c>
      <c r="Z58" s="9">
        <v>278.82376617448199</v>
      </c>
      <c r="AA58" s="2">
        <v>25.635945893457698</v>
      </c>
      <c r="AB58" s="7">
        <v>81.686335566488395</v>
      </c>
      <c r="AC58" s="9">
        <v>278.72449118543602</v>
      </c>
      <c r="AD58" s="2">
        <v>8.9071889172428996E-3</v>
      </c>
      <c r="AE58" s="7">
        <v>4.8999315401263496E-3</v>
      </c>
      <c r="AF58" s="9">
        <v>287.05572705016499</v>
      </c>
      <c r="AG58" s="2">
        <v>0.36464136784964202</v>
      </c>
      <c r="AH58" s="2">
        <v>0.29314702083938698</v>
      </c>
      <c r="AI58" s="9">
        <v>279.19920729383603</v>
      </c>
      <c r="AJ58" s="2">
        <v>4.7787649780793604</v>
      </c>
      <c r="AK58" s="7">
        <v>3.2619640916504098</v>
      </c>
      <c r="AL58" s="6">
        <v>280.05572854781798</v>
      </c>
      <c r="AM58" s="2">
        <v>0.87239034417288996</v>
      </c>
      <c r="AN58" s="7">
        <v>0.21992847584491401</v>
      </c>
    </row>
    <row r="59" spans="1:40" x14ac:dyDescent="0.45">
      <c r="A59">
        <v>62</v>
      </c>
      <c r="B59">
        <v>8</v>
      </c>
      <c r="C59">
        <v>220.30067490273001</v>
      </c>
      <c r="D59">
        <v>214.44162818100401</v>
      </c>
      <c r="E59" s="9">
        <v>220.17131300000699</v>
      </c>
      <c r="F59" s="2">
        <v>0.67684235143045202</v>
      </c>
      <c r="G59" s="7">
        <v>8.0771804739461397E-2</v>
      </c>
      <c r="H59" s="9">
        <v>215.72562702623901</v>
      </c>
      <c r="I59" s="2">
        <v>0.10989551675275699</v>
      </c>
      <c r="J59" s="7">
        <v>0.84121350480452906</v>
      </c>
      <c r="K59" s="9">
        <v>221.11443646099599</v>
      </c>
      <c r="L59" s="2">
        <v>0.63351187470779102</v>
      </c>
      <c r="M59" s="7">
        <v>0.92574049017710602</v>
      </c>
      <c r="N59" s="9">
        <v>218.43096405061999</v>
      </c>
      <c r="O59" s="2">
        <v>0.97432369398386898</v>
      </c>
      <c r="P59" s="7">
        <v>7.8033806407668202E-2</v>
      </c>
      <c r="Q59" s="9">
        <v>220.40564543920101</v>
      </c>
      <c r="R59" s="2">
        <v>0.65478913219933299</v>
      </c>
      <c r="S59" s="7">
        <v>0.24166792979115001</v>
      </c>
      <c r="T59" s="9">
        <v>221.035962839457</v>
      </c>
      <c r="U59" s="2">
        <v>0.27157692376412501</v>
      </c>
      <c r="V59" s="7">
        <v>0.89749456491414104</v>
      </c>
      <c r="W59" s="9">
        <v>219.73616296689801</v>
      </c>
      <c r="X59" s="2">
        <v>2.2133527479871602</v>
      </c>
      <c r="Y59" s="7">
        <v>50.639263802564798</v>
      </c>
      <c r="Z59" s="9">
        <v>218.39184494426499</v>
      </c>
      <c r="AA59" s="2">
        <v>78.932989718325402</v>
      </c>
      <c r="AB59" s="7">
        <v>64.9970494773263</v>
      </c>
      <c r="AC59" s="9">
        <v>221.581640055093</v>
      </c>
      <c r="AD59" s="2">
        <v>5.3066725580864704E-3</v>
      </c>
      <c r="AE59" s="7">
        <v>7.8849024267869609E-3</v>
      </c>
      <c r="AF59" s="9">
        <v>219.85348822677801</v>
      </c>
      <c r="AG59" s="2">
        <v>0.39369252609241401</v>
      </c>
      <c r="AH59" s="2">
        <v>0.41327184697786301</v>
      </c>
      <c r="AI59" s="9">
        <v>218.09008289136699</v>
      </c>
      <c r="AJ59" s="2">
        <v>1.5244246600498299</v>
      </c>
      <c r="AK59" s="7">
        <v>3.7844903424590299</v>
      </c>
      <c r="AL59" s="6">
        <v>220.09213513531</v>
      </c>
      <c r="AM59" s="2">
        <v>0.166133417503909</v>
      </c>
      <c r="AN59" s="7">
        <v>0.57831267754151705</v>
      </c>
    </row>
    <row r="60" spans="1:40" x14ac:dyDescent="0.45">
      <c r="A60">
        <v>64</v>
      </c>
      <c r="B60">
        <v>8</v>
      </c>
      <c r="C60">
        <v>227.67944278112299</v>
      </c>
      <c r="D60">
        <v>222.57072658380099</v>
      </c>
      <c r="E60" s="9">
        <v>226.72630107461799</v>
      </c>
      <c r="F60" s="2">
        <v>0.73082006055076498</v>
      </c>
      <c r="G60" s="7">
        <v>0.50085095566062399</v>
      </c>
      <c r="H60" s="9">
        <v>228.473748607744</v>
      </c>
      <c r="I60" s="2">
        <v>6.7392349004812696E-2</v>
      </c>
      <c r="J60" s="7">
        <v>0.14867582472965701</v>
      </c>
      <c r="K60" s="9">
        <v>228.144523071593</v>
      </c>
      <c r="L60" s="2">
        <v>0.697090869451233</v>
      </c>
      <c r="M60" s="7">
        <v>0.57215847872046999</v>
      </c>
      <c r="N60" s="9">
        <v>226.58578530684699</v>
      </c>
      <c r="O60" s="2">
        <v>0.31901182893176899</v>
      </c>
      <c r="P60" s="7">
        <v>0.44090663543054198</v>
      </c>
      <c r="Q60" s="9">
        <v>226.217308759323</v>
      </c>
      <c r="R60" s="2">
        <v>0.94219697550298998</v>
      </c>
      <c r="S60" s="7">
        <v>0.380282404129964</v>
      </c>
      <c r="T60" s="9">
        <v>226.587816708525</v>
      </c>
      <c r="U60" s="2">
        <v>0.91603412624619796</v>
      </c>
      <c r="V60" s="7">
        <v>0.60048468687736201</v>
      </c>
      <c r="W60" s="9">
        <v>227.37231922933901</v>
      </c>
      <c r="X60" s="2">
        <v>1.4262957734370101</v>
      </c>
      <c r="Y60" s="7">
        <v>91.119894413857807</v>
      </c>
      <c r="Z60" s="9">
        <v>228.68319014384599</v>
      </c>
      <c r="AA60" s="2">
        <v>18.300445617668402</v>
      </c>
      <c r="AB60" s="7">
        <v>90.684919964260303</v>
      </c>
      <c r="AC60" s="9">
        <v>230.07084394696199</v>
      </c>
      <c r="AD60" s="2">
        <v>2.56792541706687E-2</v>
      </c>
      <c r="AE60" s="7">
        <v>3.4080952391953002E-2</v>
      </c>
      <c r="AF60" s="9">
        <v>227.40211947782299</v>
      </c>
      <c r="AG60" s="2">
        <v>0.37147069960019002</v>
      </c>
      <c r="AH60" s="2">
        <v>0.46358993801487602</v>
      </c>
      <c r="AI60" s="9">
        <v>226.99583997536899</v>
      </c>
      <c r="AJ60" s="2">
        <v>7.7359981578884902</v>
      </c>
      <c r="AK60" s="7">
        <v>6.0838116951861796</v>
      </c>
      <c r="AL60" s="6">
        <v>227.44778383791899</v>
      </c>
      <c r="AM60" s="2">
        <v>0.11081440162806599</v>
      </c>
      <c r="AN60" s="7">
        <v>0.317793929683101</v>
      </c>
    </row>
    <row r="61" spans="1:40" x14ac:dyDescent="0.45">
      <c r="A61">
        <v>65</v>
      </c>
      <c r="B61">
        <v>8</v>
      </c>
      <c r="C61">
        <v>319.10128828375798</v>
      </c>
      <c r="D61">
        <v>300.53484819654199</v>
      </c>
      <c r="E61" s="9">
        <v>316.49374537700498</v>
      </c>
      <c r="F61" s="2">
        <v>0.69110280477390695</v>
      </c>
      <c r="G61" s="7">
        <v>0.68506081381964401</v>
      </c>
      <c r="H61" s="9">
        <v>310.86211672236999</v>
      </c>
      <c r="I61" s="2">
        <v>0.30963803878210999</v>
      </c>
      <c r="J61" s="7">
        <v>0.50135047656542597</v>
      </c>
      <c r="K61" s="9">
        <v>316.78426257969801</v>
      </c>
      <c r="L61" s="2">
        <v>3.1376709738546303E-2</v>
      </c>
      <c r="M61" s="7">
        <v>0.464374793663206</v>
      </c>
      <c r="N61" s="9">
        <v>305.94640348936201</v>
      </c>
      <c r="O61" s="2">
        <v>0.80140570093146202</v>
      </c>
      <c r="P61" s="7">
        <v>0.61788535656532895</v>
      </c>
      <c r="Q61" s="9">
        <v>300.64392299339102</v>
      </c>
      <c r="R61" s="2">
        <v>0.51548504357039804</v>
      </c>
      <c r="S61" s="7">
        <v>0.30023045061305598</v>
      </c>
      <c r="T61" s="9">
        <v>314.15619940360602</v>
      </c>
      <c r="U61" s="2">
        <v>0.54482274605565495</v>
      </c>
      <c r="V61" s="7">
        <v>0.81341479168749098</v>
      </c>
      <c r="W61" s="9">
        <v>314.80823137242601</v>
      </c>
      <c r="X61" s="2">
        <v>15.3117376411788</v>
      </c>
      <c r="Y61" s="7">
        <v>13.3583550600843</v>
      </c>
      <c r="Z61" s="9">
        <v>316.40095414813499</v>
      </c>
      <c r="AA61" s="2">
        <v>24.8678962440652</v>
      </c>
      <c r="AB61" s="7">
        <v>78.667957436805906</v>
      </c>
      <c r="AC61" s="9">
        <v>308.23499768750298</v>
      </c>
      <c r="AD61" s="2">
        <v>9.8887123939174707E-3</v>
      </c>
      <c r="AE61" s="7">
        <v>6.9317433537086403E-3</v>
      </c>
      <c r="AF61" s="9">
        <v>310.35865890987498</v>
      </c>
      <c r="AG61" s="2">
        <v>5.4427988883158897E-2</v>
      </c>
      <c r="AH61" s="2">
        <v>3.59828735300027E-2</v>
      </c>
      <c r="AI61" s="9">
        <v>306.85207658575001</v>
      </c>
      <c r="AJ61" s="2">
        <v>6.6963248979177203</v>
      </c>
      <c r="AK61" s="7">
        <v>8.1724345101115592</v>
      </c>
      <c r="AL61" s="6">
        <v>316.001164303775</v>
      </c>
      <c r="AM61" s="2">
        <v>0.259425635458927</v>
      </c>
      <c r="AN61" s="7">
        <v>0.49507976911764801</v>
      </c>
    </row>
    <row r="62" spans="1:40" x14ac:dyDescent="0.45">
      <c r="A62">
        <v>66</v>
      </c>
      <c r="B62">
        <v>8</v>
      </c>
      <c r="C62">
        <v>241.68281076305999</v>
      </c>
      <c r="D62">
        <v>235.85020818237302</v>
      </c>
      <c r="E62" s="9">
        <v>243.35163565810501</v>
      </c>
      <c r="F62" s="2">
        <v>0.59052512476363495</v>
      </c>
      <c r="G62" s="7">
        <v>0.49482560024460398</v>
      </c>
      <c r="H62" s="9">
        <v>241.55353274015101</v>
      </c>
      <c r="I62" s="2">
        <v>0.217449387855355</v>
      </c>
      <c r="J62" s="7">
        <v>4.6328484293611701E-2</v>
      </c>
      <c r="K62" s="9">
        <v>240.75621811188901</v>
      </c>
      <c r="L62" s="2">
        <v>0.25088069415904601</v>
      </c>
      <c r="M62" s="7">
        <v>0.77922008354436001</v>
      </c>
      <c r="N62" s="9">
        <v>242.99949029855199</v>
      </c>
      <c r="O62" s="2">
        <v>0.31097895300057499</v>
      </c>
      <c r="P62" s="7">
        <v>0.249955452172135</v>
      </c>
      <c r="Q62" s="9">
        <v>241.559766883419</v>
      </c>
      <c r="R62" s="2">
        <v>0.28656085943874099</v>
      </c>
      <c r="S62" s="7">
        <v>0.80485749258870798</v>
      </c>
      <c r="T62" s="9">
        <v>242.32269136421701</v>
      </c>
      <c r="U62" s="2">
        <v>0.25160818967788701</v>
      </c>
      <c r="V62" s="7">
        <v>0.74167626589073699</v>
      </c>
      <c r="W62" s="9">
        <v>242.52587645545401</v>
      </c>
      <c r="X62" s="2">
        <v>5.8664462197008001E-2</v>
      </c>
      <c r="Y62" s="7">
        <v>2.62505365267655</v>
      </c>
      <c r="Z62" s="9">
        <v>242.09613847391199</v>
      </c>
      <c r="AA62" s="2">
        <v>84.020404063961095</v>
      </c>
      <c r="AB62" s="7">
        <v>20.863666901085601</v>
      </c>
      <c r="AC62" s="9">
        <v>241.32844773973201</v>
      </c>
      <c r="AD62" s="2">
        <v>5.6200274546171797E-2</v>
      </c>
      <c r="AE62" s="7">
        <v>2.6170450791759399E-2</v>
      </c>
      <c r="AF62" s="9">
        <v>239.792801932239</v>
      </c>
      <c r="AG62" s="2">
        <v>0.35950300859897799</v>
      </c>
      <c r="AH62" s="2">
        <v>0.18479699011923301</v>
      </c>
      <c r="AI62" s="9">
        <v>241.349391857824</v>
      </c>
      <c r="AJ62" s="2">
        <v>3.50137916640865</v>
      </c>
      <c r="AK62" s="7">
        <v>4.2858610337453698</v>
      </c>
      <c r="AL62" s="6">
        <v>241.19245506863101</v>
      </c>
      <c r="AM62" s="2">
        <v>0.272823811119634</v>
      </c>
      <c r="AN62" s="7">
        <v>0.26272247723547298</v>
      </c>
    </row>
    <row r="63" spans="1:40" x14ac:dyDescent="0.45">
      <c r="A63">
        <v>67</v>
      </c>
      <c r="B63">
        <v>8</v>
      </c>
      <c r="C63">
        <v>257.65605516047702</v>
      </c>
      <c r="D63">
        <v>241.0849842691668</v>
      </c>
      <c r="E63" s="9">
        <v>252.64487407430701</v>
      </c>
      <c r="F63" s="2">
        <v>0.453035128649039</v>
      </c>
      <c r="G63" s="7">
        <v>2.2155136076984699E-2</v>
      </c>
      <c r="H63" s="9">
        <v>255.90659778885001</v>
      </c>
      <c r="I63" s="2">
        <v>0.233975568664582</v>
      </c>
      <c r="J63" s="7">
        <v>0.68916617323991802</v>
      </c>
      <c r="K63" s="9">
        <v>257.330996222203</v>
      </c>
      <c r="L63" s="2">
        <v>0.538486771425986</v>
      </c>
      <c r="M63" s="7">
        <v>0.257065939525144</v>
      </c>
      <c r="N63" s="9">
        <v>258.65786521957102</v>
      </c>
      <c r="O63" s="2">
        <v>1.1722505073888501E-2</v>
      </c>
      <c r="P63" s="7">
        <v>0.30703145984322899</v>
      </c>
      <c r="Q63" s="9">
        <v>258.81072063386301</v>
      </c>
      <c r="R63" s="2">
        <v>0.450688814998145</v>
      </c>
      <c r="S63" s="7">
        <v>0.92454620612778704</v>
      </c>
      <c r="T63" s="9">
        <v>258.57846410380301</v>
      </c>
      <c r="U63" s="2">
        <v>0.88088349679113298</v>
      </c>
      <c r="V63" s="7">
        <v>0.63828076157725799</v>
      </c>
      <c r="W63" s="9">
        <v>258.80812792931903</v>
      </c>
      <c r="X63" s="2">
        <v>0.48501766180470401</v>
      </c>
      <c r="Y63" s="7">
        <v>0.84468219478846096</v>
      </c>
      <c r="Z63" s="9">
        <v>257.51530102867298</v>
      </c>
      <c r="AA63" s="2">
        <v>72.106602011790301</v>
      </c>
      <c r="AB63" s="7">
        <v>74.383982806924493</v>
      </c>
      <c r="AC63" s="9">
        <v>253.22500464055099</v>
      </c>
      <c r="AD63" s="2">
        <v>1.6036841636956601E-3</v>
      </c>
      <c r="AE63" s="7">
        <v>9.0801598466189095E-4</v>
      </c>
      <c r="AF63" s="9">
        <v>254.209710395732</v>
      </c>
      <c r="AG63" s="2">
        <v>0.53435585804318098</v>
      </c>
      <c r="AH63" s="2">
        <v>0.36857929763534097</v>
      </c>
      <c r="AI63" s="9">
        <v>257.60498422594901</v>
      </c>
      <c r="AJ63" s="2">
        <v>4.6984200546415398</v>
      </c>
      <c r="AK63" s="7">
        <v>2.5286695625085001</v>
      </c>
      <c r="AL63" s="6">
        <v>258.79549602720101</v>
      </c>
      <c r="AM63" s="2">
        <v>0.19129353513005201</v>
      </c>
      <c r="AN63" s="7">
        <v>0.53408608472530605</v>
      </c>
    </row>
    <row r="64" spans="1:40" x14ac:dyDescent="0.45">
      <c r="A64">
        <v>68</v>
      </c>
      <c r="B64">
        <v>8</v>
      </c>
      <c r="C64">
        <v>200.226619180923</v>
      </c>
      <c r="D64">
        <v>187.29274821745071</v>
      </c>
      <c r="E64" s="9">
        <v>194.588976949829</v>
      </c>
      <c r="F64" s="2">
        <v>8.1083583839294607E-2</v>
      </c>
      <c r="G64" s="7">
        <v>0.82539720608269695</v>
      </c>
      <c r="H64" s="9">
        <v>197.37579212717</v>
      </c>
      <c r="I64" s="2">
        <v>0.14246074482644699</v>
      </c>
      <c r="J64" s="7">
        <v>0.61275398414384397</v>
      </c>
      <c r="K64" s="9">
        <v>192.07989181886799</v>
      </c>
      <c r="L64" s="2">
        <v>1.9416385842410001E-2</v>
      </c>
      <c r="M64" s="7">
        <v>0.96812957025963697</v>
      </c>
      <c r="N64" s="9">
        <v>195.04091434860899</v>
      </c>
      <c r="O64" s="2">
        <v>0.66447634509996001</v>
      </c>
      <c r="P64" s="7">
        <v>0.162782032975093</v>
      </c>
      <c r="Q64" s="9">
        <v>198.61314266726001</v>
      </c>
      <c r="R64" s="2">
        <v>0.52798609975587296</v>
      </c>
      <c r="S64" s="7">
        <v>0.72165638710079605</v>
      </c>
      <c r="T64" s="9">
        <v>201.91446343150301</v>
      </c>
      <c r="U64" s="2">
        <v>0.886802185061907</v>
      </c>
      <c r="V64" s="7">
        <v>0.68914398995582604</v>
      </c>
      <c r="W64" s="9">
        <v>202.85741249961299</v>
      </c>
      <c r="X64" s="2">
        <v>24.930075683825901</v>
      </c>
      <c r="Y64" s="7">
        <v>96.966729366634794</v>
      </c>
      <c r="Z64" s="9">
        <v>196.574872023734</v>
      </c>
      <c r="AA64" s="2">
        <v>27.433223172644801</v>
      </c>
      <c r="AB64" s="7">
        <v>73.972262944810595</v>
      </c>
      <c r="AC64" s="9">
        <v>197.065598037391</v>
      </c>
      <c r="AD64" s="2">
        <v>4.1723958702070497E-2</v>
      </c>
      <c r="AE64" s="7">
        <v>1.17647831027285E-2</v>
      </c>
      <c r="AF64" s="9">
        <v>199.673376820469</v>
      </c>
      <c r="AG64" s="2">
        <v>0.24230517446184399</v>
      </c>
      <c r="AH64" s="2">
        <v>0.230699982230817</v>
      </c>
      <c r="AI64" s="9">
        <v>194.81018742087599</v>
      </c>
      <c r="AJ64" s="2">
        <v>1.25556559837417</v>
      </c>
      <c r="AK64" s="7">
        <v>4.7724569918060098</v>
      </c>
      <c r="AL64" s="6">
        <v>199.921753362289</v>
      </c>
      <c r="AM64" s="2">
        <v>0.55202212505527504</v>
      </c>
      <c r="AN64" s="7">
        <v>0.51834423675757701</v>
      </c>
    </row>
    <row r="65" spans="1:40" x14ac:dyDescent="0.45">
      <c r="A65">
        <v>69</v>
      </c>
      <c r="B65">
        <v>8</v>
      </c>
      <c r="C65">
        <v>193.376984524932</v>
      </c>
      <c r="D65">
        <v>186.56183322255612</v>
      </c>
      <c r="E65" s="9">
        <v>192.40878713676901</v>
      </c>
      <c r="F65" s="2">
        <v>0.46700496824955401</v>
      </c>
      <c r="G65" s="7">
        <v>0.97933503335108996</v>
      </c>
      <c r="H65" s="9">
        <v>194.081473663575</v>
      </c>
      <c r="I65" s="2">
        <v>6.0430259374109299E-2</v>
      </c>
      <c r="J65" s="7">
        <v>0.172102664704641</v>
      </c>
      <c r="K65" s="9">
        <v>192.01468691188001</v>
      </c>
      <c r="L65" s="2">
        <v>7.7898766716699694E-2</v>
      </c>
      <c r="M65" s="7">
        <v>0.56226736416188206</v>
      </c>
      <c r="N65" s="9">
        <v>193.05521601976901</v>
      </c>
      <c r="O65" s="2">
        <v>4.8586254025561201E-2</v>
      </c>
      <c r="P65" s="7">
        <v>7.9653821829569704E-2</v>
      </c>
      <c r="Q65" s="9">
        <v>193.506736652412</v>
      </c>
      <c r="R65" s="2">
        <v>0.554768039429548</v>
      </c>
      <c r="S65" s="7">
        <v>0.88793997431690197</v>
      </c>
      <c r="T65" s="9">
        <v>193.97340476732199</v>
      </c>
      <c r="U65" s="2">
        <v>0.557014382462515</v>
      </c>
      <c r="V65" s="7">
        <v>0.50746022218459896</v>
      </c>
      <c r="W65" s="9">
        <v>194.935977311122</v>
      </c>
      <c r="X65" s="2">
        <v>7.4840974415878998</v>
      </c>
      <c r="Y65" s="7">
        <v>0.275987447798897</v>
      </c>
      <c r="Z65" s="9">
        <v>193.95258807761999</v>
      </c>
      <c r="AA65" s="2">
        <v>28.7297003797249</v>
      </c>
      <c r="AB65" s="7">
        <v>11.1005866044593</v>
      </c>
      <c r="AC65" s="9">
        <v>192.035020940745</v>
      </c>
      <c r="AD65" s="2">
        <v>1.36134745824861E-2</v>
      </c>
      <c r="AE65" s="7">
        <v>4.4430760702386298E-3</v>
      </c>
      <c r="AF65" s="9">
        <v>192.02775854753099</v>
      </c>
      <c r="AG65" s="2">
        <v>0.69726876766633505</v>
      </c>
      <c r="AH65" s="2">
        <v>0.51903273900418301</v>
      </c>
      <c r="AI65" s="9">
        <v>195.323678969067</v>
      </c>
      <c r="AJ65" s="2">
        <v>1.47410964974522</v>
      </c>
      <c r="AK65" s="7">
        <v>1.1442451271071601</v>
      </c>
      <c r="AL65" s="6">
        <v>193.11186652793401</v>
      </c>
      <c r="AM65" s="2">
        <v>0.57133568955340297</v>
      </c>
      <c r="AN65" s="7">
        <v>0.157538266075607</v>
      </c>
    </row>
    <row r="66" spans="1:40" x14ac:dyDescent="0.45">
      <c r="A66">
        <v>70</v>
      </c>
      <c r="B66">
        <v>8</v>
      </c>
      <c r="C66">
        <v>345.60822093627399</v>
      </c>
      <c r="D66">
        <v>344.87032251181103</v>
      </c>
      <c r="E66" s="9">
        <v>350.73321906548802</v>
      </c>
      <c r="F66" s="2">
        <v>0.714557544067427</v>
      </c>
      <c r="G66" s="7">
        <v>0.65846561833571904</v>
      </c>
      <c r="H66" s="9">
        <v>346.19113471888397</v>
      </c>
      <c r="I66" s="2">
        <v>0.18810463211196701</v>
      </c>
      <c r="J66" s="7">
        <v>0.36728398577304</v>
      </c>
      <c r="K66" s="9">
        <v>350.730423389061</v>
      </c>
      <c r="L66" s="2">
        <v>0.47687441480014697</v>
      </c>
      <c r="M66" s="7">
        <v>0.945639503378222</v>
      </c>
      <c r="N66" s="9">
        <v>350.91449708582201</v>
      </c>
      <c r="O66" s="2">
        <v>0.44490381009080998</v>
      </c>
      <c r="P66" s="7">
        <v>0.35560985070652301</v>
      </c>
      <c r="Q66" s="9">
        <v>345.65177400506002</v>
      </c>
      <c r="R66" s="2">
        <v>0.27628391323018198</v>
      </c>
      <c r="S66" s="7">
        <v>0.96107202169080197</v>
      </c>
      <c r="T66" s="9">
        <v>349.26527411686197</v>
      </c>
      <c r="U66" s="2">
        <v>0.31849807719655199</v>
      </c>
      <c r="V66" s="7">
        <v>0.44274450252187503</v>
      </c>
      <c r="W66" s="9">
        <v>353.26941594037498</v>
      </c>
      <c r="X66" s="2">
        <v>50.758135312484796</v>
      </c>
      <c r="Y66" s="7">
        <v>29.568116377835</v>
      </c>
      <c r="Z66" s="9">
        <v>349.29366282313401</v>
      </c>
      <c r="AA66" s="2">
        <v>42.109025511115</v>
      </c>
      <c r="AB66" s="7">
        <v>75.504626092784903</v>
      </c>
      <c r="AC66" s="9">
        <v>352.15283451690698</v>
      </c>
      <c r="AD66" s="2">
        <v>4.5948149674346302E-2</v>
      </c>
      <c r="AE66" s="7">
        <v>3.9754539685503E-2</v>
      </c>
      <c r="AF66" s="9">
        <v>348.81540107069702</v>
      </c>
      <c r="AG66" s="2">
        <v>0.27375003481006599</v>
      </c>
      <c r="AH66" s="2">
        <v>0.23456009967566899</v>
      </c>
      <c r="AI66" s="9">
        <v>348.11510176395097</v>
      </c>
      <c r="AJ66" s="2">
        <v>1.8082985052039</v>
      </c>
      <c r="AK66" s="7">
        <v>3.63950557515335</v>
      </c>
      <c r="AL66" s="6">
        <v>344.86162626996901</v>
      </c>
      <c r="AM66" s="2">
        <v>0.12443517435663699</v>
      </c>
      <c r="AN66" s="7">
        <v>0.12010287508954801</v>
      </c>
    </row>
    <row r="67" spans="1:40" x14ac:dyDescent="0.45">
      <c r="A67">
        <v>71</v>
      </c>
      <c r="B67">
        <v>8</v>
      </c>
      <c r="C67">
        <v>252.427693643276</v>
      </c>
      <c r="D67">
        <v>247.06443486413798</v>
      </c>
      <c r="E67" s="9">
        <v>250.45121492577201</v>
      </c>
      <c r="F67" s="2">
        <v>0.97819062510473198</v>
      </c>
      <c r="G67" s="7">
        <v>0.48536837621851098</v>
      </c>
      <c r="H67" s="9">
        <v>250.951649424262</v>
      </c>
      <c r="I67" s="2">
        <v>0.16758303704299299</v>
      </c>
      <c r="J67" s="7">
        <v>0.321039108294074</v>
      </c>
      <c r="K67" s="9">
        <v>251.02149634137001</v>
      </c>
      <c r="L67" s="2">
        <v>0.17271329664915699</v>
      </c>
      <c r="M67" s="7">
        <v>0.71545199954192695</v>
      </c>
      <c r="N67" s="9">
        <v>251.34582786714799</v>
      </c>
      <c r="O67" s="2">
        <v>0.32223074844876698</v>
      </c>
      <c r="P67" s="7">
        <v>0.82695796399143595</v>
      </c>
      <c r="Q67" s="9">
        <v>250.40416935272901</v>
      </c>
      <c r="R67" s="2">
        <v>0.72350308256639795</v>
      </c>
      <c r="S67" s="7">
        <v>9.2138716624489705E-2</v>
      </c>
      <c r="T67" s="9">
        <v>251.65751768584701</v>
      </c>
      <c r="U67" s="2">
        <v>0.333151019065281</v>
      </c>
      <c r="V67" s="7">
        <v>0.63907970911034195</v>
      </c>
      <c r="W67" s="9">
        <v>250.820705672641</v>
      </c>
      <c r="X67" s="2">
        <v>83.493747355028603</v>
      </c>
      <c r="Y67" s="7">
        <v>32.777533357889503</v>
      </c>
      <c r="Z67" s="9">
        <v>251.93793872628601</v>
      </c>
      <c r="AA67" s="2">
        <v>79.349615630867703</v>
      </c>
      <c r="AB67" s="7">
        <v>67.099631114647906</v>
      </c>
      <c r="AC67" s="9">
        <v>251.88208648028299</v>
      </c>
      <c r="AD67" s="2">
        <v>3.6013097614817101E-2</v>
      </c>
      <c r="AE67" s="7">
        <v>1.7812056917085699E-2</v>
      </c>
      <c r="AF67" s="9">
        <v>250.30930061756999</v>
      </c>
      <c r="AG67" s="2">
        <v>0.29211280275990398</v>
      </c>
      <c r="AH67" s="2">
        <v>0.22576319142017401</v>
      </c>
      <c r="AI67" s="9">
        <v>251.035695672956</v>
      </c>
      <c r="AJ67" s="2">
        <v>4.5895436879261702</v>
      </c>
      <c r="AK67" s="7">
        <v>4.1761108825522504</v>
      </c>
      <c r="AL67" s="6">
        <v>250.59712621451399</v>
      </c>
      <c r="AM67" s="2">
        <v>0.14546553909240001</v>
      </c>
      <c r="AN67" s="7">
        <v>0.58466583198933197</v>
      </c>
    </row>
    <row r="68" spans="1:40" x14ac:dyDescent="0.45">
      <c r="A68">
        <v>72</v>
      </c>
      <c r="B68">
        <v>8</v>
      </c>
      <c r="C68">
        <v>280.43334735973701</v>
      </c>
      <c r="D68">
        <v>275.655062953391</v>
      </c>
      <c r="E68" s="9">
        <v>281.93446387499102</v>
      </c>
      <c r="F68" s="2">
        <v>0.57533607922866303</v>
      </c>
      <c r="G68" s="7">
        <v>0.68836623087613602</v>
      </c>
      <c r="H68" s="9">
        <v>280.54289863781497</v>
      </c>
      <c r="I68" s="2">
        <v>8.7017640473924102E-2</v>
      </c>
      <c r="J68" s="7">
        <v>0.15033955716184999</v>
      </c>
      <c r="K68" s="9">
        <v>284.414311065623</v>
      </c>
      <c r="L68" s="2">
        <v>0.47410791380932898</v>
      </c>
      <c r="M68" s="7">
        <v>0.65300035811697998</v>
      </c>
      <c r="N68" s="9">
        <v>282.31104012370702</v>
      </c>
      <c r="O68" s="2">
        <v>0.41443026353809598</v>
      </c>
      <c r="P68" s="7">
        <v>0.42832644689291199</v>
      </c>
      <c r="Q68" s="9">
        <v>279.25790236594003</v>
      </c>
      <c r="R68" s="2">
        <v>0.99189456191387504</v>
      </c>
      <c r="S68" s="7">
        <v>0.55491762954063095</v>
      </c>
      <c r="T68" s="9">
        <v>281.90493221732402</v>
      </c>
      <c r="U68" s="2">
        <v>0.27178767316629099</v>
      </c>
      <c r="V68" s="7">
        <v>0.35207617538407499</v>
      </c>
      <c r="W68" s="9">
        <v>279.89102093181702</v>
      </c>
      <c r="X68" s="2">
        <v>14.1969898616563</v>
      </c>
      <c r="Y68" s="7">
        <v>14.352924482357301</v>
      </c>
      <c r="Z68" s="9">
        <v>278.87373957144098</v>
      </c>
      <c r="AA68" s="2">
        <v>43.7073886224101</v>
      </c>
      <c r="AB68" s="7">
        <v>54.463875815091299</v>
      </c>
      <c r="AC68" s="9">
        <v>280.274216024277</v>
      </c>
      <c r="AD68" s="2">
        <v>2.1177692062239701E-2</v>
      </c>
      <c r="AE68" s="7">
        <v>1.14497952011912E-2</v>
      </c>
      <c r="AF68" s="9">
        <v>280.60838224029698</v>
      </c>
      <c r="AG68" s="2">
        <v>0.40440208952345102</v>
      </c>
      <c r="AH68" s="2">
        <v>0.36140494346945001</v>
      </c>
      <c r="AI68" s="9">
        <v>278.632704069422</v>
      </c>
      <c r="AJ68" s="2">
        <v>5.0162194456739897</v>
      </c>
      <c r="AK68" s="7">
        <v>8.1336158317034197</v>
      </c>
      <c r="AL68" s="6">
        <v>281.86874664632501</v>
      </c>
      <c r="AM68" s="2">
        <v>0.82147080831501296</v>
      </c>
      <c r="AN68" s="7">
        <v>0.81056398582182398</v>
      </c>
    </row>
    <row r="69" spans="1:40" x14ac:dyDescent="0.45">
      <c r="A69">
        <v>73</v>
      </c>
      <c r="B69">
        <v>8</v>
      </c>
      <c r="C69">
        <v>208.701418904299</v>
      </c>
      <c r="D69">
        <v>205.45520690768601</v>
      </c>
      <c r="E69" s="9">
        <v>209.61314889029001</v>
      </c>
      <c r="F69" s="2">
        <v>0.71797890959365596</v>
      </c>
      <c r="G69" s="7">
        <v>0.998919283883552</v>
      </c>
      <c r="H69" s="9">
        <v>208.32014020072501</v>
      </c>
      <c r="I69" s="2">
        <v>0.34682317198210899</v>
      </c>
      <c r="J69" s="7">
        <v>0.182422177638625</v>
      </c>
      <c r="K69" s="9">
        <v>208.68774292190901</v>
      </c>
      <c r="L69" s="2">
        <v>0.76659244964249895</v>
      </c>
      <c r="M69" s="7">
        <v>0.82800750544604296</v>
      </c>
      <c r="N69" s="9">
        <v>209.89422625089099</v>
      </c>
      <c r="O69" s="2">
        <v>0.54050587837294395</v>
      </c>
      <c r="P69" s="7">
        <v>0.21456188914128799</v>
      </c>
      <c r="Q69" s="9">
        <v>210.43210825852799</v>
      </c>
      <c r="R69" s="2">
        <v>0.321322257968087</v>
      </c>
      <c r="S69" s="7">
        <v>0.89911107274784496</v>
      </c>
      <c r="T69" s="9">
        <v>209.49726267811201</v>
      </c>
      <c r="U69" s="2">
        <v>0.38233281465261199</v>
      </c>
      <c r="V69" s="7">
        <v>0.29971871318383803</v>
      </c>
      <c r="W69" s="9">
        <v>209.36114546718099</v>
      </c>
      <c r="X69" s="2">
        <v>63.288723611362002</v>
      </c>
      <c r="Y69" s="7">
        <v>18.3185862762144</v>
      </c>
      <c r="Z69" s="9">
        <v>207.82424225955501</v>
      </c>
      <c r="AA69" s="2">
        <v>18.2615576287821</v>
      </c>
      <c r="AB69" s="7">
        <v>0.354893003116586</v>
      </c>
      <c r="AC69" s="9">
        <v>208.16908725334201</v>
      </c>
      <c r="AD69" s="2">
        <v>6.3400349300201803E-2</v>
      </c>
      <c r="AE69" s="7">
        <v>5.9199705460285197E-2</v>
      </c>
      <c r="AF69" s="9">
        <v>210.24264560680999</v>
      </c>
      <c r="AG69" s="2">
        <v>0.26107308192197898</v>
      </c>
      <c r="AH69" s="2">
        <v>0.263807547187836</v>
      </c>
      <c r="AI69" s="9">
        <v>210.49834645100501</v>
      </c>
      <c r="AJ69" s="2">
        <v>4.8798376843102398</v>
      </c>
      <c r="AK69" s="7">
        <v>2.8083805336759302</v>
      </c>
      <c r="AL69" s="6">
        <v>208.28634271922999</v>
      </c>
      <c r="AM69" s="2">
        <v>0.27577872504239798</v>
      </c>
      <c r="AN69" s="7">
        <v>0.33572297815465901</v>
      </c>
    </row>
    <row r="70" spans="1:40" x14ac:dyDescent="0.45">
      <c r="A70">
        <v>74</v>
      </c>
      <c r="B70">
        <v>8</v>
      </c>
      <c r="C70">
        <v>217.52855013874799</v>
      </c>
      <c r="D70">
        <v>208.25128381828449</v>
      </c>
      <c r="E70" s="9">
        <v>210.21028006067701</v>
      </c>
      <c r="F70" s="2">
        <v>0.52298546794035095</v>
      </c>
      <c r="G70" s="7">
        <v>1.9502876213731299E-2</v>
      </c>
      <c r="H70" s="9">
        <v>219.90391460289601</v>
      </c>
      <c r="I70" s="2">
        <v>6.8309290710501496E-3</v>
      </c>
      <c r="J70" s="7">
        <v>0.64429310427310404</v>
      </c>
      <c r="K70" s="9">
        <v>218.28460296367899</v>
      </c>
      <c r="L70" s="2">
        <v>0.499343690006462</v>
      </c>
      <c r="M70" s="7">
        <v>0.57345710224759305</v>
      </c>
      <c r="N70" s="9">
        <v>210.63182251348499</v>
      </c>
      <c r="O70" s="2">
        <v>6.8303604855627198E-2</v>
      </c>
      <c r="P70" s="7">
        <v>0.89407333318071003</v>
      </c>
      <c r="Q70" s="9">
        <v>218.14507670246999</v>
      </c>
      <c r="R70" s="2">
        <v>0.79699265752497905</v>
      </c>
      <c r="S70" s="7">
        <v>0.67429893557712495</v>
      </c>
      <c r="T70" s="9">
        <v>219.163079473073</v>
      </c>
      <c r="U70" s="2">
        <v>0.83077417287888</v>
      </c>
      <c r="V70" s="7">
        <v>0.84753106156098801</v>
      </c>
      <c r="W70" s="9">
        <v>220.362839545257</v>
      </c>
      <c r="X70" s="2">
        <v>40.974059701507798</v>
      </c>
      <c r="Y70" s="7">
        <v>18.321698913622999</v>
      </c>
      <c r="Z70" s="9">
        <v>218.885803717644</v>
      </c>
      <c r="AA70" s="2">
        <v>80.353734764690302</v>
      </c>
      <c r="AB70" s="7">
        <v>44.474586363047699</v>
      </c>
      <c r="AC70" s="9">
        <v>221.88565863663601</v>
      </c>
      <c r="AD70" s="2">
        <v>1.2460216523593999E-2</v>
      </c>
      <c r="AE70" s="7">
        <v>6.2825360780560599E-3</v>
      </c>
      <c r="AF70" s="9">
        <v>222.101057080663</v>
      </c>
      <c r="AG70" s="2">
        <v>0.57018921664255495</v>
      </c>
      <c r="AH70" s="2">
        <v>0.55682894861628895</v>
      </c>
      <c r="AI70" s="9">
        <v>210.83458164959401</v>
      </c>
      <c r="AJ70" s="2">
        <v>6.2593186185516103</v>
      </c>
      <c r="AK70" s="7">
        <v>0.28059114132059099</v>
      </c>
      <c r="AL70" s="6">
        <v>222.00111156883699</v>
      </c>
      <c r="AM70" s="2">
        <v>0.103241661307994</v>
      </c>
      <c r="AN70" s="7">
        <v>0.385639252202917</v>
      </c>
    </row>
    <row r="71" spans="1:40" x14ac:dyDescent="0.45">
      <c r="A71">
        <v>75</v>
      </c>
      <c r="B71">
        <v>8</v>
      </c>
      <c r="C71">
        <v>250.88672955617599</v>
      </c>
      <c r="D71">
        <v>238.97356400988599</v>
      </c>
      <c r="E71" s="9">
        <v>247.530989825267</v>
      </c>
      <c r="F71" s="2">
        <v>0.97953287934040301</v>
      </c>
      <c r="G71" s="7">
        <v>0.62695093048300898</v>
      </c>
      <c r="H71" s="9">
        <v>251.121923961752</v>
      </c>
      <c r="I71" s="2">
        <v>5.8317034614404198E-2</v>
      </c>
      <c r="J71" s="7">
        <v>0.132858444783997</v>
      </c>
      <c r="K71" s="9">
        <v>245.268358084136</v>
      </c>
      <c r="L71" s="2">
        <v>0.69282071170579596</v>
      </c>
      <c r="M71" s="7">
        <v>7.2434653734999896E-2</v>
      </c>
      <c r="N71" s="9">
        <v>247.54590328236401</v>
      </c>
      <c r="O71" s="2">
        <v>9.9372590935059693E-2</v>
      </c>
      <c r="P71" s="7">
        <v>0.469834453087911</v>
      </c>
      <c r="Q71" s="9">
        <v>251.87828634649301</v>
      </c>
      <c r="R71" s="2">
        <v>0.71488518377644805</v>
      </c>
      <c r="S71" s="7">
        <v>0.249124576045476</v>
      </c>
      <c r="T71" s="9">
        <v>251.97120151921001</v>
      </c>
      <c r="U71" s="2">
        <v>0.66985280536380398</v>
      </c>
      <c r="V71" s="7">
        <v>0.68786602812560904</v>
      </c>
      <c r="W71" s="9">
        <v>253.18278772751501</v>
      </c>
      <c r="X71" s="2">
        <v>14.5492192717926</v>
      </c>
      <c r="Y71" s="7">
        <v>49.353681582491802</v>
      </c>
      <c r="Z71" s="9">
        <v>252.315749114319</v>
      </c>
      <c r="AA71" s="2">
        <v>39.490655080837598</v>
      </c>
      <c r="AB71" s="7">
        <v>40.639600380664</v>
      </c>
      <c r="AC71" s="9">
        <v>251.37783248720999</v>
      </c>
      <c r="AD71" s="2">
        <v>1.0924571773231299E-2</v>
      </c>
      <c r="AE71" s="7">
        <v>2.4813054679379099E-2</v>
      </c>
      <c r="AF71" s="9">
        <v>249.41361165952799</v>
      </c>
      <c r="AG71" s="2">
        <v>0.21018355522280799</v>
      </c>
      <c r="AH71" s="2">
        <v>0.29315573423188701</v>
      </c>
      <c r="AI71" s="9">
        <v>250.63232364339899</v>
      </c>
      <c r="AJ71" s="2">
        <v>3.56334945737524</v>
      </c>
      <c r="AK71" s="7">
        <v>1.94387267298771</v>
      </c>
      <c r="AL71" s="6">
        <v>252.71316647346799</v>
      </c>
      <c r="AM71" s="2">
        <v>0.71505224146220203</v>
      </c>
      <c r="AN71" s="7">
        <v>0.44665869449525503</v>
      </c>
    </row>
    <row r="72" spans="1:40" x14ac:dyDescent="0.45">
      <c r="A72">
        <v>76</v>
      </c>
      <c r="B72">
        <v>8</v>
      </c>
      <c r="C72">
        <v>271.81983581869798</v>
      </c>
      <c r="D72">
        <v>260.14074108744779</v>
      </c>
      <c r="E72" s="9">
        <v>285.03703835830601</v>
      </c>
      <c r="F72" s="2">
        <v>0.46105168872305002</v>
      </c>
      <c r="G72" s="7">
        <v>0.64670618768983001</v>
      </c>
      <c r="H72" s="9">
        <v>269.86597554827301</v>
      </c>
      <c r="I72" s="2">
        <v>0.57779993462610801</v>
      </c>
      <c r="J72" s="7">
        <v>0.86169873722837298</v>
      </c>
      <c r="K72" s="9">
        <v>271.99247325531798</v>
      </c>
      <c r="L72" s="2">
        <v>0.61292219325768804</v>
      </c>
      <c r="M72" s="7">
        <v>0.61598883867971099</v>
      </c>
      <c r="N72" s="9">
        <v>272.085479659935</v>
      </c>
      <c r="O72" s="2">
        <v>0.65381157131785805</v>
      </c>
      <c r="P72" s="7">
        <v>0.53865590841182998</v>
      </c>
      <c r="Q72" s="9">
        <v>270.472436307186</v>
      </c>
      <c r="R72" s="2">
        <v>0.25157376397686598</v>
      </c>
      <c r="S72" s="7">
        <v>2.8549714802983302E-2</v>
      </c>
      <c r="T72" s="9">
        <v>270.62786912645498</v>
      </c>
      <c r="U72" s="2">
        <v>0.52394746501621003</v>
      </c>
      <c r="V72" s="7">
        <v>0.89225188292046098</v>
      </c>
      <c r="W72" s="9">
        <v>292.48079157350202</v>
      </c>
      <c r="X72" s="2">
        <v>22.635204968674199</v>
      </c>
      <c r="Y72" s="7">
        <v>83.688831011827205</v>
      </c>
      <c r="Z72" s="9">
        <v>272.74548265171501</v>
      </c>
      <c r="AA72" s="2">
        <v>32.443540967836398</v>
      </c>
      <c r="AB72" s="7">
        <v>89.401892674387398</v>
      </c>
      <c r="AC72" s="9">
        <v>270.48981467061299</v>
      </c>
      <c r="AD72" s="2">
        <v>2.6096295527821101E-2</v>
      </c>
      <c r="AE72" s="7">
        <v>9.0907063295605998E-3</v>
      </c>
      <c r="AF72" s="9">
        <v>270.56129959292099</v>
      </c>
      <c r="AG72" s="2">
        <v>0.26557087007135699</v>
      </c>
      <c r="AH72" s="2">
        <v>0.184694308495159</v>
      </c>
      <c r="AI72" s="9">
        <v>271.89918236636498</v>
      </c>
      <c r="AJ72" s="2">
        <v>8.0637969869139798</v>
      </c>
      <c r="AK72" s="7">
        <v>8.65029975460366</v>
      </c>
      <c r="AL72" s="6">
        <v>284.049051346569</v>
      </c>
      <c r="AM72" s="2">
        <v>0.42939546513277499</v>
      </c>
      <c r="AN72" s="7">
        <v>0.46976944628598499</v>
      </c>
    </row>
    <row r="73" spans="1:40" x14ac:dyDescent="0.45">
      <c r="A73">
        <v>77</v>
      </c>
      <c r="B73">
        <v>8</v>
      </c>
      <c r="C73">
        <v>334.11879113292702</v>
      </c>
      <c r="D73">
        <v>328.731038926547</v>
      </c>
      <c r="E73" s="9">
        <v>330.218738330044</v>
      </c>
      <c r="F73" s="2">
        <v>0.94873244581376703</v>
      </c>
      <c r="G73" s="7">
        <v>0.82832252855448196</v>
      </c>
      <c r="H73" s="9">
        <v>334.36993325858703</v>
      </c>
      <c r="I73" s="2">
        <v>0.31744466485140599</v>
      </c>
      <c r="J73" s="7">
        <v>0.470903514555569</v>
      </c>
      <c r="K73" s="9">
        <v>332.31312891055097</v>
      </c>
      <c r="L73" s="2">
        <v>0.86384939913018799</v>
      </c>
      <c r="M73" s="7">
        <v>0.94411914312818801</v>
      </c>
      <c r="N73" s="9">
        <v>334.126762941104</v>
      </c>
      <c r="O73" s="2">
        <v>0.92920861676017197</v>
      </c>
      <c r="P73" s="7">
        <v>0.76410879372334295</v>
      </c>
      <c r="Q73" s="9">
        <v>333.82171001438098</v>
      </c>
      <c r="R73" s="2">
        <v>0.638024283061844</v>
      </c>
      <c r="S73" s="7">
        <v>0.381534214662618</v>
      </c>
      <c r="T73" s="9">
        <v>339.56962908978602</v>
      </c>
      <c r="U73" s="2">
        <v>0.56139843424249003</v>
      </c>
      <c r="V73" s="7">
        <v>0.55970572951533504</v>
      </c>
      <c r="W73" s="9">
        <v>335.62566334825198</v>
      </c>
      <c r="X73" s="2">
        <v>2.23751129749032</v>
      </c>
      <c r="Y73" s="7">
        <v>1.69545475560772</v>
      </c>
      <c r="Z73" s="9">
        <v>333.219155156569</v>
      </c>
      <c r="AA73" s="2">
        <v>8.9462423541299803</v>
      </c>
      <c r="AB73" s="7">
        <v>57.162600831912997</v>
      </c>
      <c r="AC73" s="9">
        <v>339.99193372692503</v>
      </c>
      <c r="AD73" s="2">
        <v>1.9517561157762101E-2</v>
      </c>
      <c r="AE73" s="7">
        <v>1.8127766190971201E-2</v>
      </c>
      <c r="AF73" s="9">
        <v>334.780248470054</v>
      </c>
      <c r="AG73" s="2">
        <v>0.19096784634761901</v>
      </c>
      <c r="AH73" s="2">
        <v>0.12023911481030999</v>
      </c>
      <c r="AI73" s="9">
        <v>333.37359148844598</v>
      </c>
      <c r="AJ73" s="2">
        <v>6.6496118751216198</v>
      </c>
      <c r="AK73" s="7">
        <v>8.2899138823960001</v>
      </c>
      <c r="AL73" s="6">
        <v>333.700246409427</v>
      </c>
      <c r="AM73" s="2">
        <v>0.45851233658693702</v>
      </c>
      <c r="AN73" s="7">
        <v>0.77523554731200295</v>
      </c>
    </row>
    <row r="74" spans="1:40" x14ac:dyDescent="0.45">
      <c r="A74">
        <v>78</v>
      </c>
      <c r="B74">
        <v>8</v>
      </c>
      <c r="C74">
        <v>322.75391143329603</v>
      </c>
      <c r="D74">
        <v>321.75988835360204</v>
      </c>
      <c r="E74" s="9">
        <v>327.89748995657402</v>
      </c>
      <c r="F74" s="2">
        <v>0.51293941258674902</v>
      </c>
      <c r="G74" s="7">
        <v>0.65649955986254005</v>
      </c>
      <c r="H74" s="9">
        <v>318.36366268667001</v>
      </c>
      <c r="I74" s="2">
        <v>0.25942076811894099</v>
      </c>
      <c r="J74" s="7">
        <v>0.62867289419932104</v>
      </c>
      <c r="K74" s="9">
        <v>333.52958547218299</v>
      </c>
      <c r="L74" s="2">
        <v>0.49084815261669601</v>
      </c>
      <c r="M74" s="7">
        <v>0.603256969377162</v>
      </c>
      <c r="N74" s="9">
        <v>321.32702688512398</v>
      </c>
      <c r="O74" s="2">
        <v>0.30223602463168098</v>
      </c>
      <c r="P74" s="7">
        <v>0.203134101624315</v>
      </c>
      <c r="Q74" s="9">
        <v>320.9480706654</v>
      </c>
      <c r="R74" s="2">
        <v>0.73550865940419596</v>
      </c>
      <c r="S74" s="7">
        <v>0.32409287690817001</v>
      </c>
      <c r="T74" s="9">
        <v>329.90512488593703</v>
      </c>
      <c r="U74" s="2">
        <v>0.39258095597549297</v>
      </c>
      <c r="V74" s="7">
        <v>9.2275744672255897E-2</v>
      </c>
      <c r="W74" s="9">
        <v>330.54278158183001</v>
      </c>
      <c r="X74" s="2">
        <v>1.8988432587755899</v>
      </c>
      <c r="Y74" s="7">
        <v>2.86072849011477</v>
      </c>
      <c r="Z74" s="9">
        <v>320.15178108753599</v>
      </c>
      <c r="AA74" s="2">
        <v>52.823711445218102</v>
      </c>
      <c r="AB74" s="7">
        <v>19.257910062870401</v>
      </c>
      <c r="AC74" s="9">
        <v>321.30323782967702</v>
      </c>
      <c r="AD74" s="2">
        <v>5.3781332871142796E-3</v>
      </c>
      <c r="AE74" s="7">
        <v>5.38137494767299E-3</v>
      </c>
      <c r="AF74" s="9">
        <v>321.96280941921401</v>
      </c>
      <c r="AG74" s="2">
        <v>0.28780520803117399</v>
      </c>
      <c r="AH74" s="2">
        <v>0.218838563207951</v>
      </c>
      <c r="AI74" s="9">
        <v>318.78147053255998</v>
      </c>
      <c r="AJ74" s="2">
        <v>6.1217181317094402</v>
      </c>
      <c r="AK74" s="7">
        <v>9.8404176995155801</v>
      </c>
      <c r="AL74" s="6">
        <v>320.89907019941597</v>
      </c>
      <c r="AM74" s="2">
        <v>9.2178116531260901E-2</v>
      </c>
      <c r="AN74" s="7">
        <v>2.1663036386515198E-2</v>
      </c>
    </row>
    <row r="75" spans="1:40" x14ac:dyDescent="0.45">
      <c r="A75">
        <v>79</v>
      </c>
      <c r="B75">
        <v>8</v>
      </c>
      <c r="C75">
        <v>254.63997145154201</v>
      </c>
      <c r="D75">
        <v>249.206962986505</v>
      </c>
      <c r="E75" s="9">
        <v>254.24988916166001</v>
      </c>
      <c r="F75" s="2">
        <v>0.43583720993116998</v>
      </c>
      <c r="G75" s="7">
        <v>0.38309778946699202</v>
      </c>
      <c r="H75" s="9">
        <v>251.83966231580399</v>
      </c>
      <c r="I75" s="2">
        <v>0.186283163053101</v>
      </c>
      <c r="J75" s="7">
        <v>0.54756143723730399</v>
      </c>
      <c r="K75" s="9">
        <v>252.67971312872899</v>
      </c>
      <c r="L75" s="2">
        <v>0.118182383984894</v>
      </c>
      <c r="M75" s="7">
        <v>0.56784153311319796</v>
      </c>
      <c r="N75" s="9">
        <v>251.20912634859701</v>
      </c>
      <c r="O75" s="2">
        <v>0.23443775185907501</v>
      </c>
      <c r="P75" s="7">
        <v>0.70682479552431499</v>
      </c>
      <c r="Q75" s="9">
        <v>252.16407695019899</v>
      </c>
      <c r="R75" s="2">
        <v>0.81437592691860605</v>
      </c>
      <c r="S75" s="7">
        <v>0.83007466702424604</v>
      </c>
      <c r="T75" s="9">
        <v>255.145933386812</v>
      </c>
      <c r="U75" s="2">
        <v>8.7196251075915707E-2</v>
      </c>
      <c r="V75" s="7">
        <v>0.241928171624612</v>
      </c>
      <c r="W75" s="9">
        <v>254.12516993725001</v>
      </c>
      <c r="X75" s="2">
        <v>10.0294776815551</v>
      </c>
      <c r="Y75" s="7">
        <v>4.6507770584210402</v>
      </c>
      <c r="Z75" s="9">
        <v>252.33171207660101</v>
      </c>
      <c r="AA75" s="2">
        <v>40.859209597684199</v>
      </c>
      <c r="AB75" s="7">
        <v>72.435311022784902</v>
      </c>
      <c r="AC75" s="9">
        <v>254.065549756503</v>
      </c>
      <c r="AD75" s="2">
        <v>1.9418152241590901E-2</v>
      </c>
      <c r="AE75" s="7">
        <v>3.63644305390248E-2</v>
      </c>
      <c r="AF75" s="9">
        <v>253.19758430386099</v>
      </c>
      <c r="AG75" s="2">
        <v>0.104993334233556</v>
      </c>
      <c r="AH75" s="2">
        <v>0.17172262548276099</v>
      </c>
      <c r="AI75" s="9">
        <v>252.239395421891</v>
      </c>
      <c r="AJ75" s="2">
        <v>3.4057519343682299</v>
      </c>
      <c r="AK75" s="7">
        <v>3.54245182715059</v>
      </c>
      <c r="AL75" s="6">
        <v>253.91196582495101</v>
      </c>
      <c r="AM75" s="2">
        <v>0.30513102885825699</v>
      </c>
      <c r="AN75" s="7">
        <v>0.123611261286857</v>
      </c>
    </row>
    <row r="76" spans="1:40" x14ac:dyDescent="0.45">
      <c r="A76">
        <v>81</v>
      </c>
      <c r="B76">
        <v>8</v>
      </c>
      <c r="C76">
        <v>338.53390949974897</v>
      </c>
      <c r="D76">
        <v>334.62289441563098</v>
      </c>
      <c r="E76" s="9">
        <v>335.35931345357</v>
      </c>
      <c r="F76" s="2">
        <v>0.70915082490737302</v>
      </c>
      <c r="G76" s="7">
        <v>0.99583379174721798</v>
      </c>
      <c r="H76" s="9">
        <v>340.90952289945</v>
      </c>
      <c r="I76" s="2">
        <v>0.19012923890917099</v>
      </c>
      <c r="J76" s="7">
        <v>0.23838531408270799</v>
      </c>
      <c r="K76" s="9">
        <v>339.85887222872401</v>
      </c>
      <c r="L76" s="2">
        <v>0.55841962627858899</v>
      </c>
      <c r="M76" s="7">
        <v>0.76623150604944301</v>
      </c>
      <c r="N76" s="9">
        <v>339.06235970371398</v>
      </c>
      <c r="O76" s="2">
        <v>0.44754797068003999</v>
      </c>
      <c r="P76" s="7">
        <v>0.57806864476826503</v>
      </c>
      <c r="Q76" s="9">
        <v>339.67836857470201</v>
      </c>
      <c r="R76" s="2">
        <v>0.51125145880043998</v>
      </c>
      <c r="S76" s="7">
        <v>0.37472568766464398</v>
      </c>
      <c r="T76" s="9">
        <v>339.18956947326501</v>
      </c>
      <c r="U76" s="2">
        <v>0.95240041994524904</v>
      </c>
      <c r="V76" s="7">
        <v>0.298820793658782</v>
      </c>
      <c r="W76" s="9">
        <v>340.233154985439</v>
      </c>
      <c r="X76" s="2">
        <v>9.7388099754995707</v>
      </c>
      <c r="Y76" s="7">
        <v>3.0831241969084</v>
      </c>
      <c r="Z76" s="9">
        <v>340.584099206779</v>
      </c>
      <c r="AA76" s="2">
        <v>26.883602998465101</v>
      </c>
      <c r="AB76" s="7">
        <v>56.927754315759202</v>
      </c>
      <c r="AC76" s="9">
        <v>342.60469496642799</v>
      </c>
      <c r="AD76" s="2">
        <v>4.52630029621725E-3</v>
      </c>
      <c r="AE76" s="7">
        <v>2.7442406909082202E-3</v>
      </c>
      <c r="AF76" s="9">
        <v>337.79812872081601</v>
      </c>
      <c r="AG76" s="2">
        <v>0.41507883535099399</v>
      </c>
      <c r="AH76" s="2">
        <v>0.39104765957298199</v>
      </c>
      <c r="AI76" s="9">
        <v>338.44957592237898</v>
      </c>
      <c r="AJ76" s="2">
        <v>6.1378051247557597</v>
      </c>
      <c r="AK76" s="7">
        <v>6.2609117604608198</v>
      </c>
      <c r="AL76" s="6">
        <v>339.021282259202</v>
      </c>
      <c r="AM76" s="2">
        <v>0.37301516678302798</v>
      </c>
      <c r="AN76" s="7">
        <v>0.246771713658065</v>
      </c>
    </row>
    <row r="77" spans="1:40" x14ac:dyDescent="0.45">
      <c r="A77">
        <v>82</v>
      </c>
      <c r="B77">
        <v>8</v>
      </c>
      <c r="C77">
        <v>276.54895567244102</v>
      </c>
      <c r="D77">
        <v>279.23205117693902</v>
      </c>
      <c r="E77" s="9">
        <v>279.07707153175801</v>
      </c>
      <c r="F77" s="2">
        <v>0.67216120904108501</v>
      </c>
      <c r="G77" s="7">
        <v>0.87426464420106398</v>
      </c>
      <c r="H77" s="9">
        <v>278.90164230465001</v>
      </c>
      <c r="I77" s="2">
        <v>0.84854069480273198</v>
      </c>
      <c r="J77" s="7">
        <v>0.86689680999751395</v>
      </c>
      <c r="K77" s="9">
        <v>279.18802353028502</v>
      </c>
      <c r="L77" s="2">
        <v>0.83027421113581601</v>
      </c>
      <c r="M77" s="7">
        <v>0.45939012060769802</v>
      </c>
      <c r="N77" s="9">
        <v>280.53965433372701</v>
      </c>
      <c r="O77" s="2">
        <v>6.3716013398155094E-2</v>
      </c>
      <c r="P77" s="7">
        <v>0.16878744858008299</v>
      </c>
      <c r="Q77" s="9">
        <v>278.92492172406997</v>
      </c>
      <c r="R77" s="2">
        <v>0.90190824682612403</v>
      </c>
      <c r="S77" s="7">
        <v>0.80860298812583398</v>
      </c>
      <c r="T77" s="9">
        <v>279.41415596193599</v>
      </c>
      <c r="U77" s="2">
        <v>0.43352562807308698</v>
      </c>
      <c r="V77" s="7">
        <v>0.38828993821926699</v>
      </c>
      <c r="W77" s="9">
        <v>281.79728993800501</v>
      </c>
      <c r="X77" s="2">
        <v>33.8123801833394</v>
      </c>
      <c r="Y77" s="7">
        <v>21.488356217411201</v>
      </c>
      <c r="Z77" s="9">
        <v>276.373390728711</v>
      </c>
      <c r="AA77" s="2">
        <v>84.588602532921598</v>
      </c>
      <c r="AB77" s="7">
        <v>65.248845122348797</v>
      </c>
      <c r="AC77" s="9">
        <v>285.25735119151898</v>
      </c>
      <c r="AD77" s="2">
        <v>1.37014628543639E-2</v>
      </c>
      <c r="AE77" s="7">
        <v>1.400787844854E-2</v>
      </c>
      <c r="AF77" s="9">
        <v>280.65629230285901</v>
      </c>
      <c r="AG77" s="2">
        <v>0.408634849423678</v>
      </c>
      <c r="AH77" s="2">
        <v>0.430815747065177</v>
      </c>
      <c r="AI77" s="9">
        <v>277.82174237935101</v>
      </c>
      <c r="AJ77" s="2">
        <v>5.2867441860747704</v>
      </c>
      <c r="AK77" s="7">
        <v>3.1683770245914502</v>
      </c>
      <c r="AL77" s="6">
        <v>279.45316043580499</v>
      </c>
      <c r="AM77" s="2">
        <v>2.4979018669015599E-2</v>
      </c>
      <c r="AN77" s="7">
        <v>0.80521398725519999</v>
      </c>
    </row>
    <row r="78" spans="1:40" x14ac:dyDescent="0.45">
      <c r="A78">
        <v>83</v>
      </c>
      <c r="B78">
        <v>8</v>
      </c>
      <c r="C78">
        <v>298.90815454559998</v>
      </c>
      <c r="D78">
        <v>281.91232979530599</v>
      </c>
      <c r="E78" s="9">
        <v>293.75124877629202</v>
      </c>
      <c r="F78" s="2">
        <v>0.45204495352679602</v>
      </c>
      <c r="G78" s="7">
        <v>0.65987570100969395</v>
      </c>
      <c r="H78" s="9">
        <v>290.911315618309</v>
      </c>
      <c r="I78" s="2">
        <v>8.1298654925355499E-2</v>
      </c>
      <c r="J78" s="7">
        <v>0.94111064197450101</v>
      </c>
      <c r="K78" s="9">
        <v>294.81158371487902</v>
      </c>
      <c r="L78" s="2">
        <v>0.423387768005901</v>
      </c>
      <c r="M78" s="7">
        <v>0.66308397049503498</v>
      </c>
      <c r="N78" s="9">
        <v>294.25023346143797</v>
      </c>
      <c r="O78" s="2">
        <v>0.71709626159496298</v>
      </c>
      <c r="P78" s="7">
        <v>0.26940996893381702</v>
      </c>
      <c r="Q78" s="9">
        <v>292.117027192725</v>
      </c>
      <c r="R78" s="2">
        <v>0.42629523073597497</v>
      </c>
      <c r="S78" s="7">
        <v>1.95407254806747E-2</v>
      </c>
      <c r="T78" s="9">
        <v>302.11800714515499</v>
      </c>
      <c r="U78" s="2">
        <v>0.736843420681905</v>
      </c>
      <c r="V78" s="7">
        <v>0.74516959496423496</v>
      </c>
      <c r="W78" s="9">
        <v>292.05909655011402</v>
      </c>
      <c r="X78" s="2">
        <v>0.875792319621574</v>
      </c>
      <c r="Y78" s="7">
        <v>19.5731148827414</v>
      </c>
      <c r="Z78" s="9">
        <v>299.29854780373699</v>
      </c>
      <c r="AA78" s="2">
        <v>0.45584043574703798</v>
      </c>
      <c r="AB78" s="7">
        <v>54.092571883209601</v>
      </c>
      <c r="AC78" s="9">
        <v>294.477142902178</v>
      </c>
      <c r="AD78" s="2">
        <v>1.1241571825035799E-3</v>
      </c>
      <c r="AE78" s="7">
        <v>6.2026395254893797E-4</v>
      </c>
      <c r="AF78" s="9">
        <v>294.59317577010302</v>
      </c>
      <c r="AG78" s="2">
        <v>0.35563736647245298</v>
      </c>
      <c r="AH78" s="2">
        <v>0.34018364936187501</v>
      </c>
      <c r="AI78" s="9">
        <v>296.49220388410998</v>
      </c>
      <c r="AJ78" s="2">
        <v>3.8385208073241301</v>
      </c>
      <c r="AK78" s="7">
        <v>9.8989778719213195</v>
      </c>
      <c r="AL78" s="6">
        <v>294.26790074442903</v>
      </c>
      <c r="AM78" s="2">
        <v>0.55305189524793796</v>
      </c>
      <c r="AN78" s="7">
        <v>5.6450135115800902E-2</v>
      </c>
    </row>
    <row r="79" spans="1:40" x14ac:dyDescent="0.45">
      <c r="A79">
        <v>84</v>
      </c>
      <c r="B79">
        <v>8</v>
      </c>
      <c r="C79">
        <v>250.81687537465001</v>
      </c>
      <c r="D79">
        <v>243.3020745928161</v>
      </c>
      <c r="E79" s="9">
        <v>251.07082502589</v>
      </c>
      <c r="F79" s="2">
        <v>0.75688103034632004</v>
      </c>
      <c r="G79" s="7">
        <v>0.64144258518575203</v>
      </c>
      <c r="H79" s="9">
        <v>247.31607823363601</v>
      </c>
      <c r="I79" s="2">
        <v>0.33933907400651198</v>
      </c>
      <c r="J79" s="7">
        <v>0.86530430525679403</v>
      </c>
      <c r="K79" s="9">
        <v>248.17866222723501</v>
      </c>
      <c r="L79" s="2">
        <v>0.23103664058691101</v>
      </c>
      <c r="M79" s="7">
        <v>0.87621284094630503</v>
      </c>
      <c r="N79" s="9">
        <v>250.060982575282</v>
      </c>
      <c r="O79" s="2">
        <v>0.49599699951281301</v>
      </c>
      <c r="P79" s="7">
        <v>0.90791585898467497</v>
      </c>
      <c r="Q79" s="9">
        <v>247.562233407082</v>
      </c>
      <c r="R79" s="2">
        <v>0.94500841757460996</v>
      </c>
      <c r="S79" s="7">
        <v>5.0221204503380301E-2</v>
      </c>
      <c r="T79" s="9">
        <v>251.70482940751299</v>
      </c>
      <c r="U79" s="2">
        <v>0.91702363260964304</v>
      </c>
      <c r="V79" s="7">
        <v>0.98482544818709605</v>
      </c>
      <c r="W79" s="9">
        <v>252.13166980805801</v>
      </c>
      <c r="X79" s="2">
        <v>0.905430866026804</v>
      </c>
      <c r="Y79" s="7">
        <v>8.7488945942568197</v>
      </c>
      <c r="Z79" s="9">
        <v>250.73218828247599</v>
      </c>
      <c r="AA79" s="2">
        <v>76.527432450129197</v>
      </c>
      <c r="AB79" s="7">
        <v>0.383038527978805</v>
      </c>
      <c r="AC79" s="9">
        <v>251.315801318664</v>
      </c>
      <c r="AD79" s="2">
        <v>3.4889527455110703E-2</v>
      </c>
      <c r="AE79" s="7">
        <v>3.35475202417495E-2</v>
      </c>
      <c r="AF79" s="9">
        <v>248.863315470907</v>
      </c>
      <c r="AG79" s="2">
        <v>0.45412877387091999</v>
      </c>
      <c r="AH79" s="2">
        <v>0.27927721560353402</v>
      </c>
      <c r="AI79" s="9">
        <v>250.43279000927899</v>
      </c>
      <c r="AJ79" s="2">
        <v>8.5766796211343799</v>
      </c>
      <c r="AK79" s="7">
        <v>5.9604892470762998</v>
      </c>
      <c r="AL79" s="6">
        <v>254.727103130823</v>
      </c>
      <c r="AM79" s="2">
        <v>0.53824903726088902</v>
      </c>
      <c r="AN79" s="7">
        <v>0.87315210225993301</v>
      </c>
    </row>
    <row r="80" spans="1:40" x14ac:dyDescent="0.45">
      <c r="A80">
        <v>85</v>
      </c>
      <c r="B80">
        <v>8</v>
      </c>
      <c r="C80">
        <v>196.691143539547</v>
      </c>
      <c r="D80">
        <v>197.168363075212</v>
      </c>
      <c r="E80" s="9">
        <v>211.43369888324301</v>
      </c>
      <c r="F80" s="2">
        <v>0.59012323266493905</v>
      </c>
      <c r="G80" s="7">
        <v>0.601388236314922</v>
      </c>
      <c r="H80" s="9">
        <v>196.50726467155599</v>
      </c>
      <c r="I80" s="2">
        <v>5.4023667564309999E-2</v>
      </c>
      <c r="J80" s="7">
        <v>3.4206339991031398E-3</v>
      </c>
      <c r="K80" s="9">
        <v>195.16403469425899</v>
      </c>
      <c r="L80" s="2">
        <v>0.59746903683323205</v>
      </c>
      <c r="M80" s="7">
        <v>0.41051366050597299</v>
      </c>
      <c r="N80" s="9">
        <v>197.55698387789101</v>
      </c>
      <c r="O80" s="2">
        <v>0.11285721683703701</v>
      </c>
      <c r="P80" s="7">
        <v>0.421123992807797</v>
      </c>
      <c r="Q80" s="9">
        <v>197.643258880535</v>
      </c>
      <c r="R80" s="2">
        <v>0.383998198926705</v>
      </c>
      <c r="S80" s="7">
        <v>0.92561218953163005</v>
      </c>
      <c r="T80" s="9">
        <v>197.92373917956201</v>
      </c>
      <c r="U80" s="2">
        <v>0.95060459306353895</v>
      </c>
      <c r="V80" s="7">
        <v>0.43410940560843603</v>
      </c>
      <c r="W80" s="9">
        <v>196.82652437832101</v>
      </c>
      <c r="X80" s="2">
        <v>3.9460365328205702</v>
      </c>
      <c r="Y80" s="7">
        <v>1.0762202513433601</v>
      </c>
      <c r="Z80" s="9">
        <v>197.09700725249601</v>
      </c>
      <c r="AA80" s="2">
        <v>96.353680835397896</v>
      </c>
      <c r="AB80" s="7">
        <v>11.9915295743552</v>
      </c>
      <c r="AC80" s="9">
        <v>196.841418720398</v>
      </c>
      <c r="AD80" s="2">
        <v>3.5961477159944501E-2</v>
      </c>
      <c r="AE80" s="7">
        <v>2.59095050409986E-2</v>
      </c>
      <c r="AF80" s="9">
        <v>196.69932175308099</v>
      </c>
      <c r="AG80" s="2">
        <v>0.257779076253498</v>
      </c>
      <c r="AH80" s="2">
        <v>0.21460948152418099</v>
      </c>
      <c r="AI80" s="9">
        <v>196.54025029391701</v>
      </c>
      <c r="AJ80" s="2">
        <v>6.14316436474446</v>
      </c>
      <c r="AK80" s="7">
        <v>3.4651623670637899</v>
      </c>
      <c r="AL80" s="6">
        <v>196.30118425705999</v>
      </c>
      <c r="AM80" s="2">
        <v>0.41179480609036501</v>
      </c>
      <c r="AN80" s="7">
        <v>0.48312681070404201</v>
      </c>
    </row>
    <row r="81" spans="1:40" x14ac:dyDescent="0.45">
      <c r="A81">
        <v>86</v>
      </c>
      <c r="B81">
        <v>8</v>
      </c>
      <c r="C81">
        <v>247.68050847424001</v>
      </c>
      <c r="D81">
        <v>242.44952420654101</v>
      </c>
      <c r="E81" s="9">
        <v>252.085094777606</v>
      </c>
      <c r="F81" s="2">
        <v>0.68551590946188701</v>
      </c>
      <c r="G81" s="7">
        <v>0.42905516691769202</v>
      </c>
      <c r="H81" s="9">
        <v>248.44151515754899</v>
      </c>
      <c r="I81" s="2">
        <v>0.34535789695410102</v>
      </c>
      <c r="J81" s="7">
        <v>0.20583162985777201</v>
      </c>
      <c r="K81" s="9">
        <v>247.56548285931399</v>
      </c>
      <c r="L81" s="2">
        <v>0.27327525173078798</v>
      </c>
      <c r="M81" s="7">
        <v>0.48005043252889701</v>
      </c>
      <c r="N81" s="9">
        <v>248.22500947874201</v>
      </c>
      <c r="O81" s="2">
        <v>7.9993708374351796E-2</v>
      </c>
      <c r="P81" s="7">
        <v>0.17115613360760501</v>
      </c>
      <c r="Q81" s="9">
        <v>248.25886721098701</v>
      </c>
      <c r="R81" s="2">
        <v>0.53003767999197104</v>
      </c>
      <c r="S81" s="7">
        <v>0.51723685262941099</v>
      </c>
      <c r="T81" s="9">
        <v>249.70419702175599</v>
      </c>
      <c r="U81" s="2">
        <v>0.211113090501163</v>
      </c>
      <c r="V81" s="7">
        <v>0.11455526394588</v>
      </c>
      <c r="W81" s="9">
        <v>252.20963717303201</v>
      </c>
      <c r="X81" s="2">
        <v>3.50689693695027</v>
      </c>
      <c r="Y81" s="7">
        <v>5.3103910519240696</v>
      </c>
      <c r="Z81" s="9">
        <v>247.85393441383201</v>
      </c>
      <c r="AA81" s="2">
        <v>30.0915357442681</v>
      </c>
      <c r="AB81" s="7">
        <v>23.672164675234999</v>
      </c>
      <c r="AC81" s="9">
        <v>248.794512841797</v>
      </c>
      <c r="AD81" s="2">
        <v>1.53739245417877E-2</v>
      </c>
      <c r="AE81" s="7">
        <v>4.0233860936423303E-2</v>
      </c>
      <c r="AF81" s="9">
        <v>248.212621908903</v>
      </c>
      <c r="AG81" s="2">
        <v>0.23616302692010699</v>
      </c>
      <c r="AH81" s="2">
        <v>0.291573390969465</v>
      </c>
      <c r="AI81" s="9">
        <v>248.24563475372801</v>
      </c>
      <c r="AJ81" s="2">
        <v>5.3459755530733597</v>
      </c>
      <c r="AK81" s="7">
        <v>5.3731734967841698</v>
      </c>
      <c r="AL81" s="6">
        <v>249.22370827242599</v>
      </c>
      <c r="AM81" s="2">
        <v>0.51931444945485095</v>
      </c>
      <c r="AN81" s="7">
        <v>0.17062081824092701</v>
      </c>
    </row>
    <row r="82" spans="1:40" x14ac:dyDescent="0.45">
      <c r="A82">
        <v>87</v>
      </c>
      <c r="B82">
        <v>8</v>
      </c>
      <c r="C82">
        <v>305.58540399127901</v>
      </c>
      <c r="D82">
        <v>299.52669165507001</v>
      </c>
      <c r="E82" s="9">
        <v>306.40455183721099</v>
      </c>
      <c r="F82" s="2">
        <v>0.88547733874476697</v>
      </c>
      <c r="G82" s="7">
        <v>0.46278680520120502</v>
      </c>
      <c r="H82" s="9">
        <v>306.077197162522</v>
      </c>
      <c r="I82" s="2">
        <v>0.14308963349845999</v>
      </c>
      <c r="J82" s="7">
        <v>0.24532486337566101</v>
      </c>
      <c r="K82" s="9">
        <v>304.78374232489699</v>
      </c>
      <c r="L82" s="2">
        <v>0.36273898840568902</v>
      </c>
      <c r="M82" s="7">
        <v>0.17754200620266999</v>
      </c>
      <c r="N82" s="9">
        <v>306.26843130978301</v>
      </c>
      <c r="O82" s="2">
        <v>0.79762190397536303</v>
      </c>
      <c r="P82" s="7">
        <v>0.49679155506016198</v>
      </c>
      <c r="Q82" s="9">
        <v>305.723046587569</v>
      </c>
      <c r="R82" s="2">
        <v>0.20296828161764799</v>
      </c>
      <c r="S82" s="7">
        <v>0.743014567076831</v>
      </c>
      <c r="T82" s="9">
        <v>305.660071577206</v>
      </c>
      <c r="U82" s="2">
        <v>0.35313972802291899</v>
      </c>
      <c r="V82" s="7">
        <v>0.69360825535827397</v>
      </c>
      <c r="W82" s="9">
        <v>305.62906677842102</v>
      </c>
      <c r="X82" s="2">
        <v>1.58183285601576</v>
      </c>
      <c r="Y82" s="7">
        <v>23.053555546824001</v>
      </c>
      <c r="Z82" s="9">
        <v>306.41601835587198</v>
      </c>
      <c r="AA82" s="2">
        <v>21.200888685888</v>
      </c>
      <c r="AB82" s="7">
        <v>3.999885493826</v>
      </c>
      <c r="AC82" s="9">
        <v>306.40557695856899</v>
      </c>
      <c r="AD82" s="2">
        <v>4.1053047189742099E-2</v>
      </c>
      <c r="AE82" s="7">
        <v>1.8083285822855798E-2</v>
      </c>
      <c r="AF82" s="9">
        <v>303.43058105022999</v>
      </c>
      <c r="AG82" s="2">
        <v>0.43619524716803898</v>
      </c>
      <c r="AH82" s="2">
        <v>0.27921006329202003</v>
      </c>
      <c r="AI82" s="9">
        <v>305.687034435557</v>
      </c>
      <c r="AJ82" s="2">
        <v>1.9914238406115901</v>
      </c>
      <c r="AK82" s="7">
        <v>2.6883103697514499</v>
      </c>
      <c r="AL82" s="6">
        <v>305.14242452467403</v>
      </c>
      <c r="AM82" s="2">
        <v>0.17730496203962501</v>
      </c>
      <c r="AN82" s="7">
        <v>0.83465540152528195</v>
      </c>
    </row>
    <row r="83" spans="1:40" x14ac:dyDescent="0.45">
      <c r="A83">
        <v>89</v>
      </c>
      <c r="B83">
        <v>8</v>
      </c>
      <c r="C83">
        <v>352.96070994798202</v>
      </c>
      <c r="D83">
        <v>352.50603692234904</v>
      </c>
      <c r="E83" s="9">
        <v>353.22063521172299</v>
      </c>
      <c r="F83" s="2">
        <v>0.91769387345637898</v>
      </c>
      <c r="G83" s="7">
        <v>0.82298743222081305</v>
      </c>
      <c r="H83" s="9">
        <v>353.181660271895</v>
      </c>
      <c r="I83" s="2">
        <v>0.107950886351536</v>
      </c>
      <c r="J83" s="7">
        <v>0.148813328208875</v>
      </c>
      <c r="K83" s="9">
        <v>352.76345066445799</v>
      </c>
      <c r="L83" s="2">
        <v>0.95841576514917504</v>
      </c>
      <c r="M83" s="7">
        <v>0.96681327653589699</v>
      </c>
      <c r="N83" s="9">
        <v>356.931195870919</v>
      </c>
      <c r="O83" s="2">
        <v>0.53894936063227405</v>
      </c>
      <c r="P83" s="7">
        <v>0.111515800763881</v>
      </c>
      <c r="Q83" s="9">
        <v>356.71571439596698</v>
      </c>
      <c r="R83" s="2">
        <v>0.19492980835495199</v>
      </c>
      <c r="S83" s="7">
        <v>0.148276240158737</v>
      </c>
      <c r="T83" s="9">
        <v>358.70752210345199</v>
      </c>
      <c r="U83" s="2">
        <v>0.52022290005089</v>
      </c>
      <c r="V83" s="7">
        <v>0.24113649986260299</v>
      </c>
      <c r="W83" s="9">
        <v>355.81664876504999</v>
      </c>
      <c r="X83" s="2">
        <v>5.6306132252739198</v>
      </c>
      <c r="Y83" s="7">
        <v>8.9510998771937995</v>
      </c>
      <c r="Z83" s="9">
        <v>361.39934239109499</v>
      </c>
      <c r="AA83" s="2">
        <v>2.04590606002425</v>
      </c>
      <c r="AB83" s="7">
        <v>55.8107798146996</v>
      </c>
      <c r="AC83" s="9">
        <v>354.73641922353897</v>
      </c>
      <c r="AD83" s="2">
        <v>3.32583319886375E-2</v>
      </c>
      <c r="AE83" s="7">
        <v>1.1278725708237399E-2</v>
      </c>
      <c r="AF83" s="9">
        <v>356.21619654902503</v>
      </c>
      <c r="AG83" s="2">
        <v>0.16471486941446301</v>
      </c>
      <c r="AH83" s="2">
        <v>9.1289842801558899E-2</v>
      </c>
      <c r="AI83" s="9">
        <v>353.59806279272902</v>
      </c>
      <c r="AJ83" s="2">
        <v>4.9196309707560699</v>
      </c>
      <c r="AK83" s="7">
        <v>5.5433119443169501</v>
      </c>
      <c r="AL83" s="6">
        <v>356.05987048120198</v>
      </c>
      <c r="AM83" s="2">
        <v>0.23679210293324199</v>
      </c>
      <c r="AN83" s="7">
        <v>0.32564332835718401</v>
      </c>
    </row>
    <row r="84" spans="1:40" x14ac:dyDescent="0.45">
      <c r="A84">
        <v>90</v>
      </c>
      <c r="B84">
        <v>8</v>
      </c>
      <c r="C84">
        <v>323.36526680892501</v>
      </c>
      <c r="D84">
        <v>317.20207556358696</v>
      </c>
      <c r="E84" s="9">
        <v>321.465896491796</v>
      </c>
      <c r="F84" s="2">
        <v>0.154230674496628</v>
      </c>
      <c r="G84" s="7">
        <v>0.70808906635817204</v>
      </c>
      <c r="H84" s="9">
        <v>324.97930149534801</v>
      </c>
      <c r="I84" s="2">
        <v>6.6740668522984006E-2</v>
      </c>
      <c r="J84" s="7">
        <v>0.30989002913208602</v>
      </c>
      <c r="K84" s="9">
        <v>321.06560131611502</v>
      </c>
      <c r="L84" s="2">
        <v>0.10893934109876301</v>
      </c>
      <c r="M84" s="7">
        <v>0.94309193351406895</v>
      </c>
      <c r="N84" s="9">
        <v>325.00067816310002</v>
      </c>
      <c r="O84" s="2">
        <v>0.80471348984602598</v>
      </c>
      <c r="P84" s="7">
        <v>0.74235131638360197</v>
      </c>
      <c r="Q84" s="9">
        <v>328.14265565243397</v>
      </c>
      <c r="R84" s="2">
        <v>0.21065341415002001</v>
      </c>
      <c r="S84" s="7">
        <v>0.27874581091089101</v>
      </c>
      <c r="T84" s="9">
        <v>325.31827569492702</v>
      </c>
      <c r="U84" s="2">
        <v>0.28105475105373201</v>
      </c>
      <c r="V84" s="7">
        <v>0.67780028706544104</v>
      </c>
      <c r="W84" s="9">
        <v>326.50367902712401</v>
      </c>
      <c r="X84" s="2">
        <v>19.153510890562799</v>
      </c>
      <c r="Y84" s="7">
        <v>35.872594749364502</v>
      </c>
      <c r="Z84" s="9">
        <v>328.83774022102</v>
      </c>
      <c r="AA84" s="2">
        <v>43.299914875434098</v>
      </c>
      <c r="AB84" s="7">
        <v>78.326221894936594</v>
      </c>
      <c r="AC84" s="9">
        <v>325.835529982536</v>
      </c>
      <c r="AD84" s="2">
        <v>2.4081430512499301E-2</v>
      </c>
      <c r="AE84" s="7">
        <v>1.9803384431061302E-2</v>
      </c>
      <c r="AF84" s="9">
        <v>324.47688624412399</v>
      </c>
      <c r="AG84" s="2">
        <v>0.27994870393031002</v>
      </c>
      <c r="AH84" s="2">
        <v>0.28614199816193597</v>
      </c>
      <c r="AI84" s="9">
        <v>329.420009097491</v>
      </c>
      <c r="AJ84" s="2">
        <v>5.0698480478196597</v>
      </c>
      <c r="AK84" s="7">
        <v>3.77283544230432</v>
      </c>
      <c r="AL84" s="6">
        <v>329.64376179841997</v>
      </c>
      <c r="AM84" s="2">
        <v>0.82710801202706297</v>
      </c>
      <c r="AN84" s="7">
        <v>0.72582457688188295</v>
      </c>
    </row>
    <row r="85" spans="1:40" x14ac:dyDescent="0.45">
      <c r="A85">
        <v>91</v>
      </c>
      <c r="B85">
        <v>8</v>
      </c>
      <c r="C85">
        <v>248.19524573960001</v>
      </c>
      <c r="D85">
        <v>245.89316143945598</v>
      </c>
      <c r="E85" s="9">
        <v>248.35869928669601</v>
      </c>
      <c r="F85" s="2">
        <v>0.75664167270046101</v>
      </c>
      <c r="G85" s="7">
        <v>0.89149460140461501</v>
      </c>
      <c r="H85" s="9">
        <v>248.57075713108</v>
      </c>
      <c r="I85" s="2">
        <v>3.5385745998833699E-2</v>
      </c>
      <c r="J85" s="7">
        <v>1.77956676029245E-2</v>
      </c>
      <c r="K85" s="9">
        <v>248.22129567743099</v>
      </c>
      <c r="L85" s="2">
        <v>0.45430592863060898</v>
      </c>
      <c r="M85" s="7">
        <v>0.35382214212694102</v>
      </c>
      <c r="N85" s="9">
        <v>249.55507128125899</v>
      </c>
      <c r="O85" s="2">
        <v>2.2451036103557202E-2</v>
      </c>
      <c r="P85" s="7">
        <v>9.6279437437027507E-2</v>
      </c>
      <c r="Q85" s="9">
        <v>248.102431889798</v>
      </c>
      <c r="R85" s="2">
        <v>0.72502342474843395</v>
      </c>
      <c r="S85" s="7">
        <v>0.48535290862074199</v>
      </c>
      <c r="T85" s="9">
        <v>248.50017687150199</v>
      </c>
      <c r="U85" s="2">
        <v>0.38269535335701499</v>
      </c>
      <c r="V85" s="7">
        <v>0.81745249265072295</v>
      </c>
      <c r="W85" s="9">
        <v>249.15369276171799</v>
      </c>
      <c r="X85" s="2">
        <v>4.7494452803729299</v>
      </c>
      <c r="Y85" s="7">
        <v>0.32908477659749003</v>
      </c>
      <c r="Z85" s="9">
        <v>247.99171047365999</v>
      </c>
      <c r="AA85" s="2">
        <v>88.852503555844805</v>
      </c>
      <c r="AB85" s="7">
        <v>91.877392374698005</v>
      </c>
      <c r="AC85" s="9">
        <v>249.23249796781701</v>
      </c>
      <c r="AD85" s="2">
        <v>5.78694984756815E-2</v>
      </c>
      <c r="AE85" s="7">
        <v>3.9115053070232601E-2</v>
      </c>
      <c r="AF85" s="9">
        <v>248.04801272613099</v>
      </c>
      <c r="AG85" s="2">
        <v>0.25984908166368598</v>
      </c>
      <c r="AH85" s="2">
        <v>0.17435770268819301</v>
      </c>
      <c r="AI85" s="9">
        <v>248.350527532435</v>
      </c>
      <c r="AJ85" s="2">
        <v>1.65532205135557</v>
      </c>
      <c r="AK85" s="7">
        <v>1.36608624102815</v>
      </c>
      <c r="AL85" s="6">
        <v>248.334653323271</v>
      </c>
      <c r="AM85" s="2">
        <v>8.1707477397579303E-2</v>
      </c>
      <c r="AN85" s="7">
        <v>8.5922755351844002E-2</v>
      </c>
    </row>
    <row r="86" spans="1:40" x14ac:dyDescent="0.45">
      <c r="A86">
        <v>92</v>
      </c>
      <c r="B86">
        <v>8</v>
      </c>
      <c r="C86">
        <v>204.55740232447701</v>
      </c>
      <c r="D86">
        <v>196.3320080669765</v>
      </c>
      <c r="E86" s="9">
        <v>202.50141865716901</v>
      </c>
      <c r="F86" s="2">
        <v>0.51615790005198203</v>
      </c>
      <c r="G86" s="7">
        <v>0.84443758978163197</v>
      </c>
      <c r="H86" s="9">
        <v>205.42699910089499</v>
      </c>
      <c r="I86" s="2">
        <v>0.89665400581501997</v>
      </c>
      <c r="J86" s="7">
        <v>1.4992873118200399E-2</v>
      </c>
      <c r="K86" s="9">
        <v>204.11231131514899</v>
      </c>
      <c r="L86" s="2">
        <v>0.62950967319097095</v>
      </c>
      <c r="M86" s="7">
        <v>0.39179321934058797</v>
      </c>
      <c r="N86" s="9">
        <v>201.610166813739</v>
      </c>
      <c r="O86" s="2">
        <v>0.45618569876548798</v>
      </c>
      <c r="P86" s="7">
        <v>0.113725668515509</v>
      </c>
      <c r="Q86" s="9">
        <v>205.810886405703</v>
      </c>
      <c r="R86" s="2">
        <v>0.59485791417102496</v>
      </c>
      <c r="S86" s="7">
        <v>0.57310915777882399</v>
      </c>
      <c r="T86" s="9">
        <v>204.99898451067401</v>
      </c>
      <c r="U86" s="2">
        <v>0.34224394051986701</v>
      </c>
      <c r="V86" s="7">
        <v>9.23314735071422E-2</v>
      </c>
      <c r="W86" s="9">
        <v>205.31001075722301</v>
      </c>
      <c r="X86" s="2">
        <v>20.169374228528302</v>
      </c>
      <c r="Y86" s="7">
        <v>3.7784200569334301</v>
      </c>
      <c r="Z86" s="9">
        <v>204.51633519526601</v>
      </c>
      <c r="AA86" s="2">
        <v>52.096659135412501</v>
      </c>
      <c r="AB86" s="7">
        <v>55.8719949734868</v>
      </c>
      <c r="AC86" s="9">
        <v>204.60089372015199</v>
      </c>
      <c r="AD86" s="2">
        <v>1.12446190477041E-2</v>
      </c>
      <c r="AE86" s="7">
        <v>1.4874550719738099E-2</v>
      </c>
      <c r="AF86" s="9">
        <v>203.134286898369</v>
      </c>
      <c r="AG86" s="2">
        <v>0.429489327981187</v>
      </c>
      <c r="AH86" s="2">
        <v>0.56621093586690296</v>
      </c>
      <c r="AI86" s="9">
        <v>201.10856892239801</v>
      </c>
      <c r="AJ86" s="2">
        <v>2.9651250030679899</v>
      </c>
      <c r="AK86" s="7">
        <v>7.2437138587831704</v>
      </c>
      <c r="AL86" s="6">
        <v>203.21160008757499</v>
      </c>
      <c r="AM86" s="2">
        <v>0.56480015417991103</v>
      </c>
      <c r="AN86" s="7">
        <v>0.20273710699695799</v>
      </c>
    </row>
    <row r="87" spans="1:40" x14ac:dyDescent="0.45">
      <c r="A87">
        <v>94</v>
      </c>
      <c r="B87">
        <v>8</v>
      </c>
      <c r="C87">
        <v>258.94539106454101</v>
      </c>
      <c r="D87">
        <v>253.30213551153301</v>
      </c>
      <c r="E87" s="9">
        <v>263.43706677004599</v>
      </c>
      <c r="F87" s="2">
        <v>0.73483247472414803</v>
      </c>
      <c r="G87" s="7">
        <v>0.99991786432887597</v>
      </c>
      <c r="H87" s="9">
        <v>254.46311718692499</v>
      </c>
      <c r="I87" s="2">
        <v>0.215735932257173</v>
      </c>
      <c r="J87" s="7">
        <v>0.163171383896276</v>
      </c>
      <c r="K87" s="9">
        <v>249.46964794080799</v>
      </c>
      <c r="L87" s="2">
        <v>8.1210293053460697E-2</v>
      </c>
      <c r="M87" s="7">
        <v>0.52139158213580605</v>
      </c>
      <c r="N87" s="9">
        <v>252.75257528002999</v>
      </c>
      <c r="O87" s="2">
        <v>0.47595746046170001</v>
      </c>
      <c r="P87" s="7">
        <v>0.39024860339877498</v>
      </c>
      <c r="Q87" s="9">
        <v>258.32319602931801</v>
      </c>
      <c r="R87" s="2">
        <v>0.726974431226724</v>
      </c>
      <c r="S87" s="7">
        <v>5.5510534602871899E-2</v>
      </c>
      <c r="T87" s="9">
        <v>250.52651211522601</v>
      </c>
      <c r="U87" s="2">
        <v>0.124033954820212</v>
      </c>
      <c r="V87" s="7">
        <v>0.63621727786802595</v>
      </c>
      <c r="W87" s="9">
        <v>261.58644725416701</v>
      </c>
      <c r="X87" s="2">
        <v>11.769559017068699</v>
      </c>
      <c r="Y87" s="7">
        <v>7.4644107992522803</v>
      </c>
      <c r="Z87" s="9">
        <v>254.47688454390601</v>
      </c>
      <c r="AA87" s="2">
        <v>21.274743357400698</v>
      </c>
      <c r="AB87" s="7">
        <v>17.5450036564519</v>
      </c>
      <c r="AC87" s="9">
        <v>260.01821920185699</v>
      </c>
      <c r="AD87" s="2">
        <v>2.07577910205432E-2</v>
      </c>
      <c r="AE87" s="7">
        <v>2.2391849304479999E-3</v>
      </c>
      <c r="AF87" s="9">
        <v>250.04710320315201</v>
      </c>
      <c r="AG87" s="2">
        <v>0.49620981175350498</v>
      </c>
      <c r="AH87" s="2">
        <v>0.37522166397354101</v>
      </c>
      <c r="AI87" s="9">
        <v>254.128338903631</v>
      </c>
      <c r="AJ87" s="2">
        <v>3.4222054071332599</v>
      </c>
      <c r="AK87" s="7">
        <v>2.1932024799514398</v>
      </c>
      <c r="AL87" s="6">
        <v>252.31010085203599</v>
      </c>
      <c r="AM87" s="2">
        <v>1.1382514091159399E-2</v>
      </c>
      <c r="AN87" s="7">
        <v>6.8651648326941303E-2</v>
      </c>
    </row>
    <row r="88" spans="1:40" x14ac:dyDescent="0.45">
      <c r="A88">
        <v>95</v>
      </c>
      <c r="B88">
        <v>8</v>
      </c>
      <c r="C88">
        <v>152.61329166867901</v>
      </c>
      <c r="D88">
        <v>145.22203604192561</v>
      </c>
      <c r="E88" s="9">
        <v>151.803034169944</v>
      </c>
      <c r="F88" s="2">
        <v>0.87961209065744805</v>
      </c>
      <c r="G88" s="7">
        <v>0.71355358866385699</v>
      </c>
      <c r="H88" s="9">
        <v>153.31712423482</v>
      </c>
      <c r="I88" s="2">
        <v>0.98745433123906301</v>
      </c>
      <c r="J88" s="7">
        <v>0.46024128068937797</v>
      </c>
      <c r="K88" s="9">
        <v>153.47345031247499</v>
      </c>
      <c r="L88" s="2">
        <v>0.39073101681469902</v>
      </c>
      <c r="M88" s="7">
        <v>0.32636561722517599</v>
      </c>
      <c r="N88" s="9">
        <v>153.26274973211099</v>
      </c>
      <c r="O88" s="2">
        <v>0.88021614754536603</v>
      </c>
      <c r="P88" s="7">
        <v>0.59157876123710196</v>
      </c>
      <c r="Q88" s="9">
        <v>152.88252492426301</v>
      </c>
      <c r="R88" s="2">
        <v>0.419181088897423</v>
      </c>
      <c r="S88" s="7">
        <v>0.51120460619786801</v>
      </c>
      <c r="T88" s="9">
        <v>152.233919948471</v>
      </c>
      <c r="U88" s="2">
        <v>9.3553209453531294E-2</v>
      </c>
      <c r="V88" s="7">
        <v>0.81948326894446799</v>
      </c>
      <c r="W88" s="9">
        <v>151.18185971882301</v>
      </c>
      <c r="X88" s="2">
        <v>10.9171602192941</v>
      </c>
      <c r="Y88" s="7">
        <v>60.889216361688298</v>
      </c>
      <c r="Z88" s="9">
        <v>152.56684939493101</v>
      </c>
      <c r="AA88" s="2">
        <v>53.181118144658697</v>
      </c>
      <c r="AB88" s="7">
        <v>72.392021571970503</v>
      </c>
      <c r="AC88" s="9">
        <v>152.36756442741901</v>
      </c>
      <c r="AD88" s="2">
        <v>2.7438864832425001E-2</v>
      </c>
      <c r="AE88" s="7">
        <v>2.70140270809297E-2</v>
      </c>
      <c r="AF88" s="9">
        <v>150.71556055073299</v>
      </c>
      <c r="AG88" s="2">
        <v>0.48880238946140703</v>
      </c>
      <c r="AH88" s="2">
        <v>0.489331604703588</v>
      </c>
      <c r="AI88" s="9">
        <v>151.81579392928001</v>
      </c>
      <c r="AJ88" s="2">
        <v>1.3632824408523601</v>
      </c>
      <c r="AK88" s="7">
        <v>3.5934130541267901</v>
      </c>
      <c r="AL88" s="6">
        <v>152.79365326942801</v>
      </c>
      <c r="AM88" s="2">
        <v>0.20592730916525001</v>
      </c>
      <c r="AN88" s="7">
        <v>0.231083047186187</v>
      </c>
    </row>
    <row r="89" spans="1:40" x14ac:dyDescent="0.45">
      <c r="A89">
        <v>96</v>
      </c>
      <c r="B89">
        <v>8</v>
      </c>
      <c r="C89">
        <v>309.46632600466597</v>
      </c>
      <c r="D89">
        <v>299.60613029994698</v>
      </c>
      <c r="E89" s="9">
        <v>302.07606212729598</v>
      </c>
      <c r="F89" s="2">
        <v>0.60028174807985002</v>
      </c>
      <c r="G89" s="7">
        <v>0.92778022622072698</v>
      </c>
      <c r="H89" s="9">
        <v>309.60892946189898</v>
      </c>
      <c r="I89" s="2">
        <v>6.8699261414165894E-2</v>
      </c>
      <c r="J89" s="7">
        <v>6.56014968058906E-2</v>
      </c>
      <c r="K89" s="9">
        <v>306.03297054269399</v>
      </c>
      <c r="L89" s="2">
        <v>0.37264671390816301</v>
      </c>
      <c r="M89" s="7">
        <v>0.821712756282163</v>
      </c>
      <c r="N89" s="9">
        <v>307.906645394024</v>
      </c>
      <c r="O89" s="2">
        <v>0.886895235073487</v>
      </c>
      <c r="P89" s="7">
        <v>0.43934696461190398</v>
      </c>
      <c r="Q89" s="9">
        <v>308.51437508314399</v>
      </c>
      <c r="R89" s="2">
        <v>0.51295198794783703</v>
      </c>
      <c r="S89" s="7">
        <v>0.530709598834053</v>
      </c>
      <c r="T89" s="9">
        <v>311.49952060440899</v>
      </c>
      <c r="U89" s="2">
        <v>0.67932369798166503</v>
      </c>
      <c r="V89" s="7">
        <v>0.15637576131334899</v>
      </c>
      <c r="W89" s="9">
        <v>308.761722383429</v>
      </c>
      <c r="X89" s="2">
        <v>17.365358272235099</v>
      </c>
      <c r="Y89" s="7">
        <v>33.811560616359699</v>
      </c>
      <c r="Z89" s="9">
        <v>310.42842934029301</v>
      </c>
      <c r="AA89" s="2">
        <v>72.543311466028896</v>
      </c>
      <c r="AB89" s="7">
        <v>33.380778899412903</v>
      </c>
      <c r="AC89" s="9">
        <v>310.44651605878101</v>
      </c>
      <c r="AD89" s="2">
        <v>4.8615550701578601E-2</v>
      </c>
      <c r="AE89" s="7">
        <v>2.2077298194892601E-2</v>
      </c>
      <c r="AF89" s="9">
        <v>305.144531797502</v>
      </c>
      <c r="AG89" s="2">
        <v>0.27464515716083598</v>
      </c>
      <c r="AH89" s="2">
        <v>0.24371279994657</v>
      </c>
      <c r="AI89" s="9">
        <v>308.112197618793</v>
      </c>
      <c r="AJ89" s="2">
        <v>2.85483010690213</v>
      </c>
      <c r="AK89" s="7">
        <v>3.64179639027263</v>
      </c>
      <c r="AL89" s="6">
        <v>308.32328928072002</v>
      </c>
      <c r="AM89" s="2">
        <v>0.57616678355365103</v>
      </c>
      <c r="AN89" s="7">
        <v>0.185651567008738</v>
      </c>
    </row>
    <row r="90" spans="1:40" x14ac:dyDescent="0.45">
      <c r="A90">
        <v>97</v>
      </c>
      <c r="B90">
        <v>8</v>
      </c>
      <c r="C90">
        <v>263.20206941811801</v>
      </c>
      <c r="D90">
        <v>252.918955453119</v>
      </c>
      <c r="E90" s="9">
        <v>259.699054283245</v>
      </c>
      <c r="F90" s="2">
        <v>0.58349698061197097</v>
      </c>
      <c r="G90" s="7">
        <v>1.9990760283242402E-2</v>
      </c>
      <c r="H90" s="9">
        <v>258.33457643629498</v>
      </c>
      <c r="I90" s="2">
        <v>0.19178377045221301</v>
      </c>
      <c r="J90" s="7">
        <v>0.86406870989470697</v>
      </c>
      <c r="K90" s="9">
        <v>260.47604654187398</v>
      </c>
      <c r="L90" s="2">
        <v>0.66466565322399096</v>
      </c>
      <c r="M90" s="7">
        <v>0.41876227893621099</v>
      </c>
      <c r="N90" s="9">
        <v>263.980296731431</v>
      </c>
      <c r="O90" s="2">
        <v>0.59377351726582095</v>
      </c>
      <c r="P90" s="7">
        <v>0.88862636600091005</v>
      </c>
      <c r="Q90" s="9">
        <v>263.89168347654299</v>
      </c>
      <c r="R90" s="2">
        <v>0.479156636059757</v>
      </c>
      <c r="S90" s="7">
        <v>0.42667835713978702</v>
      </c>
      <c r="T90" s="9">
        <v>263.46833179424999</v>
      </c>
      <c r="U90" s="2">
        <v>0.104842385280965</v>
      </c>
      <c r="V90" s="7">
        <v>0.38577614302604002</v>
      </c>
      <c r="W90" s="9">
        <v>260.09409034476403</v>
      </c>
      <c r="X90" s="2">
        <v>0.26162738283379999</v>
      </c>
      <c r="Y90" s="7">
        <v>6.2556946140006797</v>
      </c>
      <c r="Z90" s="9">
        <v>261.24312388361602</v>
      </c>
      <c r="AA90" s="2">
        <v>77.549241827458602</v>
      </c>
      <c r="AB90" s="7">
        <v>39.472198345063603</v>
      </c>
      <c r="AC90" s="9">
        <v>264.905889040452</v>
      </c>
      <c r="AD90" s="2">
        <v>6.8242294074072297E-3</v>
      </c>
      <c r="AE90" s="7">
        <v>4.6042295520513001E-3</v>
      </c>
      <c r="AF90" s="9">
        <v>261.86336609289202</v>
      </c>
      <c r="AG90" s="2">
        <v>0.268493520885981</v>
      </c>
      <c r="AH90" s="2">
        <v>0.27901587605213002</v>
      </c>
      <c r="AI90" s="9">
        <v>261.87322395767097</v>
      </c>
      <c r="AJ90" s="2">
        <v>8.1524175143291799</v>
      </c>
      <c r="AK90" s="7">
        <v>7.32774424781267</v>
      </c>
      <c r="AL90" s="6">
        <v>260.66630611929202</v>
      </c>
      <c r="AM90" s="2">
        <v>0.75860623465730204</v>
      </c>
      <c r="AN90" s="7">
        <v>0.95138997235576395</v>
      </c>
    </row>
    <row r="91" spans="1:40" s="2" customFormat="1" x14ac:dyDescent="0.45">
      <c r="A91" s="10"/>
      <c r="C91" s="2">
        <f t="shared" ref="C91:D91" si="0">AVERAGE(C2:C90)</f>
        <v>261.05832016572475</v>
      </c>
      <c r="D91" s="2">
        <f t="shared" si="0"/>
        <v>253.14657055855832</v>
      </c>
      <c r="E91" s="10">
        <f>AVERAGE(E2:E90)</f>
        <v>260.81803889220805</v>
      </c>
      <c r="F91" s="2">
        <f t="shared" ref="F91" si="1">AVERAGE(F2:F90)</f>
        <v>0.60085110228920313</v>
      </c>
      <c r="G91" s="2">
        <f t="shared" ref="G91:H91" si="2">AVERAGE(G2:G90)</f>
        <v>0.67045631153305452</v>
      </c>
      <c r="H91" s="10">
        <f t="shared" si="2"/>
        <v>260.56634134038006</v>
      </c>
      <c r="I91" s="2">
        <f t="shared" ref="I91" si="3">AVERAGE(I2:I90)</f>
        <v>0.27769559553095569</v>
      </c>
      <c r="J91" s="2">
        <f t="shared" ref="J91" si="4">AVERAGE(J2:J90)</f>
        <v>0.40088230604676511</v>
      </c>
      <c r="K91" s="10">
        <f t="shared" ref="K91" si="5">AVERAGE(K2:K90)</f>
        <v>259.86862597731965</v>
      </c>
      <c r="L91" s="2">
        <f t="shared" ref="L91" si="6">AVERAGE(L2:L90)</f>
        <v>0.50458519230835164</v>
      </c>
      <c r="M91" s="2">
        <f t="shared" ref="M91" si="7">AVERAGE(M2:M90)</f>
        <v>0.69485533372247277</v>
      </c>
      <c r="N91" s="10">
        <f t="shared" ref="N91" si="8">AVERAGE(N2:N90)</f>
        <v>260.51614215509818</v>
      </c>
      <c r="O91" s="2">
        <f t="shared" ref="O91" si="9">AVERAGE(O2:O90)</f>
        <v>0.45513725286331119</v>
      </c>
      <c r="P91" s="2">
        <f t="shared" ref="P91" si="10">AVERAGE(P2:P90)</f>
        <v>0.39478445793341804</v>
      </c>
      <c r="Q91" s="10">
        <f t="shared" ref="Q91" si="11">AVERAGE(Q2:Q90)</f>
        <v>260.67688081327816</v>
      </c>
      <c r="R91" s="2">
        <f t="shared" ref="R91" si="12">AVERAGE(R2:R90)</f>
        <v>0.5250818580219222</v>
      </c>
      <c r="S91" s="2">
        <f t="shared" ref="S91" si="13">AVERAGE(S2:S90)</f>
        <v>0.49812166189491869</v>
      </c>
      <c r="T91" s="10"/>
      <c r="U91" s="2">
        <f t="shared" ref="U91" si="14">AVERAGE(U2:U90)</f>
        <v>0.5076069804984219</v>
      </c>
      <c r="V91" s="2">
        <f>AVERAGE(V2:V90)</f>
        <v>0.52211870659916582</v>
      </c>
      <c r="W91" s="10"/>
      <c r="X91" s="2">
        <f t="shared" ref="W91:Y91" si="15">AVERAGE(X2:X90)</f>
        <v>15.670359887323622</v>
      </c>
      <c r="Y91" s="2">
        <f t="shared" si="15"/>
        <v>20.969625236953448</v>
      </c>
      <c r="Z91" s="10">
        <f t="shared" ref="Z91" si="16">AVERAGE(Z2:Z90)</f>
        <v>260.82851952941616</v>
      </c>
      <c r="AA91" s="2">
        <f t="shared" ref="AA91" si="17">AVERAGE(AA2:AA90)</f>
        <v>45.219560597608663</v>
      </c>
      <c r="AB91" s="2">
        <f t="shared" ref="AB91:AC91" si="18">AVERAGE(AB2:AB90)</f>
        <v>42.963885946607448</v>
      </c>
      <c r="AC91" s="2">
        <f t="shared" ref="AC91:AD91" si="19">AVERAGE(AC2:AC90)</f>
        <v>261.07650094225789</v>
      </c>
      <c r="AD91" s="2">
        <f t="shared" si="19"/>
        <v>2.917323329860776E-2</v>
      </c>
      <c r="AE91" s="2">
        <f t="shared" ref="AE91" si="20">AVERAGE(AE2:AE90)</f>
        <v>1.7618077723468604E-2</v>
      </c>
      <c r="AF91" s="10">
        <f t="shared" ref="AF91" si="21">AVERAGE(AF2:AF90)</f>
        <v>260.03532997212358</v>
      </c>
      <c r="AG91" s="2">
        <f t="shared" ref="AG91" si="22">AVERAGE(AG2:AG90)</f>
        <v>0.35328857809083364</v>
      </c>
      <c r="AH91" s="2">
        <f t="shared" ref="AH91" si="23">AVERAGE(AH2:AH90)</f>
        <v>0.28390284055677789</v>
      </c>
      <c r="AI91" s="9">
        <f t="shared" ref="AI91" si="24">AVERAGE(AI2:AI90)</f>
        <v>260.10993573755309</v>
      </c>
      <c r="AJ91" s="2">
        <f t="shared" ref="AJ91" si="25">AVERAGE(AJ2:AJ90)</f>
        <v>4.2224220201379117</v>
      </c>
      <c r="AK91" s="7">
        <f t="shared" ref="AK91" si="26">AVERAGE(AK2:AK90)</f>
        <v>4.8867755266461632</v>
      </c>
      <c r="AL91" s="6">
        <f t="shared" ref="AL91" si="27">AVERAGE(AL2:AL90)</f>
        <v>260.97371698517185</v>
      </c>
      <c r="AM91" s="2">
        <f t="shared" ref="AM91" si="28">AVERAGE(AM2:AM90)</f>
        <v>0.41396797069900648</v>
      </c>
      <c r="AN91" s="7">
        <f t="shared" ref="AN91" si="29">AVERAGE(AN2:AN90)</f>
        <v>0.43462114681764558</v>
      </c>
    </row>
    <row r="92" spans="1:40" ht="14.65" thickBot="1" x14ac:dyDescent="0.5">
      <c r="A92" s="1"/>
      <c r="D92">
        <f>_xlfn.T.TEST(C2:C90, D2:D90, 2, 1)</f>
        <v>9.9587388043256252E-23</v>
      </c>
      <c r="E92" s="9">
        <f>_xlfn.T.TEST(E2:E90, C2:C90, 2, 1)</f>
        <v>0.59894148621767074</v>
      </c>
      <c r="F92" s="2">
        <f>_xlfn.T.TEST(E2:E90, D2:D90, 2, 1)</f>
        <v>1.0181887079565713E-22</v>
      </c>
      <c r="G92" s="7">
        <f>_xlfn.T.TEST(F2:F90, G2:G90, 2, 1)</f>
        <v>3.7889707691152359E-2</v>
      </c>
      <c r="H92" s="9">
        <f>_xlfn.T.TEST(H2:H90, C2:C90, 2, 1)</f>
        <v>0.11710815007842644</v>
      </c>
      <c r="I92" s="2">
        <f>_xlfn.T.TEST(H2:H90, D2:D90, 2, 1)</f>
        <v>2.581673741706787E-21</v>
      </c>
      <c r="J92" s="7">
        <f>_xlfn.T.TEST(I2:I90, J2:J90, 2, 1)</f>
        <v>1.4638248683733618E-3</v>
      </c>
      <c r="K92" s="9">
        <f>_xlfn.T.TEST(K2:K90, C2:C90, 2, 1)</f>
        <v>2.7764690632410762E-3</v>
      </c>
      <c r="L92" s="2">
        <f>_xlfn.T.TEST(K2:K90, D2:D90, 2, 1)</f>
        <v>9.9284937703807453E-20</v>
      </c>
      <c r="M92" s="7">
        <f>_xlfn.T.TEST(L2:L90, M2:M90, 2, 1)</f>
        <v>4.6856894038763213E-6</v>
      </c>
      <c r="N92" s="9">
        <f>_xlfn.T.TEST(N2:N90, C2:C90, 2, 1)</f>
        <v>0.12352622534409431</v>
      </c>
      <c r="O92" s="2">
        <f>_xlfn.T.TEST(N2:N90, D2:D90, 2, 1)</f>
        <v>2.4191749733921122E-21</v>
      </c>
      <c r="P92" s="7">
        <f>_xlfn.T.TEST(O2:O90, P2:P90, 2, 1)</f>
        <v>7.7916737853485352E-2</v>
      </c>
      <c r="Q92" s="9">
        <f>_xlfn.T.TEST(Q2:Q90, C2:C90, 2, 1)</f>
        <v>0.24597019863644953</v>
      </c>
      <c r="R92" s="2">
        <f>_xlfn.T.TEST(Q2:Q90, D2:D90, 2, 1)</f>
        <v>2.324317336442906E-21</v>
      </c>
      <c r="S92" s="7">
        <f>_xlfn.T.TEST(S2:S90, R2:R90, 2, 1)</f>
        <v>0.52162445598703044</v>
      </c>
      <c r="T92" s="9">
        <f>_xlfn.T.TEST(T2:T90, C2:C90, 2, 1)</f>
        <v>3.5520703523516162E-2</v>
      </c>
      <c r="U92" s="2">
        <f>_xlfn.T.TEST(T2:T90, D2:D90, 2, 1)</f>
        <v>1.4757293517215405E-23</v>
      </c>
      <c r="V92" s="7">
        <f>_xlfn.T.TEST(V2:V90,U2:U90,2,1)</f>
        <v>0.68780895705372824</v>
      </c>
      <c r="W92" s="9">
        <f>_xlfn.T.TEST(W2:W90, C2:C90, 2, 1)</f>
        <v>6.3369400838873505E-2</v>
      </c>
      <c r="X92" s="2">
        <f>_xlfn.T.TEST(W2:W90, D2:D90, 2, 1)</f>
        <v>8.5739748053924257E-26</v>
      </c>
      <c r="Y92" s="7">
        <f>_xlfn.T.TEST(X2:X90,Y2:Y90,2,1)</f>
        <v>5.5606647763298753E-2</v>
      </c>
      <c r="Z92" s="9">
        <f>_xlfn.T.TEST(Z2:Z90, C2:C90, 2, 1)</f>
        <v>0.38876320337498715</v>
      </c>
      <c r="AA92" s="2">
        <f>_xlfn.T.TEST(D2:D90, Z2:Z90, 2, 1)</f>
        <v>8.4995951021209216E-22</v>
      </c>
      <c r="AB92" s="7">
        <f>_xlfn.T.TEST(AA2:AA90, AB2:AB90, 2,1)</f>
        <v>0.60894934321872796</v>
      </c>
      <c r="AC92" s="9">
        <f>_xlfn.T.TEST(AC2:AC90,C2:C90,2,1)</f>
        <v>0.95860079653507702</v>
      </c>
      <c r="AD92" s="2">
        <f>_xlfn.T.TEST(AC2:AC90,D2:D90,2,1)</f>
        <v>5.1911746696577091E-26</v>
      </c>
      <c r="AE92" s="7">
        <f>_xlfn.T.TEST(AD2:AD90,AE2:AE90,2,1)</f>
        <v>1.1312151529613075E-7</v>
      </c>
      <c r="AF92" s="9">
        <f>_xlfn.T.TEST(C2:C90,AF2:AF90,2,1)</f>
        <v>9.9889795839118813E-4</v>
      </c>
      <c r="AG92" s="2">
        <f>_xlfn.T.TEST(D2:D90,AF2:AF90,2,1)</f>
        <v>4.3169000498258899E-23</v>
      </c>
      <c r="AH92" s="2">
        <f>_xlfn.T.TEST(AG2:AG90,AH2:AH90,2,1)</f>
        <v>7.6522573503197723E-10</v>
      </c>
      <c r="AI92" s="9">
        <f>_xlfn.T.TEST(C2:C90, AI2:AI90,2,1)</f>
        <v>1.4832239798803879E-3</v>
      </c>
      <c r="AJ92" s="2">
        <f>_xlfn.T.TEST(D2:D90,AI2:AI90,2,1)</f>
        <v>3.8199981007233352E-20</v>
      </c>
      <c r="AK92" s="7">
        <f>_xlfn.T.TEST(AJ2:AJ90,AK2:AK90,2,1)</f>
        <v>1.5829092025138475E-3</v>
      </c>
      <c r="AL92" s="6">
        <f>_xlfn.T.TEST(C2:C90,AL2:AL90,2,1)</f>
        <v>0.81531255823564153</v>
      </c>
      <c r="AM92" s="2">
        <f>_xlfn.T.TEST(D2:D90,AL2:AL90,2,1)</f>
        <v>1.6824385449158056E-19</v>
      </c>
      <c r="AN92" s="7">
        <f>_xlfn.T.TEST(AM2:AM90,AN2:AN90,2,1)</f>
        <v>0.60406888090302413</v>
      </c>
    </row>
    <row r="93" spans="1:40" x14ac:dyDescent="0.45">
      <c r="E93" s="8"/>
      <c r="F93" s="4"/>
      <c r="G93" s="5"/>
      <c r="H93" s="8"/>
      <c r="I93" s="4"/>
      <c r="J93" s="5"/>
      <c r="K93" s="8"/>
      <c r="L93" s="4"/>
      <c r="M93" s="5"/>
      <c r="N93" s="8"/>
      <c r="O93" s="4"/>
      <c r="P93" s="5"/>
      <c r="Q93" s="8"/>
      <c r="R93" s="4"/>
      <c r="S93" s="5"/>
      <c r="T93" s="8"/>
      <c r="U93" s="4"/>
      <c r="V93" s="5"/>
      <c r="W93" s="8"/>
      <c r="X93" s="4"/>
      <c r="Y93" s="5"/>
      <c r="Z93" s="8"/>
      <c r="AA93" s="4"/>
      <c r="AB93" s="5"/>
    </row>
  </sheetData>
  <conditionalFormatting sqref="A92:XFD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catCDCATBEH_free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Gunn</dc:creator>
  <cp:lastModifiedBy>Jordan Gunn</cp:lastModifiedBy>
  <dcterms:created xsi:type="dcterms:W3CDTF">2022-07-21T02:59:17Z</dcterms:created>
  <dcterms:modified xsi:type="dcterms:W3CDTF">2022-07-21T16:42:20Z</dcterms:modified>
</cp:coreProperties>
</file>