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PycharmProjects\CI2\files\"/>
    </mc:Choice>
  </mc:AlternateContent>
  <bookViews>
    <workbookView xWindow="0" yWindow="0" windowWidth="20115" windowHeight="12180" tabRatio="758" firstSheet="9" activeTab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13" sheetId="13" r:id="rId7"/>
    <sheet name="Sheet7" sheetId="7" r:id="rId8"/>
    <sheet name="Sheet8" sheetId="8" r:id="rId9"/>
    <sheet name="Sheet10" sheetId="10" r:id="rId10"/>
    <sheet name="Sheet11" sheetId="11" r:id="rId11"/>
    <sheet name="Sheet9" sheetId="9" r:id="rId12"/>
    <sheet name="Sheet12" sheetId="12" r:id="rId13"/>
    <sheet name="Sheet14" sheetId="14" r:id="rId14"/>
    <sheet name="Sheet15" sheetId="15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5" l="1"/>
  <c r="AB17" i="5"/>
  <c r="Z17" i="5"/>
  <c r="Y1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3" i="5"/>
  <c r="K23" i="5"/>
  <c r="K24" i="5"/>
  <c r="K25" i="5"/>
  <c r="K26" i="5"/>
  <c r="K27" i="5"/>
  <c r="K28" i="5"/>
  <c r="K29" i="5"/>
  <c r="K30" i="5"/>
  <c r="K3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AB3" i="1"/>
  <c r="AB4" i="1"/>
  <c r="AB5" i="1"/>
  <c r="AB6" i="1"/>
  <c r="AB7" i="1"/>
  <c r="AB8" i="1"/>
  <c r="AD8" i="1" s="1"/>
  <c r="AB9" i="1"/>
  <c r="AB10" i="1"/>
  <c r="AB11" i="1"/>
  <c r="AB12" i="1"/>
  <c r="AB13" i="1"/>
  <c r="AB14" i="1"/>
  <c r="AB15" i="1"/>
  <c r="AB16" i="1"/>
  <c r="AD16" i="1" s="1"/>
  <c r="AB17" i="1"/>
  <c r="AB18" i="1"/>
  <c r="AB19" i="1"/>
  <c r="AB20" i="1"/>
  <c r="AB21" i="1"/>
  <c r="AB22" i="1"/>
  <c r="AB23" i="1"/>
  <c r="AB24" i="1"/>
  <c r="AD24" i="1" s="1"/>
  <c r="AB25" i="1"/>
  <c r="AB26" i="1"/>
  <c r="AB27" i="1"/>
  <c r="AB28" i="1"/>
  <c r="AB29" i="1"/>
  <c r="AB30" i="1"/>
  <c r="AB31" i="1"/>
  <c r="AB2" i="1"/>
  <c r="AC3" i="1"/>
  <c r="AA3" i="1" s="1"/>
  <c r="AC4" i="1"/>
  <c r="AC5" i="1"/>
  <c r="AC6" i="1"/>
  <c r="AC7" i="1"/>
  <c r="AC8" i="1"/>
  <c r="AC9" i="1"/>
  <c r="AC10" i="1"/>
  <c r="AA10" i="1" s="1"/>
  <c r="AC11" i="1"/>
  <c r="AC12" i="1"/>
  <c r="AC13" i="1"/>
  <c r="AC14" i="1"/>
  <c r="AC15" i="1"/>
  <c r="AC16" i="1"/>
  <c r="AC17" i="1"/>
  <c r="AC18" i="1"/>
  <c r="AD18" i="1" s="1"/>
  <c r="AC19" i="1"/>
  <c r="AC20" i="1"/>
  <c r="AC21" i="1"/>
  <c r="AC22" i="1"/>
  <c r="AC23" i="1"/>
  <c r="AA23" i="1" s="1"/>
  <c r="AC24" i="1"/>
  <c r="AC25" i="1"/>
  <c r="AC26" i="1"/>
  <c r="AA26" i="1" s="1"/>
  <c r="AC27" i="1"/>
  <c r="AA27" i="1" s="1"/>
  <c r="AC28" i="1"/>
  <c r="AC29" i="1"/>
  <c r="AC30" i="1"/>
  <c r="AC31" i="1"/>
  <c r="AA31" i="1" s="1"/>
  <c r="AC2" i="1"/>
  <c r="AA22" i="1"/>
  <c r="AA18" i="1"/>
  <c r="AA19" i="1"/>
  <c r="AA20" i="1"/>
  <c r="AA21" i="1"/>
  <c r="AA17" i="1"/>
  <c r="AA15" i="1"/>
  <c r="AA16" i="1"/>
  <c r="AA14" i="1"/>
  <c r="AA13" i="1"/>
  <c r="AA12" i="1"/>
  <c r="AA8" i="1"/>
  <c r="AA9" i="1"/>
  <c r="AA11" i="1"/>
  <c r="AA5" i="1"/>
  <c r="AA6" i="1"/>
  <c r="AA4" i="1"/>
  <c r="AA24" i="1"/>
  <c r="AA25" i="1"/>
  <c r="AA28" i="1"/>
  <c r="AA29" i="1"/>
  <c r="AA30" i="1"/>
  <c r="Z22" i="1"/>
  <c r="Z18" i="1"/>
  <c r="Z19" i="1"/>
  <c r="Z20" i="1"/>
  <c r="Z21" i="1"/>
  <c r="Z17" i="1"/>
  <c r="Z15" i="1"/>
  <c r="Z16" i="1"/>
  <c r="Z14" i="1"/>
  <c r="Z12" i="1"/>
  <c r="Z13" i="1"/>
  <c r="Z8" i="1"/>
  <c r="Z9" i="1"/>
  <c r="Z10" i="1"/>
  <c r="Z11" i="1"/>
  <c r="Z7" i="1"/>
  <c r="Z5" i="1"/>
  <c r="Z6" i="1"/>
  <c r="Z3" i="1"/>
  <c r="AA2" i="1"/>
  <c r="AD3" i="1"/>
  <c r="AD4" i="1"/>
  <c r="AD5" i="1"/>
  <c r="AD6" i="1"/>
  <c r="AD9" i="1"/>
  <c r="AD11" i="1"/>
  <c r="AD12" i="1"/>
  <c r="AD13" i="1"/>
  <c r="AD14" i="1"/>
  <c r="AD17" i="1"/>
  <c r="AD19" i="1"/>
  <c r="AD20" i="1"/>
  <c r="AD21" i="1"/>
  <c r="AD22" i="1"/>
  <c r="AD25" i="1"/>
  <c r="AD27" i="1"/>
  <c r="AD28" i="1"/>
  <c r="AD29" i="1"/>
  <c r="AD30" i="1"/>
  <c r="Z23" i="1"/>
  <c r="Z24" i="1"/>
  <c r="Z25" i="1"/>
  <c r="Z26" i="1"/>
  <c r="Z27" i="1"/>
  <c r="Z28" i="1"/>
  <c r="Z29" i="1"/>
  <c r="Z30" i="1"/>
  <c r="Z31" i="1"/>
  <c r="Z4" i="1"/>
  <c r="Z2" i="1"/>
  <c r="AD15" i="1" l="1"/>
  <c r="AD7" i="1"/>
  <c r="AD2" i="1"/>
  <c r="AD26" i="1"/>
  <c r="AD10" i="1"/>
  <c r="AA7" i="1"/>
  <c r="AD31" i="1"/>
  <c r="AD23" i="1"/>
</calcChain>
</file>

<file path=xl/sharedStrings.xml><?xml version="1.0" encoding="utf-8"?>
<sst xmlns="http://schemas.openxmlformats.org/spreadsheetml/2006/main" count="340" uniqueCount="71">
  <si>
    <t>Sudoku 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</si>
  <si>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</si>
  <si>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</si>
  <si>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</si>
  <si>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</si>
  <si>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</si>
  <si>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</si>
  <si>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</si>
  <si>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</si>
  <si>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</si>
  <si>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Sudoku 1x20</t>
  </si>
  <si>
    <t>time</t>
  </si>
  <si>
    <t>iterations</t>
  </si>
  <si>
    <t>not solved</t>
  </si>
  <si>
    <t>S0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</si>
  <si>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</si>
  <si>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</si>
  <si>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</si>
  <si>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</si>
  <si>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</si>
  <si>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</si>
  <si>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</si>
  <si>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</si>
  <si>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</si>
  <si>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</si>
  <si>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</si>
  <si>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Sudoku 1 x 20</t>
  </si>
  <si>
    <t>Sudoku 1 x 100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</si>
  <si>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</si>
  <si>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</si>
  <si>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</si>
  <si>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</si>
  <si>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</si>
  <si>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</si>
  <si>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</si>
  <si>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</si>
  <si>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</si>
  <si>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Sudoku 5 x 20</t>
  </si>
  <si>
    <t xml:space="preserve">Sudoku 1 </t>
  </si>
  <si>
    <t>Sudoku 2</t>
  </si>
  <si>
    <t xml:space="preserve">Time </t>
  </si>
  <si>
    <t>Iterations</t>
  </si>
  <si>
    <t>Not solved</t>
  </si>
  <si>
    <t>Sudoku 7</t>
  </si>
  <si>
    <t>Sudoku 8</t>
  </si>
  <si>
    <t>Sudoku 9</t>
  </si>
  <si>
    <t>Sudoku 10</t>
  </si>
  <si>
    <t>Sudoku 11</t>
  </si>
  <si>
    <t>Sudoku 12</t>
  </si>
  <si>
    <t>Sudoku 13</t>
  </si>
  <si>
    <t xml:space="preserve">difficulty : 50 </t>
  </si>
  <si>
    <t>minder snel random walk, meer tijd</t>
  </si>
  <si>
    <t xml:space="preserve"> </t>
  </si>
  <si>
    <t>x</t>
  </si>
  <si>
    <t>sudoku 1</t>
  </si>
  <si>
    <t>sudoku 2</t>
  </si>
  <si>
    <t>sudoku 3</t>
  </si>
  <si>
    <t>sudoku 4</t>
  </si>
  <si>
    <t>sudoku 5</t>
  </si>
  <si>
    <t>sudoku 6</t>
  </si>
  <si>
    <t>sudoku 7</t>
  </si>
  <si>
    <t>sudoku 8</t>
  </si>
  <si>
    <t>sudoku 9</t>
  </si>
  <si>
    <t>sudoku 10</t>
  </si>
  <si>
    <t>sudoku 11</t>
  </si>
  <si>
    <t>sudoku 12</t>
  </si>
  <si>
    <t>sudoku 13</t>
  </si>
  <si>
    <t>sudoku 14</t>
  </si>
  <si>
    <t>sudoku 15</t>
  </si>
  <si>
    <t>sudoku 16</t>
  </si>
  <si>
    <t>sudoku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</si>
</sst>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S17</c:v>
                </c:pt>
                <c:pt idx="18">
                  <c:v>S18</c:v>
                </c:pt>
                <c:pt idx="19">
                  <c:v>S19</c:v>
                </c:pt>
                <c:pt idx="20">
                  <c:v>S20</c:v>
                </c:pt>
                <c:pt idx="21">
                  <c:v>S21</c:v>
                </c:pt>
                <c:pt idx="22">
                  <c:v>S22</c:v>
                </c:pt>
                <c:pt idx="23">
                  <c:v>S23</c:v>
                </c:pt>
                <c:pt idx="24">
                  <c:v>S24</c:v>
                </c:pt>
                <c:pt idx="25">
                  <c:v>S25</c:v>
                </c:pt>
                <c:pt idx="26">
                  <c:v>S26</c:v>
                </c:pt>
                <c:pt idx="27">
                  <c:v>S27</c:v>
                </c:pt>
                <c:pt idx="28">
                  <c:v>S28</c:v>
                </c:pt>
                <c:pt idx="29">
                  <c:v>S29</c:v>
                </c:pt>
              </c:strCache>
            </c:strRef>
          </c:cat>
          <c:val>
            <c:numRef>
              <c:f>Sheet1!$Z$2:$Z$31</c:f>
              <c:numCache>
                <c:formatCode>General</c:formatCode>
                <c:ptCount val="30"/>
                <c:pt idx="0">
                  <c:v>246.53571162871427</c:v>
                </c:pt>
                <c:pt idx="1">
                  <c:v>177.99310355358625</c:v>
                </c:pt>
                <c:pt idx="2">
                  <c:v>154.05416687316665</c:v>
                </c:pt>
                <c:pt idx="3">
                  <c:v>145.14999190983335</c:v>
                </c:pt>
                <c:pt idx="4">
                  <c:v>132.79583752133334</c:v>
                </c:pt>
                <c:pt idx="5">
                  <c:v>120.32307355815384</c:v>
                </c:pt>
                <c:pt idx="6">
                  <c:v>116.14871758684615</c:v>
                </c:pt>
                <c:pt idx="7">
                  <c:v>115.1205130111795</c:v>
                </c:pt>
                <c:pt idx="8">
                  <c:v>118.54358514138461</c:v>
                </c:pt>
                <c:pt idx="9">
                  <c:v>108.23589838474359</c:v>
                </c:pt>
                <c:pt idx="10">
                  <c:v>123.27026934237837</c:v>
                </c:pt>
                <c:pt idx="11">
                  <c:v>120.64324714046485</c:v>
                </c:pt>
                <c:pt idx="12">
                  <c:v>124.80370291944446</c:v>
                </c:pt>
                <c:pt idx="13">
                  <c:v>115.75185281248149</c:v>
                </c:pt>
                <c:pt idx="14">
                  <c:v>132.38148336074073</c:v>
                </c:pt>
                <c:pt idx="15">
                  <c:v>127.32941823847059</c:v>
                </c:pt>
                <c:pt idx="16">
                  <c:v>132.52353247488233</c:v>
                </c:pt>
                <c:pt idx="17">
                  <c:v>123.95882746729411</c:v>
                </c:pt>
                <c:pt idx="18">
                  <c:v>135.93529532923529</c:v>
                </c:pt>
                <c:pt idx="19">
                  <c:v>139.71176287688235</c:v>
                </c:pt>
                <c:pt idx="20">
                  <c:v>156.16666158033334</c:v>
                </c:pt>
                <c:pt idx="21">
                  <c:v>170.46999931299996</c:v>
                </c:pt>
                <c:pt idx="22">
                  <c:v>158.800010681</c:v>
                </c:pt>
                <c:pt idx="23">
                  <c:v>158.51999998100001</c:v>
                </c:pt>
                <c:pt idx="24">
                  <c:v>165.81000328099998</c:v>
                </c:pt>
                <c:pt idx="25">
                  <c:v>197.899982929</c:v>
                </c:pt>
                <c:pt idx="26">
                  <c:v>167.84998416900001</c:v>
                </c:pt>
                <c:pt idx="27">
                  <c:v>189.51999425899999</c:v>
                </c:pt>
                <c:pt idx="28">
                  <c:v>187.04000234599999</c:v>
                </c:pt>
                <c:pt idx="29">
                  <c:v>177.309997082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5-4E2B-A732-21332DED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31568"/>
        <c:axId val="499632224"/>
      </c:lineChart>
      <c:catAx>
        <c:axId val="4996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2224"/>
        <c:crosses val="autoZero"/>
        <c:auto val="1"/>
        <c:lblAlgn val="ctr"/>
        <c:lblOffset val="100"/>
        <c:noMultiLvlLbl val="0"/>
      </c:catAx>
      <c:valAx>
        <c:axId val="499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Sudoku 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Sheet6!$Q$2:$Q$16</c:f>
              <c:numCache>
                <c:formatCode>General</c:formatCode>
                <c:ptCount val="15"/>
                <c:pt idx="0">
                  <c:v>90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75</c:v>
                </c:pt>
                <c:pt idx="8">
                  <c:v>65</c:v>
                </c:pt>
                <c:pt idx="9">
                  <c:v>80</c:v>
                </c:pt>
                <c:pt idx="10">
                  <c:v>65</c:v>
                </c:pt>
                <c:pt idx="11">
                  <c:v>80</c:v>
                </c:pt>
                <c:pt idx="12">
                  <c:v>80</c:v>
                </c:pt>
                <c:pt idx="13">
                  <c:v>85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612-98FD-4BBC7849502C}"/>
            </c:ext>
          </c:extLst>
        </c:ser>
        <c:ser>
          <c:idx val="1"/>
          <c:order val="1"/>
          <c:tx>
            <c:v>Sudoku 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Sheet7!$P$2:$P$16</c:f>
              <c:numCache>
                <c:formatCode>General</c:formatCode>
                <c:ptCount val="15"/>
                <c:pt idx="0">
                  <c:v>75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45</c:v>
                </c:pt>
                <c:pt idx="9">
                  <c:v>70</c:v>
                </c:pt>
                <c:pt idx="10">
                  <c:v>90</c:v>
                </c:pt>
                <c:pt idx="11">
                  <c:v>75</c:v>
                </c:pt>
                <c:pt idx="12">
                  <c:v>65</c:v>
                </c:pt>
                <c:pt idx="13">
                  <c:v>75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B-4612-98FD-4BBC7849502C}"/>
            </c:ext>
          </c:extLst>
        </c:ser>
        <c:ser>
          <c:idx val="2"/>
          <c:order val="2"/>
          <c:tx>
            <c:v>sudoku 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Sheet8!$P$2:$P$16</c:f>
              <c:numCache>
                <c:formatCode>General</c:formatCode>
                <c:ptCount val="15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B-4612-98FD-4BBC7849502C}"/>
            </c:ext>
          </c:extLst>
        </c:ser>
        <c:ser>
          <c:idx val="3"/>
          <c:order val="3"/>
          <c:tx>
            <c:v>Sudoku 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Sheet9!$P$2:$P$16</c:f>
              <c:numCache>
                <c:formatCode>General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1B-4612-98FD-4BBC7849502C}"/>
            </c:ext>
          </c:extLst>
        </c:ser>
        <c:ser>
          <c:idx val="4"/>
          <c:order val="4"/>
          <c:tx>
            <c:v>Sudoku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Sheet10!$P$2:$P$16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55.000000000000007</c:v>
                </c:pt>
                <c:pt idx="5">
                  <c:v>60</c:v>
                </c:pt>
                <c:pt idx="6">
                  <c:v>45</c:v>
                </c:pt>
                <c:pt idx="7">
                  <c:v>70</c:v>
                </c:pt>
                <c:pt idx="8">
                  <c:v>80</c:v>
                </c:pt>
                <c:pt idx="9">
                  <c:v>65</c:v>
                </c:pt>
                <c:pt idx="10">
                  <c:v>60</c:v>
                </c:pt>
                <c:pt idx="11">
                  <c:v>80</c:v>
                </c:pt>
                <c:pt idx="12">
                  <c:v>65</c:v>
                </c:pt>
                <c:pt idx="13">
                  <c:v>80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1B-4612-98FD-4BBC7849502C}"/>
            </c:ext>
          </c:extLst>
        </c:ser>
        <c:ser>
          <c:idx val="5"/>
          <c:order val="5"/>
          <c:tx>
            <c:v>Sudoku 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Sheet11!$P$2:$P$16</c:f>
              <c:numCache>
                <c:formatCode>General</c:formatCode>
                <c:ptCount val="15"/>
                <c:pt idx="0">
                  <c:v>55.000000000000007</c:v>
                </c:pt>
                <c:pt idx="1">
                  <c:v>35</c:v>
                </c:pt>
                <c:pt idx="2">
                  <c:v>55.000000000000007</c:v>
                </c:pt>
                <c:pt idx="3">
                  <c:v>35</c:v>
                </c:pt>
                <c:pt idx="4">
                  <c:v>20</c:v>
                </c:pt>
                <c:pt idx="5">
                  <c:v>35</c:v>
                </c:pt>
                <c:pt idx="6">
                  <c:v>20</c:v>
                </c:pt>
                <c:pt idx="7">
                  <c:v>15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1B-4612-98FD-4BBC7849502C}"/>
            </c:ext>
          </c:extLst>
        </c:ser>
        <c:ser>
          <c:idx val="6"/>
          <c:order val="6"/>
          <c:tx>
            <c:v>Sudoku 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Sheet12!$P$2:$P$16</c:f>
              <c:numCache>
                <c:formatCode>General</c:formatCode>
                <c:ptCount val="15"/>
                <c:pt idx="0">
                  <c:v>40</c:v>
                </c:pt>
                <c:pt idx="1">
                  <c:v>55.000000000000007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55.000000000000007</c:v>
                </c:pt>
                <c:pt idx="10">
                  <c:v>30</c:v>
                </c:pt>
                <c:pt idx="11">
                  <c:v>60</c:v>
                </c:pt>
                <c:pt idx="12">
                  <c:v>40</c:v>
                </c:pt>
                <c:pt idx="13">
                  <c:v>45</c:v>
                </c:pt>
                <c:pt idx="14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1B-4612-98FD-4BBC7849502C}"/>
            </c:ext>
          </c:extLst>
        </c:ser>
        <c:ser>
          <c:idx val="7"/>
          <c:order val="7"/>
          <c:tx>
            <c:v>sudoku 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Sheet5!$U$3:$U$17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35</c:v>
                </c:pt>
                <c:pt idx="5">
                  <c:v>50</c:v>
                </c:pt>
                <c:pt idx="6">
                  <c:v>45</c:v>
                </c:pt>
                <c:pt idx="7">
                  <c:v>50</c:v>
                </c:pt>
                <c:pt idx="8">
                  <c:v>55.000000000000007</c:v>
                </c:pt>
                <c:pt idx="9">
                  <c:v>35</c:v>
                </c:pt>
                <c:pt idx="10">
                  <c:v>45</c:v>
                </c:pt>
                <c:pt idx="11">
                  <c:v>35</c:v>
                </c:pt>
                <c:pt idx="12">
                  <c:v>50</c:v>
                </c:pt>
                <c:pt idx="13">
                  <c:v>55.000000000000007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1B-4612-98FD-4BBC7849502C}"/>
            </c:ext>
          </c:extLst>
        </c:ser>
        <c:ser>
          <c:idx val="8"/>
          <c:order val="8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(Sheet1!$AB$31,Sheet1!$AH$4:$AH$17)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B-4612-98FD-4BBC7849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49328"/>
        <c:axId val="502048344"/>
      </c:barChart>
      <c:catAx>
        <c:axId val="5020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8344"/>
        <c:crosses val="autoZero"/>
        <c:auto val="1"/>
        <c:lblAlgn val="ctr"/>
        <c:lblOffset val="100"/>
        <c:noMultiLvlLbl val="0"/>
      </c:catAx>
      <c:valAx>
        <c:axId val="5020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Sudoku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Sheet6!$Q$2:$Q$16</c:f>
              <c:numCache>
                <c:formatCode>General</c:formatCode>
                <c:ptCount val="15"/>
                <c:pt idx="0">
                  <c:v>90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75</c:v>
                </c:pt>
                <c:pt idx="8">
                  <c:v>65</c:v>
                </c:pt>
                <c:pt idx="9">
                  <c:v>80</c:v>
                </c:pt>
                <c:pt idx="10">
                  <c:v>65</c:v>
                </c:pt>
                <c:pt idx="11">
                  <c:v>80</c:v>
                </c:pt>
                <c:pt idx="12">
                  <c:v>80</c:v>
                </c:pt>
                <c:pt idx="13">
                  <c:v>85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3-45FF-AB50-C8A5EA3F36AE}"/>
            </c:ext>
          </c:extLst>
        </c:ser>
        <c:ser>
          <c:idx val="1"/>
          <c:order val="1"/>
          <c:tx>
            <c:v>Sudoku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Sheet7!$P$2:$P$16</c:f>
              <c:numCache>
                <c:formatCode>General</c:formatCode>
                <c:ptCount val="15"/>
                <c:pt idx="0">
                  <c:v>75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45</c:v>
                </c:pt>
                <c:pt idx="9">
                  <c:v>70</c:v>
                </c:pt>
                <c:pt idx="10">
                  <c:v>90</c:v>
                </c:pt>
                <c:pt idx="11">
                  <c:v>75</c:v>
                </c:pt>
                <c:pt idx="12">
                  <c:v>65</c:v>
                </c:pt>
                <c:pt idx="13">
                  <c:v>75</c:v>
                </c:pt>
                <c:pt idx="1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3-45FF-AB50-C8A5EA3F36AE}"/>
            </c:ext>
          </c:extLst>
        </c:ser>
        <c:ser>
          <c:idx val="2"/>
          <c:order val="2"/>
          <c:tx>
            <c:v>sudoku 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Sheet8!$P$2:$P$16</c:f>
              <c:numCache>
                <c:formatCode>General</c:formatCode>
                <c:ptCount val="15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3-45FF-AB50-C8A5EA3F36AE}"/>
            </c:ext>
          </c:extLst>
        </c:ser>
        <c:ser>
          <c:idx val="3"/>
          <c:order val="3"/>
          <c:tx>
            <c:v>Sudoku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Sheet9!$P$2:$P$16</c:f>
              <c:numCache>
                <c:formatCode>General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3-45FF-AB50-C8A5EA3F36AE}"/>
            </c:ext>
          </c:extLst>
        </c:ser>
        <c:ser>
          <c:idx val="4"/>
          <c:order val="4"/>
          <c:tx>
            <c:v>Sudoku 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Sheet10!$P$2:$P$16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55.000000000000007</c:v>
                </c:pt>
                <c:pt idx="5">
                  <c:v>60</c:v>
                </c:pt>
                <c:pt idx="6">
                  <c:v>45</c:v>
                </c:pt>
                <c:pt idx="7">
                  <c:v>70</c:v>
                </c:pt>
                <c:pt idx="8">
                  <c:v>80</c:v>
                </c:pt>
                <c:pt idx="9">
                  <c:v>65</c:v>
                </c:pt>
                <c:pt idx="10">
                  <c:v>60</c:v>
                </c:pt>
                <c:pt idx="11">
                  <c:v>80</c:v>
                </c:pt>
                <c:pt idx="12">
                  <c:v>65</c:v>
                </c:pt>
                <c:pt idx="13">
                  <c:v>80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3-45FF-AB50-C8A5EA3F36AE}"/>
            </c:ext>
          </c:extLst>
        </c:ser>
        <c:ser>
          <c:idx val="5"/>
          <c:order val="5"/>
          <c:tx>
            <c:v>Sudoku 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Sheet11!$P$2:$P$16</c:f>
              <c:numCache>
                <c:formatCode>General</c:formatCode>
                <c:ptCount val="15"/>
                <c:pt idx="0">
                  <c:v>55.000000000000007</c:v>
                </c:pt>
                <c:pt idx="1">
                  <c:v>35</c:v>
                </c:pt>
                <c:pt idx="2">
                  <c:v>55.000000000000007</c:v>
                </c:pt>
                <c:pt idx="3">
                  <c:v>35</c:v>
                </c:pt>
                <c:pt idx="4">
                  <c:v>20</c:v>
                </c:pt>
                <c:pt idx="5">
                  <c:v>35</c:v>
                </c:pt>
                <c:pt idx="6">
                  <c:v>20</c:v>
                </c:pt>
                <c:pt idx="7">
                  <c:v>15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3-45FF-AB50-C8A5EA3F36AE}"/>
            </c:ext>
          </c:extLst>
        </c:ser>
        <c:ser>
          <c:idx val="6"/>
          <c:order val="6"/>
          <c:tx>
            <c:v>Sudoku 13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Sheet12!$P$2:$P$16</c:f>
              <c:numCache>
                <c:formatCode>General</c:formatCode>
                <c:ptCount val="15"/>
                <c:pt idx="0">
                  <c:v>40</c:v>
                </c:pt>
                <c:pt idx="1">
                  <c:v>55.000000000000007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55.000000000000007</c:v>
                </c:pt>
                <c:pt idx="10">
                  <c:v>30</c:v>
                </c:pt>
                <c:pt idx="11">
                  <c:v>60</c:v>
                </c:pt>
                <c:pt idx="12">
                  <c:v>40</c:v>
                </c:pt>
                <c:pt idx="13">
                  <c:v>45</c:v>
                </c:pt>
                <c:pt idx="14">
                  <c:v>55.000000000000007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3-45FF-AB50-C8A5EA3F36AE}"/>
            </c:ext>
          </c:extLst>
        </c:ser>
        <c:ser>
          <c:idx val="7"/>
          <c:order val="7"/>
          <c:tx>
            <c:v>sudoku 5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Sheet5!$U$3:$U$17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35</c:v>
                </c:pt>
                <c:pt idx="5">
                  <c:v>50</c:v>
                </c:pt>
                <c:pt idx="6">
                  <c:v>45</c:v>
                </c:pt>
                <c:pt idx="7">
                  <c:v>50</c:v>
                </c:pt>
                <c:pt idx="8">
                  <c:v>55.000000000000007</c:v>
                </c:pt>
                <c:pt idx="9">
                  <c:v>35</c:v>
                </c:pt>
                <c:pt idx="10">
                  <c:v>45</c:v>
                </c:pt>
                <c:pt idx="11">
                  <c:v>35</c:v>
                </c:pt>
                <c:pt idx="12">
                  <c:v>50</c:v>
                </c:pt>
                <c:pt idx="13">
                  <c:v>55.000000000000007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3-45FF-AB50-C8A5EA3F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49328"/>
        <c:axId val="502048344"/>
      </c:lineChart>
      <c:catAx>
        <c:axId val="5020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8344"/>
        <c:crosses val="autoZero"/>
        <c:auto val="1"/>
        <c:lblAlgn val="ctr"/>
        <c:lblOffset val="100"/>
        <c:noMultiLvlLbl val="0"/>
      </c:catAx>
      <c:valAx>
        <c:axId val="5020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</a:t>
            </a:r>
            <a:r>
              <a:rPr lang="en-US" baseline="0"/>
              <a:t> tijd per S waarde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9"/>
          <c:tx>
            <c:v>Sudoku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Sheet1!$Z$2:$Z$31</c:f>
              <c:numCache>
                <c:formatCode>General</c:formatCode>
                <c:ptCount val="30"/>
                <c:pt idx="0">
                  <c:v>246.53571162871427</c:v>
                </c:pt>
                <c:pt idx="1">
                  <c:v>177.99310355358625</c:v>
                </c:pt>
                <c:pt idx="2">
                  <c:v>154.05416687316665</c:v>
                </c:pt>
                <c:pt idx="3">
                  <c:v>145.14999190983335</c:v>
                </c:pt>
                <c:pt idx="4">
                  <c:v>132.79583752133334</c:v>
                </c:pt>
                <c:pt idx="5">
                  <c:v>120.32307355815384</c:v>
                </c:pt>
                <c:pt idx="6">
                  <c:v>116.14871758684615</c:v>
                </c:pt>
                <c:pt idx="7">
                  <c:v>115.1205130111795</c:v>
                </c:pt>
                <c:pt idx="8">
                  <c:v>118.54358514138461</c:v>
                </c:pt>
                <c:pt idx="9">
                  <c:v>108.23589838474359</c:v>
                </c:pt>
                <c:pt idx="10">
                  <c:v>123.27026934237837</c:v>
                </c:pt>
                <c:pt idx="11">
                  <c:v>120.64324714046485</c:v>
                </c:pt>
                <c:pt idx="12">
                  <c:v>124.80370291944446</c:v>
                </c:pt>
                <c:pt idx="13">
                  <c:v>115.75185281248149</c:v>
                </c:pt>
                <c:pt idx="14">
                  <c:v>132.38148336074073</c:v>
                </c:pt>
                <c:pt idx="15">
                  <c:v>127.32941823847059</c:v>
                </c:pt>
                <c:pt idx="16">
                  <c:v>132.52353247488233</c:v>
                </c:pt>
                <c:pt idx="17">
                  <c:v>123.95882746729411</c:v>
                </c:pt>
                <c:pt idx="18">
                  <c:v>135.93529532923529</c:v>
                </c:pt>
                <c:pt idx="19">
                  <c:v>139.71176287688235</c:v>
                </c:pt>
                <c:pt idx="20">
                  <c:v>156.16666158033334</c:v>
                </c:pt>
                <c:pt idx="21">
                  <c:v>170.46999931299996</c:v>
                </c:pt>
                <c:pt idx="22">
                  <c:v>158.800010681</c:v>
                </c:pt>
                <c:pt idx="23">
                  <c:v>158.51999998100001</c:v>
                </c:pt>
                <c:pt idx="24">
                  <c:v>165.81000328099998</c:v>
                </c:pt>
                <c:pt idx="25">
                  <c:v>197.899982929</c:v>
                </c:pt>
                <c:pt idx="26">
                  <c:v>167.84998416900001</c:v>
                </c:pt>
                <c:pt idx="27">
                  <c:v>189.51999425899999</c:v>
                </c:pt>
                <c:pt idx="28">
                  <c:v>187.04000234599999</c:v>
                </c:pt>
                <c:pt idx="29">
                  <c:v>177.309997082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9-4AAD-A383-2E3C27E3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7578032"/>
        <c:axId val="3975724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Sudoku 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27209.860000600002</c:v>
                      </c:pt>
                      <c:pt idx="1">
                        <c:v>26392.439994799999</c:v>
                      </c:pt>
                      <c:pt idx="2">
                        <c:v>25231.299996400001</c:v>
                      </c:pt>
                      <c:pt idx="3">
                        <c:v>26235.960001899999</c:v>
                      </c:pt>
                      <c:pt idx="4">
                        <c:v>26038.280005500001</c:v>
                      </c:pt>
                      <c:pt idx="5">
                        <c:v>27288.940005299999</c:v>
                      </c:pt>
                      <c:pt idx="6">
                        <c:v>25413.879995300002</c:v>
                      </c:pt>
                      <c:pt idx="7">
                        <c:v>25801.7399979</c:v>
                      </c:pt>
                      <c:pt idx="8">
                        <c:v>25650.019998600001</c:v>
                      </c:pt>
                      <c:pt idx="9">
                        <c:v>26727.639999399998</c:v>
                      </c:pt>
                      <c:pt idx="10">
                        <c:v>26498.179998399999</c:v>
                      </c:pt>
                      <c:pt idx="11">
                        <c:v>24703.440008199999</c:v>
                      </c:pt>
                      <c:pt idx="12">
                        <c:v>25237.040000000001</c:v>
                      </c:pt>
                      <c:pt idx="13">
                        <c:v>24535.100002300002</c:v>
                      </c:pt>
                      <c:pt idx="14">
                        <c:v>27839.419999099999</c:v>
                      </c:pt>
                      <c:pt idx="15">
                        <c:v>29113.060002300001</c:v>
                      </c:pt>
                      <c:pt idx="16">
                        <c:v>28488.280000700001</c:v>
                      </c:pt>
                      <c:pt idx="17">
                        <c:v>25306.859998700002</c:v>
                      </c:pt>
                      <c:pt idx="18">
                        <c:v>27430.319995900001</c:v>
                      </c:pt>
                      <c:pt idx="19">
                        <c:v>29048.580002800001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C9-4AAD-A383-2E3C27E3EC83}"/>
                  </c:ext>
                </c:extLst>
              </c15:ser>
            </c15:filteredBarSeries>
            <c15:filteredBarSeries>
              <c15:ser>
                <c:idx val="9"/>
                <c:order val="1"/>
                <c:tx>
                  <c:v>Sudoku 13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1048.9800071699999</c:v>
                      </c:pt>
                      <c:pt idx="1">
                        <c:v>1046.8599987</c:v>
                      </c:pt>
                      <c:pt idx="2">
                        <c:v>1089.3400001499999</c:v>
                      </c:pt>
                      <c:pt idx="3">
                        <c:v>1148.91996384</c:v>
                      </c:pt>
                      <c:pt idx="4">
                        <c:v>1176.4600133900001</c:v>
                      </c:pt>
                      <c:pt idx="5">
                        <c:v>1195.40000439</c:v>
                      </c:pt>
                      <c:pt idx="6">
                        <c:v>1246.2799882899999</c:v>
                      </c:pt>
                      <c:pt idx="7">
                        <c:v>1260.19999981</c:v>
                      </c:pt>
                      <c:pt idx="8">
                        <c:v>1252.8799867600001</c:v>
                      </c:pt>
                      <c:pt idx="9">
                        <c:v>1324.1800022100001</c:v>
                      </c:pt>
                      <c:pt idx="10">
                        <c:v>1324.2399978599999</c:v>
                      </c:pt>
                      <c:pt idx="11">
                        <c:v>1366.38001442</c:v>
                      </c:pt>
                      <c:pt idx="12">
                        <c:v>1314.1200017900001</c:v>
                      </c:pt>
                      <c:pt idx="13">
                        <c:v>1332.2799968700001</c:v>
                      </c:pt>
                      <c:pt idx="14">
                        <c:v>1405.2200031299999</c:v>
                      </c:pt>
                      <c:pt idx="15">
                        <c:v>1394.3600082400001</c:v>
                      </c:pt>
                      <c:pt idx="16">
                        <c:v>1425.3600168200001</c:v>
                      </c:pt>
                      <c:pt idx="17">
                        <c:v>1480.0799942000001</c:v>
                      </c:pt>
                      <c:pt idx="18">
                        <c:v>1484.1000175500001</c:v>
                      </c:pt>
                      <c:pt idx="19">
                        <c:v>1455.10002136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4C9-4AAD-A383-2E3C27E3EC83}"/>
                  </c:ext>
                </c:extLst>
              </c15:ser>
            </c15:filteredBarSeries>
            <c15:filteredBarSeries>
              <c15:ser>
                <c:idx val="7"/>
                <c:order val="2"/>
                <c:tx>
                  <c:v>sudoku 12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Sheet11!$C$2:$C$21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1042.18000889</c:v>
                      </c:pt>
                      <c:pt idx="1">
                        <c:v>882.45998859400004</c:v>
                      </c:pt>
                      <c:pt idx="2">
                        <c:v>1042.5800180399999</c:v>
                      </c:pt>
                      <c:pt idx="3">
                        <c:v>1050.66000938</c:v>
                      </c:pt>
                      <c:pt idx="4">
                        <c:v>970.76000213600003</c:v>
                      </c:pt>
                      <c:pt idx="5">
                        <c:v>1049.53999043</c:v>
                      </c:pt>
                      <c:pt idx="6">
                        <c:v>1129.2599916500001</c:v>
                      </c:pt>
                      <c:pt idx="7">
                        <c:v>1106.9199991200001</c:v>
                      </c:pt>
                      <c:pt idx="8">
                        <c:v>1227.0200157199999</c:v>
                      </c:pt>
                      <c:pt idx="9">
                        <c:v>1280.3800106000001</c:v>
                      </c:pt>
                      <c:pt idx="10">
                        <c:v>1189.6999931299999</c:v>
                      </c:pt>
                      <c:pt idx="11">
                        <c:v>1098.90000343</c:v>
                      </c:pt>
                      <c:pt idx="12">
                        <c:v>1269.8799848599999</c:v>
                      </c:pt>
                      <c:pt idx="13">
                        <c:v>1182.14000225</c:v>
                      </c:pt>
                      <c:pt idx="14">
                        <c:v>1248.18000317</c:v>
                      </c:pt>
                      <c:pt idx="15">
                        <c:v>1330.6199932100001</c:v>
                      </c:pt>
                      <c:pt idx="16">
                        <c:v>1295.94001293</c:v>
                      </c:pt>
                      <c:pt idx="17">
                        <c:v>1368.56000423</c:v>
                      </c:pt>
                      <c:pt idx="18">
                        <c:v>1340.5199956900001</c:v>
                      </c:pt>
                      <c:pt idx="19">
                        <c:v>1344.0199995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4C9-4AAD-A383-2E3C27E3EC83}"/>
                  </c:ext>
                </c:extLst>
              </c15:ser>
            </c15:filteredBarSeries>
            <c15:filteredBarSeries>
              <c15:ser>
                <c:idx val="8"/>
                <c:order val="3"/>
                <c:tx>
                  <c:v>Sudoku 11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979.26001548800002</c:v>
                      </c:pt>
                      <c:pt idx="1">
                        <c:v>1009.5000123999999</c:v>
                      </c:pt>
                      <c:pt idx="2">
                        <c:v>1011.1400032</c:v>
                      </c:pt>
                      <c:pt idx="3">
                        <c:v>1040.5200195299999</c:v>
                      </c:pt>
                      <c:pt idx="4">
                        <c:v>1059.4600057600001</c:v>
                      </c:pt>
                      <c:pt idx="5">
                        <c:v>1083.7999820699999</c:v>
                      </c:pt>
                      <c:pt idx="6">
                        <c:v>1091.0200023699999</c:v>
                      </c:pt>
                      <c:pt idx="7">
                        <c:v>1100.7599973700001</c:v>
                      </c:pt>
                      <c:pt idx="8">
                        <c:v>1136.6800117499999</c:v>
                      </c:pt>
                      <c:pt idx="9">
                        <c:v>1154.6600055700001</c:v>
                      </c:pt>
                      <c:pt idx="10">
                        <c:v>1156.7800092699999</c:v>
                      </c:pt>
                      <c:pt idx="11">
                        <c:v>1171.4000082</c:v>
                      </c:pt>
                      <c:pt idx="12">
                        <c:v>1154.5799970600001</c:v>
                      </c:pt>
                      <c:pt idx="13">
                        <c:v>1189.7600078600001</c:v>
                      </c:pt>
                      <c:pt idx="14">
                        <c:v>1183.8199901600001</c:v>
                      </c:pt>
                      <c:pt idx="15">
                        <c:v>1206.63999081</c:v>
                      </c:pt>
                      <c:pt idx="16">
                        <c:v>1235.2399969099999</c:v>
                      </c:pt>
                      <c:pt idx="17">
                        <c:v>1235.95998764</c:v>
                      </c:pt>
                      <c:pt idx="18">
                        <c:v>1233.7800121299999</c:v>
                      </c:pt>
                      <c:pt idx="19">
                        <c:v>1238.66000175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C9-4AAD-A383-2E3C27E3EC83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v>Sudoku 10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Sheet10!$C$2:$C$21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979.26001548800002</c:v>
                      </c:pt>
                      <c:pt idx="1">
                        <c:v>1009.5000123999999</c:v>
                      </c:pt>
                      <c:pt idx="2">
                        <c:v>1011.1400032</c:v>
                      </c:pt>
                      <c:pt idx="3">
                        <c:v>1040.5200195299999</c:v>
                      </c:pt>
                      <c:pt idx="4">
                        <c:v>1059.4600057600001</c:v>
                      </c:pt>
                      <c:pt idx="5">
                        <c:v>1083.7999820699999</c:v>
                      </c:pt>
                      <c:pt idx="6">
                        <c:v>1091.0200023699999</c:v>
                      </c:pt>
                      <c:pt idx="7">
                        <c:v>1100.7599973700001</c:v>
                      </c:pt>
                      <c:pt idx="8">
                        <c:v>1136.6800117499999</c:v>
                      </c:pt>
                      <c:pt idx="9">
                        <c:v>1154.6600055700001</c:v>
                      </c:pt>
                      <c:pt idx="10">
                        <c:v>1156.7800092699999</c:v>
                      </c:pt>
                      <c:pt idx="11">
                        <c:v>1171.4000082</c:v>
                      </c:pt>
                      <c:pt idx="12">
                        <c:v>1154.5799970600001</c:v>
                      </c:pt>
                      <c:pt idx="13">
                        <c:v>1189.7600078600001</c:v>
                      </c:pt>
                      <c:pt idx="14">
                        <c:v>1183.8199901600001</c:v>
                      </c:pt>
                      <c:pt idx="15">
                        <c:v>1206.63999081</c:v>
                      </c:pt>
                      <c:pt idx="16">
                        <c:v>1235.2399969099999</c:v>
                      </c:pt>
                      <c:pt idx="17">
                        <c:v>1235.95998764</c:v>
                      </c:pt>
                      <c:pt idx="18">
                        <c:v>1233.7800121299999</c:v>
                      </c:pt>
                      <c:pt idx="19">
                        <c:v>1238.66000175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4C9-4AAD-A383-2E3C27E3EC8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Sudoku 9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Sheet8!$C$2:$C$21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1110.0600051900001</c:v>
                      </c:pt>
                      <c:pt idx="1">
                        <c:v>1065.41998386</c:v>
                      </c:pt>
                      <c:pt idx="2">
                        <c:v>914.37997341200003</c:v>
                      </c:pt>
                      <c:pt idx="3">
                        <c:v>912.01998710600003</c:v>
                      </c:pt>
                      <c:pt idx="4">
                        <c:v>904.340009689</c:v>
                      </c:pt>
                      <c:pt idx="5">
                        <c:v>938.600001335</c:v>
                      </c:pt>
                      <c:pt idx="6">
                        <c:v>1009.97999191</c:v>
                      </c:pt>
                      <c:pt idx="7">
                        <c:v>913.49998950999998</c:v>
                      </c:pt>
                      <c:pt idx="8">
                        <c:v>1043.90001297</c:v>
                      </c:pt>
                      <c:pt idx="9">
                        <c:v>1073.9599943200001</c:v>
                      </c:pt>
                      <c:pt idx="10">
                        <c:v>1022.31998444</c:v>
                      </c:pt>
                      <c:pt idx="11">
                        <c:v>1120.01998901</c:v>
                      </c:pt>
                      <c:pt idx="12">
                        <c:v>1198.5400056799999</c:v>
                      </c:pt>
                      <c:pt idx="13">
                        <c:v>1157.9000091600001</c:v>
                      </c:pt>
                      <c:pt idx="14">
                        <c:v>1251.38001442</c:v>
                      </c:pt>
                      <c:pt idx="15">
                        <c:v>1208.31997871</c:v>
                      </c:pt>
                      <c:pt idx="16">
                        <c:v>1243.7999820699999</c:v>
                      </c:pt>
                      <c:pt idx="17">
                        <c:v>1316.6599893600001</c:v>
                      </c:pt>
                      <c:pt idx="18">
                        <c:v>1306.3999939</c:v>
                      </c:pt>
                      <c:pt idx="19">
                        <c:v>1342.5000095400001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4C9-4AAD-A383-2E3C27E3EC83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v>Sudoku 8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1447.94002533</c:v>
                      </c:pt>
                      <c:pt idx="1">
                        <c:v>1432.78000832</c:v>
                      </c:pt>
                      <c:pt idx="2">
                        <c:v>1448.1000232700001</c:v>
                      </c:pt>
                      <c:pt idx="3">
                        <c:v>1480.2399921399999</c:v>
                      </c:pt>
                      <c:pt idx="4">
                        <c:v>1458.4800052600001</c:v>
                      </c:pt>
                      <c:pt idx="5">
                        <c:v>1540.5399894699999</c:v>
                      </c:pt>
                      <c:pt idx="6">
                        <c:v>1470.13999939</c:v>
                      </c:pt>
                      <c:pt idx="7">
                        <c:v>1473.5200023699999</c:v>
                      </c:pt>
                      <c:pt idx="8">
                        <c:v>1576.9799995400001</c:v>
                      </c:pt>
                      <c:pt idx="9">
                        <c:v>1610.0000095400001</c:v>
                      </c:pt>
                      <c:pt idx="10">
                        <c:v>1606.94001198</c:v>
                      </c:pt>
                      <c:pt idx="11">
                        <c:v>1618.9400005299999</c:v>
                      </c:pt>
                      <c:pt idx="12">
                        <c:v>1574.64002609</c:v>
                      </c:pt>
                      <c:pt idx="13">
                        <c:v>1689.38001633</c:v>
                      </c:pt>
                      <c:pt idx="14">
                        <c:v>1631.40001297</c:v>
                      </c:pt>
                      <c:pt idx="15">
                        <c:v>1712.28001118</c:v>
                      </c:pt>
                      <c:pt idx="16">
                        <c:v>1743.0200195299999</c:v>
                      </c:pt>
                      <c:pt idx="17">
                        <c:v>1744.3200111399999</c:v>
                      </c:pt>
                      <c:pt idx="18">
                        <c:v>1681.1799907699999</c:v>
                      </c:pt>
                      <c:pt idx="19">
                        <c:v>1781.2399864199999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4C9-4AAD-A383-2E3C27E3EC83}"/>
                  </c:ext>
                </c:extLst>
              </c15:ser>
            </c15:filteredBarSeries>
            <c15:filteredBarSeries>
              <c15:ser>
                <c:idx val="3"/>
                <c:order val="7"/>
                <c:tx>
                  <c:v>Sudoku 7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894.11998748799999</c:v>
                      </c:pt>
                      <c:pt idx="1">
                        <c:v>880.01999378200003</c:v>
                      </c:pt>
                      <c:pt idx="2">
                        <c:v>932.85999774899994</c:v>
                      </c:pt>
                      <c:pt idx="3">
                        <c:v>955.31998634299998</c:v>
                      </c:pt>
                      <c:pt idx="4">
                        <c:v>971.97999954199997</c:v>
                      </c:pt>
                      <c:pt idx="5">
                        <c:v>985.37998676300003</c:v>
                      </c:pt>
                      <c:pt idx="6">
                        <c:v>1001.49999142</c:v>
                      </c:pt>
                      <c:pt idx="7">
                        <c:v>999.50000286099998</c:v>
                      </c:pt>
                      <c:pt idx="8">
                        <c:v>1030.02001286</c:v>
                      </c:pt>
                      <c:pt idx="9">
                        <c:v>1018.08000565</c:v>
                      </c:pt>
                      <c:pt idx="10">
                        <c:v>1064.68000889</c:v>
                      </c:pt>
                      <c:pt idx="11">
                        <c:v>1079.50000286</c:v>
                      </c:pt>
                      <c:pt idx="12">
                        <c:v>1078.3000230800001</c:v>
                      </c:pt>
                      <c:pt idx="13">
                        <c:v>1093.3200216299999</c:v>
                      </c:pt>
                      <c:pt idx="14">
                        <c:v>1106.76000118</c:v>
                      </c:pt>
                      <c:pt idx="15">
                        <c:v>1107.04001427</c:v>
                      </c:pt>
                      <c:pt idx="16">
                        <c:v>1107.4799966800001</c:v>
                      </c:pt>
                      <c:pt idx="17">
                        <c:v>1117.1600103400001</c:v>
                      </c:pt>
                      <c:pt idx="18">
                        <c:v>1141.7400074</c:v>
                      </c:pt>
                      <c:pt idx="19">
                        <c:v>1146.16000175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4C9-4AAD-A383-2E3C27E3EC83}"/>
                  </c:ext>
                </c:extLst>
              </c15:ser>
            </c15:filteredBarSeries>
            <c15:filteredBarSeries>
              <c15:ser>
                <c:idx val="2"/>
                <c:order val="8"/>
                <c:tx>
                  <c:v>Sudoku 5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Sheet5!$L$3:$L$22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1008.5999999691429</c:v>
                      </c:pt>
                      <c:pt idx="1">
                        <c:v>1027.7285814271429</c:v>
                      </c:pt>
                      <c:pt idx="2">
                        <c:v>1009.0142897179999</c:v>
                      </c:pt>
                      <c:pt idx="3">
                        <c:v>1027.6142733457143</c:v>
                      </c:pt>
                      <c:pt idx="4">
                        <c:v>1060.6999976300001</c:v>
                      </c:pt>
                      <c:pt idx="5">
                        <c:v>1068.7714270142858</c:v>
                      </c:pt>
                      <c:pt idx="6">
                        <c:v>1098.6714294985713</c:v>
                      </c:pt>
                      <c:pt idx="7">
                        <c:v>1081.6428491042857</c:v>
                      </c:pt>
                      <c:pt idx="8">
                        <c:v>1119.2285912385714</c:v>
                      </c:pt>
                      <c:pt idx="9">
                        <c:v>1162.2571366185714</c:v>
                      </c:pt>
                      <c:pt idx="10">
                        <c:v>1198.5142946242856</c:v>
                      </c:pt>
                      <c:pt idx="11">
                        <c:v>1191.0285745357141</c:v>
                      </c:pt>
                      <c:pt idx="12">
                        <c:v>1202.9285737485714</c:v>
                      </c:pt>
                      <c:pt idx="13">
                        <c:v>1198.4285661142858</c:v>
                      </c:pt>
                      <c:pt idx="14">
                        <c:v>1252.9428720428571</c:v>
                      </c:pt>
                      <c:pt idx="15">
                        <c:v>1269.5428541714286</c:v>
                      </c:pt>
                      <c:pt idx="16">
                        <c:v>1281.6285712371428</c:v>
                      </c:pt>
                      <c:pt idx="17">
                        <c:v>1302.38572189</c:v>
                      </c:pt>
                      <c:pt idx="18">
                        <c:v>1302.2000040371429</c:v>
                      </c:pt>
                      <c:pt idx="19">
                        <c:v>1281.3285521114287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C9-4AAD-A383-2E3C27E3EC83}"/>
                  </c:ext>
                </c:extLst>
              </c15:ser>
            </c15:filteredBarSeries>
          </c:ext>
        </c:extLst>
      </c:barChart>
      <c:catAx>
        <c:axId val="39757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waarde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2456"/>
        <c:crosses val="autoZero"/>
        <c:auto val="1"/>
        <c:lblAlgn val="ctr"/>
        <c:lblOffset val="100"/>
        <c:noMultiLvlLbl val="0"/>
      </c:catAx>
      <c:valAx>
        <c:axId val="3975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gemiddelde tijd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Sudoku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Sheet1!$AA$2:$AA$31</c15:sqref>
                  </c15:fullRef>
                </c:ext>
              </c:extLst>
              <c:f>Sheet1!$AA$2:$AA$21</c:f>
              <c:numCache>
                <c:formatCode>General</c:formatCode>
                <c:ptCount val="20"/>
                <c:pt idx="0">
                  <c:v>1081.4285714285713</c:v>
                </c:pt>
                <c:pt idx="1">
                  <c:v>680.14827701965521</c:v>
                </c:pt>
                <c:pt idx="2">
                  <c:v>592.45862411637927</c:v>
                </c:pt>
                <c:pt idx="3">
                  <c:v>563.13103557448278</c:v>
                </c:pt>
                <c:pt idx="4">
                  <c:v>512.13448182465515</c:v>
                </c:pt>
                <c:pt idx="5">
                  <c:v>469.4384613525641</c:v>
                </c:pt>
                <c:pt idx="6">
                  <c:v>463.36153881371797</c:v>
                </c:pt>
                <c:pt idx="7">
                  <c:v>461.20512847410259</c:v>
                </c:pt>
                <c:pt idx="8">
                  <c:v>466.37948715987181</c:v>
                </c:pt>
                <c:pt idx="9">
                  <c:v>429.61538412628204</c:v>
                </c:pt>
                <c:pt idx="10">
                  <c:v>460.04102572410261</c:v>
                </c:pt>
                <c:pt idx="11">
                  <c:v>453.56410290641026</c:v>
                </c:pt>
                <c:pt idx="12">
                  <c:v>431.47586194396553</c:v>
                </c:pt>
                <c:pt idx="13">
                  <c:v>408.73448181155175</c:v>
                </c:pt>
                <c:pt idx="14">
                  <c:v>471.23793112000004</c:v>
                </c:pt>
                <c:pt idx="15">
                  <c:v>389.76842107263155</c:v>
                </c:pt>
                <c:pt idx="16">
                  <c:v>403.32105335447369</c:v>
                </c:pt>
                <c:pt idx="17">
                  <c:v>369.28947438684207</c:v>
                </c:pt>
                <c:pt idx="18">
                  <c:v>418.06315823605263</c:v>
                </c:pt>
                <c:pt idx="19">
                  <c:v>429.70000051184212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F-48FB-8544-D66D22623EEB}"/>
            </c:ext>
          </c:extLst>
        </c:ser>
        <c:ser>
          <c:idx val="2"/>
          <c:order val="2"/>
          <c:tx>
            <c:v>Sudoku 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Sheet5!$M$3:$M$22</c15:sqref>
                  </c15:fullRef>
                </c:ext>
              </c:extLst>
              <c:f>Sheet5!$M$3:$M$22</c:f>
              <c:numCache>
                <c:formatCode>General</c:formatCode>
                <c:ptCount val="20"/>
                <c:pt idx="0">
                  <c:v>2499.4285714285716</c:v>
                </c:pt>
                <c:pt idx="1">
                  <c:v>2555</c:v>
                </c:pt>
                <c:pt idx="2">
                  <c:v>2489.7142857142858</c:v>
                </c:pt>
                <c:pt idx="3">
                  <c:v>2553.5714285714284</c:v>
                </c:pt>
                <c:pt idx="4">
                  <c:v>2629.2857142857142</c:v>
                </c:pt>
                <c:pt idx="5">
                  <c:v>2631</c:v>
                </c:pt>
                <c:pt idx="6">
                  <c:v>2691.7142857142858</c:v>
                </c:pt>
                <c:pt idx="7">
                  <c:v>2679.2857142857142</c:v>
                </c:pt>
                <c:pt idx="8">
                  <c:v>2764.5714285714284</c:v>
                </c:pt>
                <c:pt idx="9">
                  <c:v>2860.8571428571427</c:v>
                </c:pt>
                <c:pt idx="10">
                  <c:v>2935.7142857142858</c:v>
                </c:pt>
                <c:pt idx="11">
                  <c:v>2931.5714285714284</c:v>
                </c:pt>
                <c:pt idx="12">
                  <c:v>2937.2857142857142</c:v>
                </c:pt>
                <c:pt idx="13">
                  <c:v>2943</c:v>
                </c:pt>
                <c:pt idx="14">
                  <c:v>3047.2857142857142</c:v>
                </c:pt>
                <c:pt idx="15">
                  <c:v>3092.1428571428573</c:v>
                </c:pt>
                <c:pt idx="16">
                  <c:v>3111.7142857142858</c:v>
                </c:pt>
                <c:pt idx="17">
                  <c:v>3154.5714285714284</c:v>
                </c:pt>
                <c:pt idx="18">
                  <c:v>3145.1428571428573</c:v>
                </c:pt>
                <c:pt idx="19">
                  <c:v>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F-48FB-8544-D66D22623EEB}"/>
            </c:ext>
          </c:extLst>
        </c:ser>
        <c:ser>
          <c:idx val="3"/>
          <c:order val="3"/>
          <c:tx>
            <c:v>Sudoku 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Sheet6!$D$2:$D$21</c15:sqref>
                  </c15:fullRef>
                </c:ext>
              </c:extLst>
              <c:f>Sheet6!$D$2:$D$21</c:f>
              <c:numCache>
                <c:formatCode>General</c:formatCode>
                <c:ptCount val="20"/>
                <c:pt idx="0">
                  <c:v>2310</c:v>
                </c:pt>
                <c:pt idx="1">
                  <c:v>2283</c:v>
                </c:pt>
                <c:pt idx="2">
                  <c:v>2411</c:v>
                </c:pt>
                <c:pt idx="3">
                  <c:v>2462</c:v>
                </c:pt>
                <c:pt idx="4">
                  <c:v>2507</c:v>
                </c:pt>
                <c:pt idx="5">
                  <c:v>2537</c:v>
                </c:pt>
                <c:pt idx="6">
                  <c:v>2595</c:v>
                </c:pt>
                <c:pt idx="7">
                  <c:v>2588</c:v>
                </c:pt>
                <c:pt idx="8">
                  <c:v>2651</c:v>
                </c:pt>
                <c:pt idx="9">
                  <c:v>2609</c:v>
                </c:pt>
                <c:pt idx="10">
                  <c:v>2744</c:v>
                </c:pt>
                <c:pt idx="11">
                  <c:v>2772</c:v>
                </c:pt>
                <c:pt idx="12">
                  <c:v>2769</c:v>
                </c:pt>
                <c:pt idx="13">
                  <c:v>2804</c:v>
                </c:pt>
                <c:pt idx="14">
                  <c:v>2836</c:v>
                </c:pt>
                <c:pt idx="15">
                  <c:v>2864</c:v>
                </c:pt>
                <c:pt idx="16">
                  <c:v>2842</c:v>
                </c:pt>
                <c:pt idx="17">
                  <c:v>2863</c:v>
                </c:pt>
                <c:pt idx="18">
                  <c:v>2922</c:v>
                </c:pt>
                <c:pt idx="19">
                  <c:v>2933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F-48FB-8544-D66D22623EEB}"/>
            </c:ext>
          </c:extLst>
        </c:ser>
        <c:ser>
          <c:idx val="4"/>
          <c:order val="4"/>
          <c:tx>
            <c:v>Sudoku 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Sheet7!$D$2:$D$21</c15:sqref>
                  </c15:fullRef>
                </c:ext>
              </c:extLst>
              <c:f>Sheet7!$D$2:$D$21</c:f>
              <c:numCache>
                <c:formatCode>General</c:formatCode>
                <c:ptCount val="20"/>
                <c:pt idx="0">
                  <c:v>3424</c:v>
                </c:pt>
                <c:pt idx="1">
                  <c:v>3373</c:v>
                </c:pt>
                <c:pt idx="2">
                  <c:v>3414</c:v>
                </c:pt>
                <c:pt idx="3">
                  <c:v>3484</c:v>
                </c:pt>
                <c:pt idx="4">
                  <c:v>3422</c:v>
                </c:pt>
                <c:pt idx="5">
                  <c:v>3628</c:v>
                </c:pt>
                <c:pt idx="6">
                  <c:v>3450</c:v>
                </c:pt>
                <c:pt idx="7">
                  <c:v>3459</c:v>
                </c:pt>
                <c:pt idx="8">
                  <c:v>3702</c:v>
                </c:pt>
                <c:pt idx="9">
                  <c:v>3785</c:v>
                </c:pt>
                <c:pt idx="10">
                  <c:v>3768</c:v>
                </c:pt>
                <c:pt idx="11">
                  <c:v>3796</c:v>
                </c:pt>
                <c:pt idx="12">
                  <c:v>3694</c:v>
                </c:pt>
                <c:pt idx="13">
                  <c:v>3945</c:v>
                </c:pt>
                <c:pt idx="14">
                  <c:v>3813</c:v>
                </c:pt>
                <c:pt idx="15">
                  <c:v>4000</c:v>
                </c:pt>
                <c:pt idx="16">
                  <c:v>4075</c:v>
                </c:pt>
                <c:pt idx="17">
                  <c:v>4066</c:v>
                </c:pt>
                <c:pt idx="18">
                  <c:v>3933</c:v>
                </c:pt>
                <c:pt idx="19">
                  <c:v>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F-48FB-8544-D66D22623EEB}"/>
            </c:ext>
          </c:extLst>
        </c:ser>
        <c:ser>
          <c:idx val="5"/>
          <c:order val="5"/>
          <c:tx>
            <c:v>Sudoku 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Sheet8!$D$2:$D$21</c15:sqref>
                  </c15:fullRef>
                </c:ext>
              </c:extLst>
              <c:f>Sheet8!$D$2:$D$21</c:f>
              <c:numCache>
                <c:formatCode>General</c:formatCode>
                <c:ptCount val="20"/>
                <c:pt idx="0">
                  <c:v>2961</c:v>
                </c:pt>
                <c:pt idx="1">
                  <c:v>2840</c:v>
                </c:pt>
                <c:pt idx="2">
                  <c:v>2438</c:v>
                </c:pt>
                <c:pt idx="3">
                  <c:v>2435</c:v>
                </c:pt>
                <c:pt idx="4">
                  <c:v>2402</c:v>
                </c:pt>
                <c:pt idx="5">
                  <c:v>2494</c:v>
                </c:pt>
                <c:pt idx="6">
                  <c:v>2682</c:v>
                </c:pt>
                <c:pt idx="7">
                  <c:v>2426</c:v>
                </c:pt>
                <c:pt idx="8">
                  <c:v>2779</c:v>
                </c:pt>
                <c:pt idx="9">
                  <c:v>2845</c:v>
                </c:pt>
                <c:pt idx="10">
                  <c:v>2709</c:v>
                </c:pt>
                <c:pt idx="11">
                  <c:v>2982</c:v>
                </c:pt>
                <c:pt idx="12">
                  <c:v>3175</c:v>
                </c:pt>
                <c:pt idx="13">
                  <c:v>3066</c:v>
                </c:pt>
                <c:pt idx="14">
                  <c:v>3315</c:v>
                </c:pt>
                <c:pt idx="15">
                  <c:v>3194</c:v>
                </c:pt>
                <c:pt idx="16">
                  <c:v>3296</c:v>
                </c:pt>
                <c:pt idx="17">
                  <c:v>3495</c:v>
                </c:pt>
                <c:pt idx="18">
                  <c:v>3454</c:v>
                </c:pt>
                <c:pt idx="19">
                  <c:v>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F-48FB-8544-D66D22623EEB}"/>
            </c:ext>
          </c:extLst>
        </c:ser>
        <c:ser>
          <c:idx val="6"/>
          <c:order val="6"/>
          <c:tx>
            <c:v>Sudoku 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Sheet9!$D$2:$D$21</c15:sqref>
                  </c15:fullRef>
                </c:ext>
              </c:extLst>
              <c:f>Sheet9!$D$2:$D$21</c:f>
              <c:numCache>
                <c:formatCode>General</c:formatCode>
                <c:ptCount val="20"/>
                <c:pt idx="0">
                  <c:v>1551</c:v>
                </c:pt>
                <c:pt idx="1">
                  <c:v>1434</c:v>
                </c:pt>
                <c:pt idx="2">
                  <c:v>1354</c:v>
                </c:pt>
                <c:pt idx="3">
                  <c:v>1349</c:v>
                </c:pt>
                <c:pt idx="4">
                  <c:v>1415</c:v>
                </c:pt>
                <c:pt idx="5">
                  <c:v>1360</c:v>
                </c:pt>
                <c:pt idx="6">
                  <c:v>1383</c:v>
                </c:pt>
                <c:pt idx="7">
                  <c:v>1435</c:v>
                </c:pt>
                <c:pt idx="8">
                  <c:v>1316</c:v>
                </c:pt>
                <c:pt idx="9">
                  <c:v>1345</c:v>
                </c:pt>
                <c:pt idx="10">
                  <c:v>1407</c:v>
                </c:pt>
                <c:pt idx="11">
                  <c:v>1477</c:v>
                </c:pt>
                <c:pt idx="12">
                  <c:v>1445</c:v>
                </c:pt>
                <c:pt idx="13">
                  <c:v>1703</c:v>
                </c:pt>
                <c:pt idx="14">
                  <c:v>1663</c:v>
                </c:pt>
                <c:pt idx="15">
                  <c:v>1582</c:v>
                </c:pt>
                <c:pt idx="16">
                  <c:v>1653</c:v>
                </c:pt>
                <c:pt idx="17">
                  <c:v>1742</c:v>
                </c:pt>
                <c:pt idx="18">
                  <c:v>1810</c:v>
                </c:pt>
                <c:pt idx="19">
                  <c:v>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4F-48FB-8544-D66D22623EEB}"/>
            </c:ext>
          </c:extLst>
        </c:ser>
        <c:ser>
          <c:idx val="7"/>
          <c:order val="7"/>
          <c:tx>
            <c:v>Sudoku 11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Sheet10!$D$2:$D$21</c15:sqref>
                  </c15:fullRef>
                </c:ext>
              </c:extLst>
              <c:f>Sheet10!$D$2:$D$21</c:f>
              <c:numCache>
                <c:formatCode>General</c:formatCode>
                <c:ptCount val="20"/>
                <c:pt idx="0">
                  <c:v>2328</c:v>
                </c:pt>
                <c:pt idx="1">
                  <c:v>2428</c:v>
                </c:pt>
                <c:pt idx="2">
                  <c:v>2423</c:v>
                </c:pt>
                <c:pt idx="3">
                  <c:v>2497</c:v>
                </c:pt>
                <c:pt idx="4">
                  <c:v>2518</c:v>
                </c:pt>
                <c:pt idx="5">
                  <c:v>2572</c:v>
                </c:pt>
                <c:pt idx="6">
                  <c:v>2605</c:v>
                </c:pt>
                <c:pt idx="7">
                  <c:v>2622</c:v>
                </c:pt>
                <c:pt idx="8">
                  <c:v>2702</c:v>
                </c:pt>
                <c:pt idx="9">
                  <c:v>2734</c:v>
                </c:pt>
                <c:pt idx="10">
                  <c:v>2740</c:v>
                </c:pt>
                <c:pt idx="11">
                  <c:v>2789</c:v>
                </c:pt>
                <c:pt idx="12">
                  <c:v>2738</c:v>
                </c:pt>
                <c:pt idx="13">
                  <c:v>2813</c:v>
                </c:pt>
                <c:pt idx="14">
                  <c:v>2801</c:v>
                </c:pt>
                <c:pt idx="15">
                  <c:v>2876</c:v>
                </c:pt>
                <c:pt idx="16">
                  <c:v>2915</c:v>
                </c:pt>
                <c:pt idx="17">
                  <c:v>2940</c:v>
                </c:pt>
                <c:pt idx="18">
                  <c:v>2959</c:v>
                </c:pt>
                <c:pt idx="19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4F-48FB-8544-D66D22623EEB}"/>
            </c:ext>
          </c:extLst>
        </c:ser>
        <c:ser>
          <c:idx val="8"/>
          <c:order val="8"/>
          <c:tx>
            <c:v>Sudoku 12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Sheet11!$D$2:$D$21</c15:sqref>
                  </c15:fullRef>
                </c:ext>
              </c:extLst>
              <c:f>Sheet11!$D$2:$D$21</c:f>
              <c:numCache>
                <c:formatCode>General</c:formatCode>
                <c:ptCount val="20"/>
                <c:pt idx="0">
                  <c:v>2840</c:v>
                </c:pt>
                <c:pt idx="1">
                  <c:v>2389</c:v>
                </c:pt>
                <c:pt idx="2">
                  <c:v>2817</c:v>
                </c:pt>
                <c:pt idx="3">
                  <c:v>2831</c:v>
                </c:pt>
                <c:pt idx="4">
                  <c:v>2621</c:v>
                </c:pt>
                <c:pt idx="5">
                  <c:v>2857</c:v>
                </c:pt>
                <c:pt idx="6">
                  <c:v>3054</c:v>
                </c:pt>
                <c:pt idx="7">
                  <c:v>2993</c:v>
                </c:pt>
                <c:pt idx="8">
                  <c:v>3320</c:v>
                </c:pt>
                <c:pt idx="9">
                  <c:v>3450</c:v>
                </c:pt>
                <c:pt idx="10">
                  <c:v>3202</c:v>
                </c:pt>
                <c:pt idx="11">
                  <c:v>2947</c:v>
                </c:pt>
                <c:pt idx="12">
                  <c:v>3435</c:v>
                </c:pt>
                <c:pt idx="13">
                  <c:v>3174</c:v>
                </c:pt>
                <c:pt idx="14">
                  <c:v>3347</c:v>
                </c:pt>
                <c:pt idx="15">
                  <c:v>3569</c:v>
                </c:pt>
                <c:pt idx="16">
                  <c:v>3477</c:v>
                </c:pt>
                <c:pt idx="17">
                  <c:v>3683</c:v>
                </c:pt>
                <c:pt idx="18">
                  <c:v>3587</c:v>
                </c:pt>
                <c:pt idx="19">
                  <c:v>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4F-48FB-8544-D66D22623EEB}"/>
            </c:ext>
          </c:extLst>
        </c:ser>
        <c:ser>
          <c:idx val="9"/>
          <c:order val="9"/>
          <c:tx>
            <c:v>Sudoku 13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Sheet12!$D$2:$D$21</c15:sqref>
                  </c15:fullRef>
                </c:ext>
              </c:extLst>
              <c:f>Sheet12!$D$2:$D$21</c:f>
              <c:numCache>
                <c:formatCode>General</c:formatCode>
                <c:ptCount val="20"/>
                <c:pt idx="0">
                  <c:v>2584</c:v>
                </c:pt>
                <c:pt idx="1">
                  <c:v>2590</c:v>
                </c:pt>
                <c:pt idx="2">
                  <c:v>2676</c:v>
                </c:pt>
                <c:pt idx="3">
                  <c:v>2828</c:v>
                </c:pt>
                <c:pt idx="4">
                  <c:v>2891</c:v>
                </c:pt>
                <c:pt idx="5">
                  <c:v>2974</c:v>
                </c:pt>
                <c:pt idx="6">
                  <c:v>3091</c:v>
                </c:pt>
                <c:pt idx="7">
                  <c:v>3090</c:v>
                </c:pt>
                <c:pt idx="8">
                  <c:v>3081</c:v>
                </c:pt>
                <c:pt idx="9">
                  <c:v>3305</c:v>
                </c:pt>
                <c:pt idx="10">
                  <c:v>3252</c:v>
                </c:pt>
                <c:pt idx="11">
                  <c:v>3361</c:v>
                </c:pt>
                <c:pt idx="12">
                  <c:v>3251</c:v>
                </c:pt>
                <c:pt idx="13">
                  <c:v>3269</c:v>
                </c:pt>
                <c:pt idx="14">
                  <c:v>3437</c:v>
                </c:pt>
                <c:pt idx="15">
                  <c:v>3433</c:v>
                </c:pt>
                <c:pt idx="16">
                  <c:v>3516</c:v>
                </c:pt>
                <c:pt idx="17">
                  <c:v>3624</c:v>
                </c:pt>
                <c:pt idx="18">
                  <c:v>3658</c:v>
                </c:pt>
                <c:pt idx="19">
                  <c:v>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4F-48FB-8544-D66D2262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05000"/>
        <c:axId val="49699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Sudoku 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Sheet2!$C$2:$C$21</c15:sqref>
                        </c15:fullRef>
                        <c15:formulaRef>
                          <c15:sqref>Sheet2!$C$2:$C$21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21386</c:v>
                      </c:pt>
                      <c:pt idx="1">
                        <c:v>20825</c:v>
                      </c:pt>
                      <c:pt idx="2">
                        <c:v>19937</c:v>
                      </c:pt>
                      <c:pt idx="3">
                        <c:v>20749</c:v>
                      </c:pt>
                      <c:pt idx="4">
                        <c:v>20591</c:v>
                      </c:pt>
                      <c:pt idx="5">
                        <c:v>21535</c:v>
                      </c:pt>
                      <c:pt idx="6">
                        <c:v>20073</c:v>
                      </c:pt>
                      <c:pt idx="7">
                        <c:v>20300</c:v>
                      </c:pt>
                      <c:pt idx="8">
                        <c:v>19993</c:v>
                      </c:pt>
                      <c:pt idx="9">
                        <c:v>21085</c:v>
                      </c:pt>
                      <c:pt idx="10">
                        <c:v>20904</c:v>
                      </c:pt>
                      <c:pt idx="11">
                        <c:v>19490</c:v>
                      </c:pt>
                      <c:pt idx="12">
                        <c:v>19937</c:v>
                      </c:pt>
                      <c:pt idx="13">
                        <c:v>19358</c:v>
                      </c:pt>
                      <c:pt idx="14">
                        <c:v>21935</c:v>
                      </c:pt>
                      <c:pt idx="15">
                        <c:v>22965</c:v>
                      </c:pt>
                      <c:pt idx="16">
                        <c:v>22443</c:v>
                      </c:pt>
                      <c:pt idx="17">
                        <c:v>19988</c:v>
                      </c:pt>
                      <c:pt idx="18">
                        <c:v>21599</c:v>
                      </c:pt>
                      <c:pt idx="19">
                        <c:v>22854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B4F-48FB-8544-D66D22623EEB}"/>
                  </c:ext>
                </c:extLst>
              </c15:ser>
            </c15:filteredBarSeries>
          </c:ext>
        </c:extLst>
      </c:barChart>
      <c:catAx>
        <c:axId val="497005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9752"/>
        <c:crossesAt val="0"/>
        <c:auto val="1"/>
        <c:lblAlgn val="ctr"/>
        <c:lblOffset val="100"/>
        <c:noMultiLvlLbl val="0"/>
      </c:catAx>
      <c:valAx>
        <c:axId val="4969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50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2207036164275082"/>
          <c:h val="0.8416746864975212"/>
        </c:manualLayout>
      </c:layout>
      <c:barChart>
        <c:barDir val="col"/>
        <c:grouping val="stacked"/>
        <c:varyColors val="0"/>
        <c:ser>
          <c:idx val="7"/>
          <c:order val="1"/>
          <c:tx>
            <c:v>Sudoku 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Sheet12!$H$2:$H$21</c15:sqref>
                  </c15:fullRef>
                </c:ext>
              </c:extLst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1-4EE3-8C24-1C862B959C17}"/>
            </c:ext>
          </c:extLst>
        </c:ser>
        <c:ser>
          <c:idx val="6"/>
          <c:order val="2"/>
          <c:tx>
            <c:v>Sudoku 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Sheet11!$H$2:$H$21</c15:sqref>
                  </c15:fullRef>
                </c:ext>
              </c:extLst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1-4EE3-8C24-1C862B959C17}"/>
            </c:ext>
          </c:extLst>
        </c:ser>
        <c:ser>
          <c:idx val="5"/>
          <c:order val="3"/>
          <c:tx>
            <c:v>Sudoku 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Sheet10!$H$2:$H$21</c15:sqref>
                  </c15:fullRef>
                </c:ext>
              </c:extLst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1-4EE3-8C24-1C862B959C17}"/>
            </c:ext>
          </c:extLst>
        </c:ser>
        <c:ser>
          <c:idx val="4"/>
          <c:order val="4"/>
          <c:tx>
            <c:v>Sudoku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Sheet9!$H$2:$H$21</c15:sqref>
                  </c15:fullRef>
                </c:ext>
              </c:extLst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1-4EE3-8C24-1C862B959C17}"/>
            </c:ext>
          </c:extLst>
        </c:ser>
        <c:ser>
          <c:idx val="3"/>
          <c:order val="5"/>
          <c:tx>
            <c:v>Sudoku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Sheet8!$H$2:$H$21</c15:sqref>
                  </c15:fullRef>
                </c:ext>
              </c:extLst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1-4EE3-8C24-1C862B959C17}"/>
            </c:ext>
          </c:extLst>
        </c:ser>
        <c:ser>
          <c:idx val="2"/>
          <c:order val="6"/>
          <c:tx>
            <c:v>sudoku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Sheet7!$H$2:$H$21</c15:sqref>
                  </c15:fullRef>
                </c:ext>
              </c:extLst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1-4EE3-8C24-1C862B959C17}"/>
            </c:ext>
          </c:extLst>
        </c:ser>
        <c:ser>
          <c:idx val="1"/>
          <c:order val="7"/>
          <c:tx>
            <c:v>Sudoku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Sheet6!$H$2:$H$21</c15:sqref>
                  </c15:fullRef>
                </c:ext>
              </c:extLst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1-4EE3-8C24-1C862B959C17}"/>
            </c:ext>
          </c:extLst>
        </c:ser>
        <c:ser>
          <c:idx val="9"/>
          <c:order val="8"/>
          <c:tx>
            <c:v>Sudoku 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Sheet5!$K$3:$K$31</c15:sqref>
                  </c15:fullRef>
                </c:ext>
              </c:extLst>
              <c:f>Sheet5!$K$3:$K$22</c:f>
              <c:numCache>
                <c:formatCode>General</c:formatCode>
                <c:ptCount val="20"/>
                <c:pt idx="0">
                  <c:v>90</c:v>
                </c:pt>
                <c:pt idx="1">
                  <c:v>94.285714285714278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88.571428571428569</c:v>
                </c:pt>
                <c:pt idx="5">
                  <c:v>87.142857142857139</c:v>
                </c:pt>
                <c:pt idx="6">
                  <c:v>88.571428571428569</c:v>
                </c:pt>
                <c:pt idx="7">
                  <c:v>84.285714285714292</c:v>
                </c:pt>
                <c:pt idx="8">
                  <c:v>90</c:v>
                </c:pt>
                <c:pt idx="9">
                  <c:v>92.857142857142861</c:v>
                </c:pt>
                <c:pt idx="10">
                  <c:v>95.714285714285722</c:v>
                </c:pt>
                <c:pt idx="11">
                  <c:v>92.857142857142861</c:v>
                </c:pt>
                <c:pt idx="12">
                  <c:v>91.428571428571431</c:v>
                </c:pt>
                <c:pt idx="13">
                  <c:v>92.857142857142861</c:v>
                </c:pt>
                <c:pt idx="14">
                  <c:v>95.714285714285722</c:v>
                </c:pt>
                <c:pt idx="15">
                  <c:v>97.142857142857139</c:v>
                </c:pt>
                <c:pt idx="16">
                  <c:v>97.142857142857139</c:v>
                </c:pt>
                <c:pt idx="17">
                  <c:v>100</c:v>
                </c:pt>
                <c:pt idx="18">
                  <c:v>95.714285714285722</c:v>
                </c:pt>
                <c:pt idx="19">
                  <c:v>97.142857142857139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1-4EE3-8C24-1C862B959C17}"/>
            </c:ext>
          </c:extLst>
        </c:ser>
        <c:ser>
          <c:idx val="8"/>
          <c:order val="9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Sheet1!$AD$2:$AD$31</c15:sqref>
                  </c15:fullRef>
                </c:ext>
              </c:extLst>
              <c:f>Sheet1!$AD$2:$AD$21</c:f>
              <c:numCache>
                <c:formatCode>General</c:formatCode>
                <c:ptCount val="20"/>
                <c:pt idx="0">
                  <c:v>67.857142857142861</c:v>
                </c:pt>
                <c:pt idx="1">
                  <c:v>32.068965517241374</c:v>
                </c:pt>
                <c:pt idx="2">
                  <c:v>15.517241379310345</c:v>
                </c:pt>
                <c:pt idx="3">
                  <c:v>12.413793103448276</c:v>
                </c:pt>
                <c:pt idx="4">
                  <c:v>7.5862068965517242</c:v>
                </c:pt>
                <c:pt idx="5">
                  <c:v>6.4102564102564097</c:v>
                </c:pt>
                <c:pt idx="6">
                  <c:v>3.5897435897435894</c:v>
                </c:pt>
                <c:pt idx="7">
                  <c:v>3.8461538461538463</c:v>
                </c:pt>
                <c:pt idx="8">
                  <c:v>3.5897435897435894</c:v>
                </c:pt>
                <c:pt idx="9">
                  <c:v>1.5384615384615385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3.4482758620689653</c:v>
                </c:pt>
                <c:pt idx="13">
                  <c:v>1.7241379310344827</c:v>
                </c:pt>
                <c:pt idx="14">
                  <c:v>3.103448275862069</c:v>
                </c:pt>
                <c:pt idx="15">
                  <c:v>2.1052631578947367</c:v>
                </c:pt>
                <c:pt idx="16">
                  <c:v>3.6842105263157889</c:v>
                </c:pt>
                <c:pt idx="17">
                  <c:v>4.2105263157894735</c:v>
                </c:pt>
                <c:pt idx="18">
                  <c:v>2.6315789473684208</c:v>
                </c:pt>
                <c:pt idx="19">
                  <c:v>3.1578947368421053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1-4EE3-8C24-1C862B95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37872"/>
        <c:axId val="33513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Sudoku 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Sheet2!$G$2:$G$21</c15:sqref>
                        </c15:fullRef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</c:v>
                      </c:pt>
                      <c:pt idx="1">
                        <c:v>84</c:v>
                      </c:pt>
                      <c:pt idx="2">
                        <c:v>74</c:v>
                      </c:pt>
                      <c:pt idx="3">
                        <c:v>80</c:v>
                      </c:pt>
                      <c:pt idx="4">
                        <c:v>70</c:v>
                      </c:pt>
                      <c:pt idx="5">
                        <c:v>84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74</c:v>
                      </c:pt>
                      <c:pt idx="10">
                        <c:v>72</c:v>
                      </c:pt>
                      <c:pt idx="11">
                        <c:v>60</c:v>
                      </c:pt>
                      <c:pt idx="12">
                        <c:v>66</c:v>
                      </c:pt>
                      <c:pt idx="13">
                        <c:v>57.999999999999993</c:v>
                      </c:pt>
                      <c:pt idx="14">
                        <c:v>74</c:v>
                      </c:pt>
                      <c:pt idx="15">
                        <c:v>88</c:v>
                      </c:pt>
                      <c:pt idx="16">
                        <c:v>80</c:v>
                      </c:pt>
                      <c:pt idx="17">
                        <c:v>60</c:v>
                      </c:pt>
                      <c:pt idx="18">
                        <c:v>74</c:v>
                      </c:pt>
                      <c:pt idx="19">
                        <c:v>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31-4EE3-8C24-1C862B959C17}"/>
                  </c:ext>
                </c:extLst>
              </c15:ser>
            </c15:filteredBarSeries>
          </c:ext>
        </c:extLst>
      </c:barChart>
      <c:catAx>
        <c:axId val="49173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baseline="0"/>
                  <a:t> waarde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totaal opgeteld</a:t>
                </a:r>
                <a:r>
                  <a:rPr lang="en-US" baseline="0"/>
                  <a:t> percentage onopgeloste sudoku's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</a:t>
            </a:r>
            <a:r>
              <a:rPr lang="en-US" baseline="0"/>
              <a:t> tijd per S waarde bij hogere maximum random walks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v>Sudoku 13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Sheet12!$K$2:$K$16</c:f>
              <c:numCache>
                <c:formatCode>General</c:formatCode>
                <c:ptCount val="15"/>
                <c:pt idx="0">
                  <c:v>2446.3500142100002</c:v>
                </c:pt>
                <c:pt idx="1">
                  <c:v>2959.1499924700001</c:v>
                </c:pt>
                <c:pt idx="2">
                  <c:v>2065.6999945600001</c:v>
                </c:pt>
                <c:pt idx="3">
                  <c:v>2387.1500015299998</c:v>
                </c:pt>
                <c:pt idx="4">
                  <c:v>2215.79999924</c:v>
                </c:pt>
                <c:pt idx="5">
                  <c:v>2312.8499984700002</c:v>
                </c:pt>
                <c:pt idx="6">
                  <c:v>3022.24997282</c:v>
                </c:pt>
                <c:pt idx="7">
                  <c:v>2633.3000183099998</c:v>
                </c:pt>
                <c:pt idx="8">
                  <c:v>2698.1500268</c:v>
                </c:pt>
                <c:pt idx="9">
                  <c:v>3112.1499657600002</c:v>
                </c:pt>
                <c:pt idx="10">
                  <c:v>2498.80001545</c:v>
                </c:pt>
                <c:pt idx="11">
                  <c:v>3325.5499958999999</c:v>
                </c:pt>
                <c:pt idx="12">
                  <c:v>2900.7499933200002</c:v>
                </c:pt>
                <c:pt idx="13">
                  <c:v>3366.4500117299999</c:v>
                </c:pt>
                <c:pt idx="14">
                  <c:v>3880.7000041000001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1B-48D9-9352-7270EE0B4333}"/>
            </c:ext>
          </c:extLst>
        </c:ser>
        <c:ser>
          <c:idx val="7"/>
          <c:order val="1"/>
          <c:tx>
            <c:v>Sudoku 12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Sheet11!$K$2:$K$16</c:f>
              <c:numCache>
                <c:formatCode>General</c:formatCode>
                <c:ptCount val="15"/>
                <c:pt idx="0">
                  <c:v>2589.39994574</c:v>
                </c:pt>
                <c:pt idx="1">
                  <c:v>1979.7000050500001</c:v>
                </c:pt>
                <c:pt idx="2">
                  <c:v>2453.1500220299999</c:v>
                </c:pt>
                <c:pt idx="3">
                  <c:v>2113.40000629</c:v>
                </c:pt>
                <c:pt idx="4">
                  <c:v>2347.4999904599999</c:v>
                </c:pt>
                <c:pt idx="5">
                  <c:v>2605.0499916099998</c:v>
                </c:pt>
                <c:pt idx="6">
                  <c:v>1981.79998398</c:v>
                </c:pt>
                <c:pt idx="7">
                  <c:v>1919.5999741600001</c:v>
                </c:pt>
                <c:pt idx="8">
                  <c:v>2196.3500022899998</c:v>
                </c:pt>
                <c:pt idx="9">
                  <c:v>2193.4999585199998</c:v>
                </c:pt>
                <c:pt idx="10">
                  <c:v>1876.75001621</c:v>
                </c:pt>
                <c:pt idx="11">
                  <c:v>1995.74996233</c:v>
                </c:pt>
                <c:pt idx="12">
                  <c:v>2316.3500070599998</c:v>
                </c:pt>
                <c:pt idx="13">
                  <c:v>2001.7499804500001</c:v>
                </c:pt>
                <c:pt idx="14">
                  <c:v>1788.54995966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1B-48D9-9352-7270EE0B4333}"/>
            </c:ext>
          </c:extLst>
        </c:ser>
        <c:ser>
          <c:idx val="6"/>
          <c:order val="2"/>
          <c:tx>
            <c:v>Sudoku 11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Sheet10!$K$2:$K$16</c:f>
              <c:numCache>
                <c:formatCode>General</c:formatCode>
                <c:ptCount val="15"/>
                <c:pt idx="0">
                  <c:v>4213.3000254600001</c:v>
                </c:pt>
                <c:pt idx="1">
                  <c:v>4012.0499849299999</c:v>
                </c:pt>
                <c:pt idx="2">
                  <c:v>3917.6000118299999</c:v>
                </c:pt>
                <c:pt idx="3">
                  <c:v>4035.3500008599999</c:v>
                </c:pt>
                <c:pt idx="4">
                  <c:v>3602.00002193</c:v>
                </c:pt>
                <c:pt idx="5">
                  <c:v>3749.54997301</c:v>
                </c:pt>
                <c:pt idx="6">
                  <c:v>3433.1999778700001</c:v>
                </c:pt>
                <c:pt idx="7">
                  <c:v>3796.3999986600002</c:v>
                </c:pt>
                <c:pt idx="8">
                  <c:v>3818.8000202200001</c:v>
                </c:pt>
                <c:pt idx="9">
                  <c:v>3852.1499752999998</c:v>
                </c:pt>
                <c:pt idx="10">
                  <c:v>3760.1499915099998</c:v>
                </c:pt>
                <c:pt idx="11">
                  <c:v>4215.3499960899999</c:v>
                </c:pt>
                <c:pt idx="12">
                  <c:v>3771.9499826400001</c:v>
                </c:pt>
                <c:pt idx="13">
                  <c:v>4168.7499761600002</c:v>
                </c:pt>
                <c:pt idx="14">
                  <c:v>4374.7999906499999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1B-48D9-9352-7270EE0B4333}"/>
            </c:ext>
          </c:extLst>
        </c:ser>
        <c:ser>
          <c:idx val="5"/>
          <c:order val="3"/>
          <c:tx>
            <c:v>Sudoku 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Sheet9!$K$2:$K$16</c:f>
              <c:numCache>
                <c:formatCode>General</c:formatCode>
                <c:ptCount val="15"/>
                <c:pt idx="0">
                  <c:v>2223.9499807399998</c:v>
                </c:pt>
                <c:pt idx="1">
                  <c:v>1948.8000392900001</c:v>
                </c:pt>
                <c:pt idx="2">
                  <c:v>1405.0499796900001</c:v>
                </c:pt>
                <c:pt idx="3">
                  <c:v>1120.0500011399999</c:v>
                </c:pt>
                <c:pt idx="4">
                  <c:v>915.49998521800001</c:v>
                </c:pt>
                <c:pt idx="5">
                  <c:v>829.39999103499997</c:v>
                </c:pt>
                <c:pt idx="6">
                  <c:v>945.14999389599996</c:v>
                </c:pt>
                <c:pt idx="7">
                  <c:v>1049.8499989500001</c:v>
                </c:pt>
                <c:pt idx="8">
                  <c:v>729.64998483700003</c:v>
                </c:pt>
                <c:pt idx="9">
                  <c:v>487.80000209799999</c:v>
                </c:pt>
                <c:pt idx="10">
                  <c:v>467.34999418299998</c:v>
                </c:pt>
                <c:pt idx="11">
                  <c:v>752.90000438699997</c:v>
                </c:pt>
                <c:pt idx="12">
                  <c:v>921.59999608999999</c:v>
                </c:pt>
                <c:pt idx="13">
                  <c:v>876.44997835200002</c:v>
                </c:pt>
                <c:pt idx="14">
                  <c:v>657.49996900600001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B-48D9-9352-7270EE0B4333}"/>
            </c:ext>
          </c:extLst>
        </c:ser>
        <c:ser>
          <c:idx val="4"/>
          <c:order val="4"/>
          <c:tx>
            <c:v>Sudoku 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Sheet8!$K$2:$K$16</c:f>
              <c:numCache>
                <c:formatCode>General</c:formatCode>
                <c:ptCount val="15"/>
                <c:pt idx="0">
                  <c:v>2057.1499705299998</c:v>
                </c:pt>
                <c:pt idx="1">
                  <c:v>1809.3500018100001</c:v>
                </c:pt>
                <c:pt idx="2">
                  <c:v>1643.3999896</c:v>
                </c:pt>
                <c:pt idx="3">
                  <c:v>1389.49999809</c:v>
                </c:pt>
                <c:pt idx="4">
                  <c:v>1420.2000021900001</c:v>
                </c:pt>
                <c:pt idx="5">
                  <c:v>1928.7000179300001</c:v>
                </c:pt>
                <c:pt idx="6">
                  <c:v>1516.4499878900001</c:v>
                </c:pt>
                <c:pt idx="7">
                  <c:v>1156.4499854999999</c:v>
                </c:pt>
                <c:pt idx="8">
                  <c:v>1225.80001354</c:v>
                </c:pt>
                <c:pt idx="9">
                  <c:v>1274.1000175500001</c:v>
                </c:pt>
                <c:pt idx="10">
                  <c:v>1591.44999981</c:v>
                </c:pt>
                <c:pt idx="11">
                  <c:v>1170.1500058199999</c:v>
                </c:pt>
                <c:pt idx="12">
                  <c:v>1919.74999905</c:v>
                </c:pt>
                <c:pt idx="13">
                  <c:v>1707.4000120200001</c:v>
                </c:pt>
                <c:pt idx="14">
                  <c:v>1469.8500037199999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B-48D9-9352-7270EE0B4333}"/>
            </c:ext>
          </c:extLst>
        </c:ser>
        <c:ser>
          <c:idx val="3"/>
          <c:order val="5"/>
          <c:tx>
            <c:v>Sudoku 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Sheet7!$K$2:$K$16</c:f>
              <c:numCache>
                <c:formatCode>General</c:formatCode>
                <c:ptCount val="15"/>
                <c:pt idx="0">
                  <c:v>3700.7999897</c:v>
                </c:pt>
                <c:pt idx="1">
                  <c:v>3603.7000060099999</c:v>
                </c:pt>
                <c:pt idx="2">
                  <c:v>3498.1499910399998</c:v>
                </c:pt>
                <c:pt idx="3">
                  <c:v>3891.0000085800002</c:v>
                </c:pt>
                <c:pt idx="4">
                  <c:v>3765.9999966599999</c:v>
                </c:pt>
                <c:pt idx="5">
                  <c:v>3969.60002184</c:v>
                </c:pt>
                <c:pt idx="6">
                  <c:v>3876.8999934200001</c:v>
                </c:pt>
                <c:pt idx="7">
                  <c:v>3796.0000038100002</c:v>
                </c:pt>
                <c:pt idx="8">
                  <c:v>3437.7999901799999</c:v>
                </c:pt>
                <c:pt idx="9">
                  <c:v>4028.9499759700002</c:v>
                </c:pt>
                <c:pt idx="10">
                  <c:v>4344.6000337599999</c:v>
                </c:pt>
                <c:pt idx="11">
                  <c:v>4290.1499986600002</c:v>
                </c:pt>
                <c:pt idx="12">
                  <c:v>3958.9999794999999</c:v>
                </c:pt>
                <c:pt idx="13">
                  <c:v>4031.1499714900001</c:v>
                </c:pt>
                <c:pt idx="14">
                  <c:v>3802.0000338599998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B-48D9-9352-7270EE0B4333}"/>
            </c:ext>
          </c:extLst>
        </c:ser>
        <c:ser>
          <c:idx val="2"/>
          <c:order val="6"/>
          <c:tx>
            <c:v>Sudoku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Sheet6!$L$2:$L$16</c:f>
              <c:numCache>
                <c:formatCode>General</c:formatCode>
                <c:ptCount val="15"/>
                <c:pt idx="0">
                  <c:v>3537.0999932300001</c:v>
                </c:pt>
                <c:pt idx="1">
                  <c:v>3310.5000138300002</c:v>
                </c:pt>
                <c:pt idx="2">
                  <c:v>3617.0999884600001</c:v>
                </c:pt>
                <c:pt idx="3">
                  <c:v>3323.8999724400001</c:v>
                </c:pt>
                <c:pt idx="4">
                  <c:v>2720.45003176</c:v>
                </c:pt>
                <c:pt idx="5">
                  <c:v>3414.3999934200001</c:v>
                </c:pt>
                <c:pt idx="6">
                  <c:v>3812.7500176399999</c:v>
                </c:pt>
                <c:pt idx="7">
                  <c:v>3667.6000118299999</c:v>
                </c:pt>
                <c:pt idx="8">
                  <c:v>3268.35000515</c:v>
                </c:pt>
                <c:pt idx="9">
                  <c:v>3550.1500129699998</c:v>
                </c:pt>
                <c:pt idx="10">
                  <c:v>3204.3999910399998</c:v>
                </c:pt>
                <c:pt idx="11">
                  <c:v>3687.5500083000002</c:v>
                </c:pt>
                <c:pt idx="12">
                  <c:v>3706.4500093500001</c:v>
                </c:pt>
                <c:pt idx="13">
                  <c:v>4046.3999748199999</c:v>
                </c:pt>
                <c:pt idx="14">
                  <c:v>3656.9000124899999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B-48D9-9352-7270EE0B4333}"/>
            </c:ext>
          </c:extLst>
        </c:ser>
        <c:ser>
          <c:idx val="1"/>
          <c:order val="7"/>
          <c:tx>
            <c:v>Sudoku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Sheet5!$P$3:$P$17</c:f>
              <c:numCache>
                <c:formatCode>General</c:formatCode>
                <c:ptCount val="15"/>
                <c:pt idx="0">
                  <c:v>3609.90002155</c:v>
                </c:pt>
                <c:pt idx="1">
                  <c:v>3440.45000076</c:v>
                </c:pt>
                <c:pt idx="2">
                  <c:v>3401.0000348100002</c:v>
                </c:pt>
                <c:pt idx="3">
                  <c:v>3348.7499594699998</c:v>
                </c:pt>
                <c:pt idx="4">
                  <c:v>2588.15000057</c:v>
                </c:pt>
                <c:pt idx="5">
                  <c:v>3545.4499959899999</c:v>
                </c:pt>
                <c:pt idx="6">
                  <c:v>3007.0500135399998</c:v>
                </c:pt>
                <c:pt idx="7">
                  <c:v>3294.79999542</c:v>
                </c:pt>
                <c:pt idx="8">
                  <c:v>3291.1499977100002</c:v>
                </c:pt>
                <c:pt idx="9">
                  <c:v>2937.5</c:v>
                </c:pt>
                <c:pt idx="10">
                  <c:v>3119.8499918000002</c:v>
                </c:pt>
                <c:pt idx="11">
                  <c:v>3007.5999855999999</c:v>
                </c:pt>
                <c:pt idx="12">
                  <c:v>3543.9999938000001</c:v>
                </c:pt>
                <c:pt idx="13">
                  <c:v>3253.1000018099999</c:v>
                </c:pt>
                <c:pt idx="14">
                  <c:v>3745.14995813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B-48D9-9352-7270EE0B4333}"/>
            </c:ext>
          </c:extLst>
        </c:ser>
        <c:ser>
          <c:idx val="0"/>
          <c:order val="8"/>
          <c:tx>
            <c:v>Sudoku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Sheet1!$AF$3:$AF$17</c:f>
              <c:numCache>
                <c:formatCode>General</c:formatCode>
                <c:ptCount val="15"/>
                <c:pt idx="0">
                  <c:v>587.84998655300001</c:v>
                </c:pt>
                <c:pt idx="1">
                  <c:v>197.20000028600001</c:v>
                </c:pt>
                <c:pt idx="2">
                  <c:v>245.050013065</c:v>
                </c:pt>
                <c:pt idx="3">
                  <c:v>231.850028038</c:v>
                </c:pt>
                <c:pt idx="4">
                  <c:v>226.800012589</c:v>
                </c:pt>
                <c:pt idx="5">
                  <c:v>90.149998664899996</c:v>
                </c:pt>
                <c:pt idx="6">
                  <c:v>168.89997720700001</c:v>
                </c:pt>
                <c:pt idx="7">
                  <c:v>205.250000954</c:v>
                </c:pt>
                <c:pt idx="8">
                  <c:v>139.79997634899999</c:v>
                </c:pt>
                <c:pt idx="9">
                  <c:v>177.64997482300001</c:v>
                </c:pt>
                <c:pt idx="10">
                  <c:v>107.700002193</c:v>
                </c:pt>
                <c:pt idx="11">
                  <c:v>101.65002346</c:v>
                </c:pt>
                <c:pt idx="12">
                  <c:v>171.899986267</c:v>
                </c:pt>
                <c:pt idx="13">
                  <c:v>130.79999685300001</c:v>
                </c:pt>
                <c:pt idx="14">
                  <c:v>118.749988079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B-48D9-9352-7270EE0B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6998768"/>
        <c:axId val="497005984"/>
      </c:barChart>
      <c:catAx>
        <c:axId val="49699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waarde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5984"/>
        <c:crosses val="autoZero"/>
        <c:auto val="1"/>
        <c:lblAlgn val="ctr"/>
        <c:lblOffset val="100"/>
        <c:noMultiLvlLbl val="0"/>
      </c:catAx>
      <c:valAx>
        <c:axId val="49700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gemiddelde tijd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Sudoku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Sheet1!$AF$3:$AF$17</c:f>
              <c:numCache>
                <c:formatCode>General</c:formatCode>
                <c:ptCount val="15"/>
                <c:pt idx="0">
                  <c:v>587.84998655300001</c:v>
                </c:pt>
                <c:pt idx="1">
                  <c:v>197.20000028600001</c:v>
                </c:pt>
                <c:pt idx="2">
                  <c:v>245.050013065</c:v>
                </c:pt>
                <c:pt idx="3">
                  <c:v>231.850028038</c:v>
                </c:pt>
                <c:pt idx="4">
                  <c:v>226.800012589</c:v>
                </c:pt>
                <c:pt idx="5">
                  <c:v>90.149998664899996</c:v>
                </c:pt>
                <c:pt idx="6">
                  <c:v>168.89997720700001</c:v>
                </c:pt>
                <c:pt idx="7">
                  <c:v>205.250000954</c:v>
                </c:pt>
                <c:pt idx="8">
                  <c:v>139.79997634899999</c:v>
                </c:pt>
                <c:pt idx="9">
                  <c:v>177.64997482300001</c:v>
                </c:pt>
                <c:pt idx="10">
                  <c:v>107.700002193</c:v>
                </c:pt>
                <c:pt idx="11">
                  <c:v>101.65002346</c:v>
                </c:pt>
                <c:pt idx="12">
                  <c:v>171.899986267</c:v>
                </c:pt>
                <c:pt idx="13">
                  <c:v>130.79999685300001</c:v>
                </c:pt>
                <c:pt idx="14">
                  <c:v>118.749988079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C-4A7F-8E95-0E8803C5400D}"/>
            </c:ext>
          </c:extLst>
        </c:ser>
        <c:ser>
          <c:idx val="1"/>
          <c:order val="1"/>
          <c:tx>
            <c:v>Sudoku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Sheet5!$Q$3:$Q$17</c:f>
              <c:numCache>
                <c:formatCode>General</c:formatCode>
                <c:ptCount val="15"/>
                <c:pt idx="0">
                  <c:v>9112</c:v>
                </c:pt>
                <c:pt idx="1">
                  <c:v>8746</c:v>
                </c:pt>
                <c:pt idx="2">
                  <c:v>8620</c:v>
                </c:pt>
                <c:pt idx="3">
                  <c:v>8453</c:v>
                </c:pt>
                <c:pt idx="4">
                  <c:v>6553</c:v>
                </c:pt>
                <c:pt idx="5">
                  <c:v>8929</c:v>
                </c:pt>
                <c:pt idx="6">
                  <c:v>7576</c:v>
                </c:pt>
                <c:pt idx="7">
                  <c:v>8316</c:v>
                </c:pt>
                <c:pt idx="8">
                  <c:v>8370</c:v>
                </c:pt>
                <c:pt idx="9">
                  <c:v>7355</c:v>
                </c:pt>
                <c:pt idx="10">
                  <c:v>7943</c:v>
                </c:pt>
                <c:pt idx="11">
                  <c:v>7592</c:v>
                </c:pt>
                <c:pt idx="12">
                  <c:v>8919</c:v>
                </c:pt>
                <c:pt idx="13">
                  <c:v>8233</c:v>
                </c:pt>
                <c:pt idx="14">
                  <c:v>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C-4A7F-8E95-0E8803C5400D}"/>
            </c:ext>
          </c:extLst>
        </c:ser>
        <c:ser>
          <c:idx val="2"/>
          <c:order val="2"/>
          <c:tx>
            <c:v>Sudoku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Sheet6!$M$2:$M$16</c:f>
              <c:numCache>
                <c:formatCode>General</c:formatCode>
                <c:ptCount val="15"/>
                <c:pt idx="0">
                  <c:v>9328</c:v>
                </c:pt>
                <c:pt idx="1">
                  <c:v>8730</c:v>
                </c:pt>
                <c:pt idx="2">
                  <c:v>9446</c:v>
                </c:pt>
                <c:pt idx="3">
                  <c:v>8706</c:v>
                </c:pt>
                <c:pt idx="4">
                  <c:v>7104</c:v>
                </c:pt>
                <c:pt idx="5">
                  <c:v>9027</c:v>
                </c:pt>
                <c:pt idx="6">
                  <c:v>10000</c:v>
                </c:pt>
                <c:pt idx="7">
                  <c:v>9554</c:v>
                </c:pt>
                <c:pt idx="8">
                  <c:v>8587</c:v>
                </c:pt>
                <c:pt idx="9">
                  <c:v>9298</c:v>
                </c:pt>
                <c:pt idx="10">
                  <c:v>8337</c:v>
                </c:pt>
                <c:pt idx="11">
                  <c:v>9657</c:v>
                </c:pt>
                <c:pt idx="12">
                  <c:v>9694</c:v>
                </c:pt>
                <c:pt idx="13">
                  <c:v>10539</c:v>
                </c:pt>
                <c:pt idx="14">
                  <c:v>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C-4A7F-8E95-0E8803C5400D}"/>
            </c:ext>
          </c:extLst>
        </c:ser>
        <c:ser>
          <c:idx val="3"/>
          <c:order val="3"/>
          <c:tx>
            <c:v>Sudoku 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Sheet7!$L$2:$L$16</c:f>
              <c:numCache>
                <c:formatCode>General</c:formatCode>
                <c:ptCount val="15"/>
                <c:pt idx="0">
                  <c:v>8836</c:v>
                </c:pt>
                <c:pt idx="1">
                  <c:v>8629</c:v>
                </c:pt>
                <c:pt idx="2">
                  <c:v>8362</c:v>
                </c:pt>
                <c:pt idx="3">
                  <c:v>9334</c:v>
                </c:pt>
                <c:pt idx="4">
                  <c:v>8950</c:v>
                </c:pt>
                <c:pt idx="5">
                  <c:v>9409</c:v>
                </c:pt>
                <c:pt idx="6">
                  <c:v>9177</c:v>
                </c:pt>
                <c:pt idx="7">
                  <c:v>8944</c:v>
                </c:pt>
                <c:pt idx="8">
                  <c:v>8116</c:v>
                </c:pt>
                <c:pt idx="9">
                  <c:v>9517</c:v>
                </c:pt>
                <c:pt idx="10">
                  <c:v>10282</c:v>
                </c:pt>
                <c:pt idx="11">
                  <c:v>10142</c:v>
                </c:pt>
                <c:pt idx="12">
                  <c:v>9363</c:v>
                </c:pt>
                <c:pt idx="13">
                  <c:v>9538</c:v>
                </c:pt>
                <c:pt idx="14">
                  <c:v>8964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C-4A7F-8E95-0E8803C5400D}"/>
            </c:ext>
          </c:extLst>
        </c:ser>
        <c:ser>
          <c:idx val="4"/>
          <c:order val="4"/>
          <c:tx>
            <c:v>Sudoku 9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Sheet8!$L$2:$L$16</c:f>
              <c:numCache>
                <c:formatCode>General</c:formatCode>
                <c:ptCount val="15"/>
                <c:pt idx="0">
                  <c:v>5532</c:v>
                </c:pt>
                <c:pt idx="1">
                  <c:v>4853</c:v>
                </c:pt>
                <c:pt idx="2">
                  <c:v>4407</c:v>
                </c:pt>
                <c:pt idx="3">
                  <c:v>3724</c:v>
                </c:pt>
                <c:pt idx="4">
                  <c:v>3796</c:v>
                </c:pt>
                <c:pt idx="5">
                  <c:v>5175</c:v>
                </c:pt>
                <c:pt idx="6">
                  <c:v>4058</c:v>
                </c:pt>
                <c:pt idx="7">
                  <c:v>3105</c:v>
                </c:pt>
                <c:pt idx="8">
                  <c:v>3285</c:v>
                </c:pt>
                <c:pt idx="9">
                  <c:v>3408</c:v>
                </c:pt>
                <c:pt idx="10">
                  <c:v>4254</c:v>
                </c:pt>
                <c:pt idx="11">
                  <c:v>3146</c:v>
                </c:pt>
                <c:pt idx="12">
                  <c:v>5139</c:v>
                </c:pt>
                <c:pt idx="13">
                  <c:v>4559</c:v>
                </c:pt>
                <c:pt idx="14">
                  <c:v>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C-4A7F-8E95-0E8803C5400D}"/>
            </c:ext>
          </c:extLst>
        </c:ser>
        <c:ser>
          <c:idx val="5"/>
          <c:order val="5"/>
          <c:tx>
            <c:v>Sudoku 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Sheet9!$L$2:$L$16</c:f>
              <c:numCache>
                <c:formatCode>General</c:formatCode>
                <c:ptCount val="15"/>
                <c:pt idx="0">
                  <c:v>6613</c:v>
                </c:pt>
                <c:pt idx="1">
                  <c:v>5779</c:v>
                </c:pt>
                <c:pt idx="2">
                  <c:v>4167</c:v>
                </c:pt>
                <c:pt idx="3">
                  <c:v>3324</c:v>
                </c:pt>
                <c:pt idx="4">
                  <c:v>2709</c:v>
                </c:pt>
                <c:pt idx="5">
                  <c:v>2452</c:v>
                </c:pt>
                <c:pt idx="6">
                  <c:v>2787</c:v>
                </c:pt>
                <c:pt idx="7">
                  <c:v>3112</c:v>
                </c:pt>
                <c:pt idx="8">
                  <c:v>2176</c:v>
                </c:pt>
                <c:pt idx="9">
                  <c:v>1450</c:v>
                </c:pt>
                <c:pt idx="10">
                  <c:v>1378</c:v>
                </c:pt>
                <c:pt idx="11">
                  <c:v>2227</c:v>
                </c:pt>
                <c:pt idx="12">
                  <c:v>2725</c:v>
                </c:pt>
                <c:pt idx="13">
                  <c:v>2591</c:v>
                </c:pt>
                <c:pt idx="14">
                  <c:v>1930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C-4A7F-8E95-0E8803C5400D}"/>
            </c:ext>
          </c:extLst>
        </c:ser>
        <c:ser>
          <c:idx val="6"/>
          <c:order val="6"/>
          <c:tx>
            <c:v>Sudoku 11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Sheet10!$L$2:$L$16</c:f>
              <c:numCache>
                <c:formatCode>General</c:formatCode>
                <c:ptCount val="15"/>
                <c:pt idx="0">
                  <c:v>10133</c:v>
                </c:pt>
                <c:pt idx="1">
                  <c:v>9649</c:v>
                </c:pt>
                <c:pt idx="2">
                  <c:v>9412</c:v>
                </c:pt>
                <c:pt idx="3">
                  <c:v>9681</c:v>
                </c:pt>
                <c:pt idx="4">
                  <c:v>8648</c:v>
                </c:pt>
                <c:pt idx="5">
                  <c:v>8994</c:v>
                </c:pt>
                <c:pt idx="6">
                  <c:v>8231</c:v>
                </c:pt>
                <c:pt idx="7">
                  <c:v>9091</c:v>
                </c:pt>
                <c:pt idx="8">
                  <c:v>9142</c:v>
                </c:pt>
                <c:pt idx="9">
                  <c:v>9281</c:v>
                </c:pt>
                <c:pt idx="10">
                  <c:v>8998</c:v>
                </c:pt>
                <c:pt idx="11">
                  <c:v>10093</c:v>
                </c:pt>
                <c:pt idx="12">
                  <c:v>9031</c:v>
                </c:pt>
                <c:pt idx="13">
                  <c:v>9954</c:v>
                </c:pt>
                <c:pt idx="14">
                  <c:v>10426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8C-4A7F-8E95-0E8803C5400D}"/>
            </c:ext>
          </c:extLst>
        </c:ser>
        <c:ser>
          <c:idx val="7"/>
          <c:order val="7"/>
          <c:tx>
            <c:v>Sudoku 12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Sheet11!$L$2:$L$16</c:f>
              <c:numCache>
                <c:formatCode>General</c:formatCode>
                <c:ptCount val="15"/>
                <c:pt idx="0">
                  <c:v>7009</c:v>
                </c:pt>
                <c:pt idx="1">
                  <c:v>5389</c:v>
                </c:pt>
                <c:pt idx="2">
                  <c:v>6673</c:v>
                </c:pt>
                <c:pt idx="3">
                  <c:v>5703</c:v>
                </c:pt>
                <c:pt idx="4">
                  <c:v>6378</c:v>
                </c:pt>
                <c:pt idx="5">
                  <c:v>7079</c:v>
                </c:pt>
                <c:pt idx="6">
                  <c:v>5369</c:v>
                </c:pt>
                <c:pt idx="7">
                  <c:v>5192</c:v>
                </c:pt>
                <c:pt idx="8">
                  <c:v>5955</c:v>
                </c:pt>
                <c:pt idx="9">
                  <c:v>5939</c:v>
                </c:pt>
                <c:pt idx="10">
                  <c:v>5085</c:v>
                </c:pt>
                <c:pt idx="11">
                  <c:v>5407</c:v>
                </c:pt>
                <c:pt idx="12">
                  <c:v>6263</c:v>
                </c:pt>
                <c:pt idx="13">
                  <c:v>5422</c:v>
                </c:pt>
                <c:pt idx="14">
                  <c:v>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8C-4A7F-8E95-0E8803C5400D}"/>
            </c:ext>
          </c:extLst>
        </c:ser>
        <c:ser>
          <c:idx val="8"/>
          <c:order val="8"/>
          <c:tx>
            <c:v>Sudoku 13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Sheet12!$L$2:$L$16</c:f>
              <c:numCache>
                <c:formatCode>General</c:formatCode>
                <c:ptCount val="15"/>
                <c:pt idx="0">
                  <c:v>6115</c:v>
                </c:pt>
                <c:pt idx="1">
                  <c:v>7354</c:v>
                </c:pt>
                <c:pt idx="2">
                  <c:v>5172</c:v>
                </c:pt>
                <c:pt idx="3">
                  <c:v>5956</c:v>
                </c:pt>
                <c:pt idx="4">
                  <c:v>5575</c:v>
                </c:pt>
                <c:pt idx="5">
                  <c:v>5777</c:v>
                </c:pt>
                <c:pt idx="6">
                  <c:v>7530</c:v>
                </c:pt>
                <c:pt idx="7">
                  <c:v>6578</c:v>
                </c:pt>
                <c:pt idx="8">
                  <c:v>6740</c:v>
                </c:pt>
                <c:pt idx="9">
                  <c:v>7710</c:v>
                </c:pt>
                <c:pt idx="10">
                  <c:v>6201</c:v>
                </c:pt>
                <c:pt idx="11">
                  <c:v>8338</c:v>
                </c:pt>
                <c:pt idx="12">
                  <c:v>7203</c:v>
                </c:pt>
                <c:pt idx="13">
                  <c:v>8336</c:v>
                </c:pt>
                <c:pt idx="14">
                  <c:v>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8C-4A7F-8E95-0E8803C5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576064"/>
        <c:axId val="397574096"/>
      </c:barChart>
      <c:catAx>
        <c:axId val="39757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4096"/>
        <c:crosses val="autoZero"/>
        <c:auto val="1"/>
        <c:lblAlgn val="ctr"/>
        <c:lblOffset val="100"/>
        <c:noMultiLvlLbl val="0"/>
      </c:catAx>
      <c:valAx>
        <c:axId val="397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Sudoku 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Sheet6!$Q$2:$Q$16</c:f>
              <c:numCache>
                <c:formatCode>General</c:formatCode>
                <c:ptCount val="15"/>
                <c:pt idx="0">
                  <c:v>90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75</c:v>
                </c:pt>
                <c:pt idx="8">
                  <c:v>65</c:v>
                </c:pt>
                <c:pt idx="9">
                  <c:v>80</c:v>
                </c:pt>
                <c:pt idx="10">
                  <c:v>65</c:v>
                </c:pt>
                <c:pt idx="11">
                  <c:v>80</c:v>
                </c:pt>
                <c:pt idx="12">
                  <c:v>80</c:v>
                </c:pt>
                <c:pt idx="13">
                  <c:v>85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C-48A0-8265-22F7B6189FB9}"/>
            </c:ext>
          </c:extLst>
        </c:ser>
        <c:ser>
          <c:idx val="1"/>
          <c:order val="1"/>
          <c:tx>
            <c:v>Sudoku 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Sheet7!$P$2:$P$16</c:f>
              <c:numCache>
                <c:formatCode>General</c:formatCode>
                <c:ptCount val="15"/>
                <c:pt idx="0">
                  <c:v>75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45</c:v>
                </c:pt>
                <c:pt idx="9">
                  <c:v>70</c:v>
                </c:pt>
                <c:pt idx="10">
                  <c:v>90</c:v>
                </c:pt>
                <c:pt idx="11">
                  <c:v>75</c:v>
                </c:pt>
                <c:pt idx="12">
                  <c:v>65</c:v>
                </c:pt>
                <c:pt idx="13">
                  <c:v>75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C-48A0-8265-22F7B6189FB9}"/>
            </c:ext>
          </c:extLst>
        </c:ser>
        <c:ser>
          <c:idx val="2"/>
          <c:order val="2"/>
          <c:tx>
            <c:v>sudoku 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Sheet8!$P$2:$P$16</c:f>
              <c:numCache>
                <c:formatCode>General</c:formatCode>
                <c:ptCount val="15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C-48A0-8265-22F7B6189FB9}"/>
            </c:ext>
          </c:extLst>
        </c:ser>
        <c:ser>
          <c:idx val="3"/>
          <c:order val="3"/>
          <c:tx>
            <c:v>Sudoku 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Sheet9!$P$2:$P$16</c:f>
              <c:numCache>
                <c:formatCode>General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C-48A0-8265-22F7B6189FB9}"/>
            </c:ext>
          </c:extLst>
        </c:ser>
        <c:ser>
          <c:idx val="4"/>
          <c:order val="4"/>
          <c:tx>
            <c:v>Sudoku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Sheet10!$P$2:$P$16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55.000000000000007</c:v>
                </c:pt>
                <c:pt idx="5">
                  <c:v>60</c:v>
                </c:pt>
                <c:pt idx="6">
                  <c:v>45</c:v>
                </c:pt>
                <c:pt idx="7">
                  <c:v>70</c:v>
                </c:pt>
                <c:pt idx="8">
                  <c:v>80</c:v>
                </c:pt>
                <c:pt idx="9">
                  <c:v>65</c:v>
                </c:pt>
                <c:pt idx="10">
                  <c:v>60</c:v>
                </c:pt>
                <c:pt idx="11">
                  <c:v>80</c:v>
                </c:pt>
                <c:pt idx="12">
                  <c:v>65</c:v>
                </c:pt>
                <c:pt idx="13">
                  <c:v>80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C-48A0-8265-22F7B6189FB9}"/>
            </c:ext>
          </c:extLst>
        </c:ser>
        <c:ser>
          <c:idx val="5"/>
          <c:order val="5"/>
          <c:tx>
            <c:v>Sudoku 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Sheet11!$P$2:$P$16</c:f>
              <c:numCache>
                <c:formatCode>General</c:formatCode>
                <c:ptCount val="15"/>
                <c:pt idx="0">
                  <c:v>55.000000000000007</c:v>
                </c:pt>
                <c:pt idx="1">
                  <c:v>35</c:v>
                </c:pt>
                <c:pt idx="2">
                  <c:v>55.000000000000007</c:v>
                </c:pt>
                <c:pt idx="3">
                  <c:v>35</c:v>
                </c:pt>
                <c:pt idx="4">
                  <c:v>20</c:v>
                </c:pt>
                <c:pt idx="5">
                  <c:v>35</c:v>
                </c:pt>
                <c:pt idx="6">
                  <c:v>20</c:v>
                </c:pt>
                <c:pt idx="7">
                  <c:v>15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C-48A0-8265-22F7B6189FB9}"/>
            </c:ext>
          </c:extLst>
        </c:ser>
        <c:ser>
          <c:idx val="6"/>
          <c:order val="6"/>
          <c:tx>
            <c:v>Sudoku 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Sheet12!$P$2:$P$16</c:f>
              <c:numCache>
                <c:formatCode>General</c:formatCode>
                <c:ptCount val="15"/>
                <c:pt idx="0">
                  <c:v>40</c:v>
                </c:pt>
                <c:pt idx="1">
                  <c:v>55.000000000000007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55.000000000000007</c:v>
                </c:pt>
                <c:pt idx="10">
                  <c:v>30</c:v>
                </c:pt>
                <c:pt idx="11">
                  <c:v>60</c:v>
                </c:pt>
                <c:pt idx="12">
                  <c:v>40</c:v>
                </c:pt>
                <c:pt idx="13">
                  <c:v>45</c:v>
                </c:pt>
                <c:pt idx="14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C-48A0-8265-22F7B6189FB9}"/>
            </c:ext>
          </c:extLst>
        </c:ser>
        <c:ser>
          <c:idx val="7"/>
          <c:order val="7"/>
          <c:tx>
            <c:v>sudoku 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Sheet5!$U$3:$U$17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35</c:v>
                </c:pt>
                <c:pt idx="5">
                  <c:v>50</c:v>
                </c:pt>
                <c:pt idx="6">
                  <c:v>45</c:v>
                </c:pt>
                <c:pt idx="7">
                  <c:v>50</c:v>
                </c:pt>
                <c:pt idx="8">
                  <c:v>55.000000000000007</c:v>
                </c:pt>
                <c:pt idx="9">
                  <c:v>35</c:v>
                </c:pt>
                <c:pt idx="10">
                  <c:v>45</c:v>
                </c:pt>
                <c:pt idx="11">
                  <c:v>35</c:v>
                </c:pt>
                <c:pt idx="12">
                  <c:v>50</c:v>
                </c:pt>
                <c:pt idx="13">
                  <c:v>55.000000000000007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C-48A0-8265-22F7B6189FB9}"/>
            </c:ext>
          </c:extLst>
        </c:ser>
        <c:ser>
          <c:idx val="8"/>
          <c:order val="8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(Sheet1!$AB$31,Sheet1!$AH$4:$AH$17)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C-48A0-8265-22F7B618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49328"/>
        <c:axId val="502048344"/>
      </c:barChart>
      <c:catAx>
        <c:axId val="5020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8344"/>
        <c:crosses val="autoZero"/>
        <c:auto val="1"/>
        <c:lblAlgn val="ctr"/>
        <c:lblOffset val="100"/>
        <c:noMultiLvlLbl val="0"/>
      </c:catAx>
      <c:valAx>
        <c:axId val="5020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416746864975212"/>
        </c:manualLayout>
      </c:layout>
      <c:barChart>
        <c:barDir val="col"/>
        <c:grouping val="stacked"/>
        <c:varyColors val="0"/>
        <c:ser>
          <c:idx val="8"/>
          <c:order val="0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Sheet1!$AD$2:$AD$31</c:f>
              <c:numCache>
                <c:formatCode>General</c:formatCode>
                <c:ptCount val="30"/>
                <c:pt idx="0">
                  <c:v>67.857142857142861</c:v>
                </c:pt>
                <c:pt idx="1">
                  <c:v>32.068965517241374</c:v>
                </c:pt>
                <c:pt idx="2">
                  <c:v>15.517241379310345</c:v>
                </c:pt>
                <c:pt idx="3">
                  <c:v>12.413793103448276</c:v>
                </c:pt>
                <c:pt idx="4">
                  <c:v>7.5862068965517242</c:v>
                </c:pt>
                <c:pt idx="5">
                  <c:v>6.4102564102564097</c:v>
                </c:pt>
                <c:pt idx="6">
                  <c:v>3.5897435897435894</c:v>
                </c:pt>
                <c:pt idx="7">
                  <c:v>3.8461538461538463</c:v>
                </c:pt>
                <c:pt idx="8">
                  <c:v>3.5897435897435894</c:v>
                </c:pt>
                <c:pt idx="9">
                  <c:v>1.5384615384615385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3.4482758620689653</c:v>
                </c:pt>
                <c:pt idx="13">
                  <c:v>1.7241379310344827</c:v>
                </c:pt>
                <c:pt idx="14">
                  <c:v>3.103448275862069</c:v>
                </c:pt>
                <c:pt idx="15">
                  <c:v>2.1052631578947367</c:v>
                </c:pt>
                <c:pt idx="16">
                  <c:v>3.6842105263157889</c:v>
                </c:pt>
                <c:pt idx="17">
                  <c:v>4.2105263157894735</c:v>
                </c:pt>
                <c:pt idx="18">
                  <c:v>2.6315789473684208</c:v>
                </c:pt>
                <c:pt idx="19">
                  <c:v>3.1578947368421053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2</c:v>
                </c:pt>
                <c:pt idx="25">
                  <c:v>14.000000000000002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2-485A-9A9A-27F3EA111DB7}"/>
            </c:ext>
          </c:extLst>
        </c:ser>
        <c:ser>
          <c:idx val="9"/>
          <c:order val="2"/>
          <c:tx>
            <c:v>Sudoku 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Sheet5!$K$3:$K$31</c:f>
              <c:numCache>
                <c:formatCode>General</c:formatCode>
                <c:ptCount val="29"/>
                <c:pt idx="0">
                  <c:v>90</c:v>
                </c:pt>
                <c:pt idx="1">
                  <c:v>94.285714285714278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88.571428571428569</c:v>
                </c:pt>
                <c:pt idx="5">
                  <c:v>87.142857142857139</c:v>
                </c:pt>
                <c:pt idx="6">
                  <c:v>88.571428571428569</c:v>
                </c:pt>
                <c:pt idx="7">
                  <c:v>84.285714285714292</c:v>
                </c:pt>
                <c:pt idx="8">
                  <c:v>90</c:v>
                </c:pt>
                <c:pt idx="9">
                  <c:v>92.857142857142861</c:v>
                </c:pt>
                <c:pt idx="10">
                  <c:v>95.714285714285722</c:v>
                </c:pt>
                <c:pt idx="11">
                  <c:v>92.857142857142861</c:v>
                </c:pt>
                <c:pt idx="12">
                  <c:v>91.428571428571431</c:v>
                </c:pt>
                <c:pt idx="13">
                  <c:v>92.857142857142861</c:v>
                </c:pt>
                <c:pt idx="14">
                  <c:v>95.714285714285722</c:v>
                </c:pt>
                <c:pt idx="15">
                  <c:v>97.142857142857139</c:v>
                </c:pt>
                <c:pt idx="16">
                  <c:v>97.142857142857139</c:v>
                </c:pt>
                <c:pt idx="17">
                  <c:v>100</c:v>
                </c:pt>
                <c:pt idx="18">
                  <c:v>95.714285714285722</c:v>
                </c:pt>
                <c:pt idx="19">
                  <c:v>97.142857142857139</c:v>
                </c:pt>
                <c:pt idx="20">
                  <c:v>100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100</c:v>
                </c:pt>
                <c:pt idx="2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2-485A-9A9A-27F3EA111DB7}"/>
            </c:ext>
          </c:extLst>
        </c:ser>
        <c:ser>
          <c:idx val="1"/>
          <c:order val="3"/>
          <c:tx>
            <c:v>Sudoku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85A-9A9A-27F3EA111DB7}"/>
            </c:ext>
          </c:extLst>
        </c:ser>
        <c:ser>
          <c:idx val="2"/>
          <c:order val="4"/>
          <c:tx>
            <c:v>sudoku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85A-9A9A-27F3EA111DB7}"/>
            </c:ext>
          </c:extLst>
        </c:ser>
        <c:ser>
          <c:idx val="3"/>
          <c:order val="5"/>
          <c:tx>
            <c:v>Sudoku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2-485A-9A9A-27F3EA111DB7}"/>
            </c:ext>
          </c:extLst>
        </c:ser>
        <c:ser>
          <c:idx val="4"/>
          <c:order val="6"/>
          <c:tx>
            <c:v>Sudoku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2-485A-9A9A-27F3EA111DB7}"/>
            </c:ext>
          </c:extLst>
        </c:ser>
        <c:ser>
          <c:idx val="5"/>
          <c:order val="7"/>
          <c:tx>
            <c:v>Sudoku 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2-485A-9A9A-27F3EA111DB7}"/>
            </c:ext>
          </c:extLst>
        </c:ser>
        <c:ser>
          <c:idx val="6"/>
          <c:order val="8"/>
          <c:tx>
            <c:v>Sudoku 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2-485A-9A9A-27F3EA111DB7}"/>
            </c:ext>
          </c:extLst>
        </c:ser>
        <c:ser>
          <c:idx val="7"/>
          <c:order val="9"/>
          <c:tx>
            <c:v>Sudoku 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2-485A-9A9A-27F3EA11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37872"/>
        <c:axId val="33513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Sudoku 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</c:v>
                      </c:pt>
                      <c:pt idx="1">
                        <c:v>84</c:v>
                      </c:pt>
                      <c:pt idx="2">
                        <c:v>74</c:v>
                      </c:pt>
                      <c:pt idx="3">
                        <c:v>80</c:v>
                      </c:pt>
                      <c:pt idx="4">
                        <c:v>70</c:v>
                      </c:pt>
                      <c:pt idx="5">
                        <c:v>84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74</c:v>
                      </c:pt>
                      <c:pt idx="10">
                        <c:v>72</c:v>
                      </c:pt>
                      <c:pt idx="11">
                        <c:v>60</c:v>
                      </c:pt>
                      <c:pt idx="12">
                        <c:v>66</c:v>
                      </c:pt>
                      <c:pt idx="13">
                        <c:v>57.999999999999993</c:v>
                      </c:pt>
                      <c:pt idx="14">
                        <c:v>74</c:v>
                      </c:pt>
                      <c:pt idx="15">
                        <c:v>88</c:v>
                      </c:pt>
                      <c:pt idx="16">
                        <c:v>80</c:v>
                      </c:pt>
                      <c:pt idx="17">
                        <c:v>60</c:v>
                      </c:pt>
                      <c:pt idx="18">
                        <c:v>74</c:v>
                      </c:pt>
                      <c:pt idx="19">
                        <c:v>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4C2-485A-9A9A-27F3EA111DB7}"/>
                  </c:ext>
                </c:extLst>
              </c15:ser>
            </c15:filteredBarSeries>
          </c:ext>
        </c:extLst>
      </c:barChart>
      <c:catAx>
        <c:axId val="49173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iteraties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6"/>
          <c:tx>
            <c:v>Sudoku 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Sheet9!$D$2:$D$21</c15:sqref>
                  </c15:fullRef>
                </c:ext>
              </c:extLst>
              <c:f>Sheet9!$D$2:$D$21</c:f>
              <c:numCache>
                <c:formatCode>General</c:formatCode>
                <c:ptCount val="20"/>
                <c:pt idx="0">
                  <c:v>1551</c:v>
                </c:pt>
                <c:pt idx="1">
                  <c:v>1434</c:v>
                </c:pt>
                <c:pt idx="2">
                  <c:v>1354</c:v>
                </c:pt>
                <c:pt idx="3">
                  <c:v>1349</c:v>
                </c:pt>
                <c:pt idx="4">
                  <c:v>1415</c:v>
                </c:pt>
                <c:pt idx="5">
                  <c:v>1360</c:v>
                </c:pt>
                <c:pt idx="6">
                  <c:v>1383</c:v>
                </c:pt>
                <c:pt idx="7">
                  <c:v>1435</c:v>
                </c:pt>
                <c:pt idx="8">
                  <c:v>1316</c:v>
                </c:pt>
                <c:pt idx="9">
                  <c:v>1345</c:v>
                </c:pt>
                <c:pt idx="10">
                  <c:v>1407</c:v>
                </c:pt>
                <c:pt idx="11">
                  <c:v>1477</c:v>
                </c:pt>
                <c:pt idx="12">
                  <c:v>1445</c:v>
                </c:pt>
                <c:pt idx="13">
                  <c:v>1703</c:v>
                </c:pt>
                <c:pt idx="14">
                  <c:v>1663</c:v>
                </c:pt>
                <c:pt idx="15">
                  <c:v>1582</c:v>
                </c:pt>
                <c:pt idx="16">
                  <c:v>1653</c:v>
                </c:pt>
                <c:pt idx="17">
                  <c:v>1742</c:v>
                </c:pt>
                <c:pt idx="18">
                  <c:v>1810</c:v>
                </c:pt>
                <c:pt idx="19">
                  <c:v>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8-4D8C-B365-2DF01615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005000"/>
        <c:axId val="49699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Sudoku 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Sheet1!$AA$2:$AA$31</c15:sqref>
                        </c15:fullRef>
                        <c15:formulaRef>
                          <c15:sqref>Sheet1!$AA$2:$AA$21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1081.4285714285713</c:v>
                      </c:pt>
                      <c:pt idx="1">
                        <c:v>680.14827701965521</c:v>
                      </c:pt>
                      <c:pt idx="2">
                        <c:v>592.45862411637927</c:v>
                      </c:pt>
                      <c:pt idx="3">
                        <c:v>563.13103557448278</c:v>
                      </c:pt>
                      <c:pt idx="4">
                        <c:v>512.13448182465515</c:v>
                      </c:pt>
                      <c:pt idx="5">
                        <c:v>469.4384613525641</c:v>
                      </c:pt>
                      <c:pt idx="6">
                        <c:v>463.36153881371797</c:v>
                      </c:pt>
                      <c:pt idx="7">
                        <c:v>461.20512847410259</c:v>
                      </c:pt>
                      <c:pt idx="8">
                        <c:v>466.37948715987181</c:v>
                      </c:pt>
                      <c:pt idx="9">
                        <c:v>429.61538412628204</c:v>
                      </c:pt>
                      <c:pt idx="10">
                        <c:v>460.04102572410261</c:v>
                      </c:pt>
                      <c:pt idx="11">
                        <c:v>453.56410290641026</c:v>
                      </c:pt>
                      <c:pt idx="12">
                        <c:v>431.47586194396553</c:v>
                      </c:pt>
                      <c:pt idx="13">
                        <c:v>408.73448181155175</c:v>
                      </c:pt>
                      <c:pt idx="14">
                        <c:v>471.23793112000004</c:v>
                      </c:pt>
                      <c:pt idx="15">
                        <c:v>389.76842107263155</c:v>
                      </c:pt>
                      <c:pt idx="16">
                        <c:v>403.32105335447369</c:v>
                      </c:pt>
                      <c:pt idx="17">
                        <c:v>369.28947438684207</c:v>
                      </c:pt>
                      <c:pt idx="18">
                        <c:v>418.06315823605263</c:v>
                      </c:pt>
                      <c:pt idx="19">
                        <c:v>429.70000051184212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28-4D8C-B365-2DF016154FB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Sudoku 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Sheet2!$C$2:$C$21</c15:sqref>
                        </c15:fullRef>
                        <c15:formulaRef>
                          <c15:sqref>Sheet2!$C$2:$C$21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21386</c:v>
                      </c:pt>
                      <c:pt idx="1">
                        <c:v>20825</c:v>
                      </c:pt>
                      <c:pt idx="2">
                        <c:v>19937</c:v>
                      </c:pt>
                      <c:pt idx="3">
                        <c:v>20749</c:v>
                      </c:pt>
                      <c:pt idx="4">
                        <c:v>20591</c:v>
                      </c:pt>
                      <c:pt idx="5">
                        <c:v>21535</c:v>
                      </c:pt>
                      <c:pt idx="6">
                        <c:v>20073</c:v>
                      </c:pt>
                      <c:pt idx="7">
                        <c:v>20300</c:v>
                      </c:pt>
                      <c:pt idx="8">
                        <c:v>19993</c:v>
                      </c:pt>
                      <c:pt idx="9">
                        <c:v>21085</c:v>
                      </c:pt>
                      <c:pt idx="10">
                        <c:v>20904</c:v>
                      </c:pt>
                      <c:pt idx="11">
                        <c:v>19490</c:v>
                      </c:pt>
                      <c:pt idx="12">
                        <c:v>19937</c:v>
                      </c:pt>
                      <c:pt idx="13">
                        <c:v>19358</c:v>
                      </c:pt>
                      <c:pt idx="14">
                        <c:v>21935</c:v>
                      </c:pt>
                      <c:pt idx="15">
                        <c:v>22965</c:v>
                      </c:pt>
                      <c:pt idx="16">
                        <c:v>22443</c:v>
                      </c:pt>
                      <c:pt idx="17">
                        <c:v>19988</c:v>
                      </c:pt>
                      <c:pt idx="18">
                        <c:v>21599</c:v>
                      </c:pt>
                      <c:pt idx="19">
                        <c:v>22854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28-4D8C-B365-2DF016154FB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Sudoku 5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Sheet5!$M$3:$M$22</c15:sqref>
                        </c15:fullRef>
                        <c15:formulaRef>
                          <c15:sqref>Sheet5!$M$3:$M$22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2499.4285714285716</c:v>
                      </c:pt>
                      <c:pt idx="1">
                        <c:v>2555</c:v>
                      </c:pt>
                      <c:pt idx="2">
                        <c:v>2489.7142857142858</c:v>
                      </c:pt>
                      <c:pt idx="3">
                        <c:v>2553.5714285714284</c:v>
                      </c:pt>
                      <c:pt idx="4">
                        <c:v>2629.2857142857142</c:v>
                      </c:pt>
                      <c:pt idx="5">
                        <c:v>2631</c:v>
                      </c:pt>
                      <c:pt idx="6">
                        <c:v>2691.7142857142858</c:v>
                      </c:pt>
                      <c:pt idx="7">
                        <c:v>2679.2857142857142</c:v>
                      </c:pt>
                      <c:pt idx="8">
                        <c:v>2764.5714285714284</c:v>
                      </c:pt>
                      <c:pt idx="9">
                        <c:v>2860.8571428571427</c:v>
                      </c:pt>
                      <c:pt idx="10">
                        <c:v>2935.7142857142858</c:v>
                      </c:pt>
                      <c:pt idx="11">
                        <c:v>2931.5714285714284</c:v>
                      </c:pt>
                      <c:pt idx="12">
                        <c:v>2937.2857142857142</c:v>
                      </c:pt>
                      <c:pt idx="13">
                        <c:v>2943</c:v>
                      </c:pt>
                      <c:pt idx="14">
                        <c:v>3047.2857142857142</c:v>
                      </c:pt>
                      <c:pt idx="15">
                        <c:v>3092.1428571428573</c:v>
                      </c:pt>
                      <c:pt idx="16">
                        <c:v>3111.7142857142858</c:v>
                      </c:pt>
                      <c:pt idx="17">
                        <c:v>3154.5714285714284</c:v>
                      </c:pt>
                      <c:pt idx="18">
                        <c:v>3145.1428571428573</c:v>
                      </c:pt>
                      <c:pt idx="19">
                        <c:v>3159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28-4D8C-B365-2DF016154FB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Sudoku 7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Sheet6!$D$2:$D$21</c15:sqref>
                        </c15:fullRef>
                        <c15:formulaRef>
                          <c15:sqref>Sheet6!$D$2:$D$21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2310</c:v>
                      </c:pt>
                      <c:pt idx="1">
                        <c:v>2283</c:v>
                      </c:pt>
                      <c:pt idx="2">
                        <c:v>2411</c:v>
                      </c:pt>
                      <c:pt idx="3">
                        <c:v>2462</c:v>
                      </c:pt>
                      <c:pt idx="4">
                        <c:v>2507</c:v>
                      </c:pt>
                      <c:pt idx="5">
                        <c:v>2537</c:v>
                      </c:pt>
                      <c:pt idx="6">
                        <c:v>2595</c:v>
                      </c:pt>
                      <c:pt idx="7">
                        <c:v>2588</c:v>
                      </c:pt>
                      <c:pt idx="8">
                        <c:v>2651</c:v>
                      </c:pt>
                      <c:pt idx="9">
                        <c:v>2609</c:v>
                      </c:pt>
                      <c:pt idx="10">
                        <c:v>2744</c:v>
                      </c:pt>
                      <c:pt idx="11">
                        <c:v>2772</c:v>
                      </c:pt>
                      <c:pt idx="12">
                        <c:v>2769</c:v>
                      </c:pt>
                      <c:pt idx="13">
                        <c:v>2804</c:v>
                      </c:pt>
                      <c:pt idx="14">
                        <c:v>2836</c:v>
                      </c:pt>
                      <c:pt idx="15">
                        <c:v>2864</c:v>
                      </c:pt>
                      <c:pt idx="16">
                        <c:v>2842</c:v>
                      </c:pt>
                      <c:pt idx="17">
                        <c:v>2863</c:v>
                      </c:pt>
                      <c:pt idx="18">
                        <c:v>2922</c:v>
                      </c:pt>
                      <c:pt idx="19">
                        <c:v>2933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28-4D8C-B365-2DF016154FB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Sudoku 8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Sheet7!$D$2:$D$21</c15:sqref>
                        </c15:fullRef>
                        <c15:formulaRef>
                          <c15:sqref>Sheet7!$D$2:$D$21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3424</c:v>
                      </c:pt>
                      <c:pt idx="1">
                        <c:v>3373</c:v>
                      </c:pt>
                      <c:pt idx="2">
                        <c:v>3414</c:v>
                      </c:pt>
                      <c:pt idx="3">
                        <c:v>3484</c:v>
                      </c:pt>
                      <c:pt idx="4">
                        <c:v>3422</c:v>
                      </c:pt>
                      <c:pt idx="5">
                        <c:v>3628</c:v>
                      </c:pt>
                      <c:pt idx="6">
                        <c:v>3450</c:v>
                      </c:pt>
                      <c:pt idx="7">
                        <c:v>3459</c:v>
                      </c:pt>
                      <c:pt idx="8">
                        <c:v>3702</c:v>
                      </c:pt>
                      <c:pt idx="9">
                        <c:v>3785</c:v>
                      </c:pt>
                      <c:pt idx="10">
                        <c:v>3768</c:v>
                      </c:pt>
                      <c:pt idx="11">
                        <c:v>3796</c:v>
                      </c:pt>
                      <c:pt idx="12">
                        <c:v>3694</c:v>
                      </c:pt>
                      <c:pt idx="13">
                        <c:v>3945</c:v>
                      </c:pt>
                      <c:pt idx="14">
                        <c:v>3813</c:v>
                      </c:pt>
                      <c:pt idx="15">
                        <c:v>4000</c:v>
                      </c:pt>
                      <c:pt idx="16">
                        <c:v>4075</c:v>
                      </c:pt>
                      <c:pt idx="17">
                        <c:v>4066</c:v>
                      </c:pt>
                      <c:pt idx="18">
                        <c:v>3933</c:v>
                      </c:pt>
                      <c:pt idx="19">
                        <c:v>4161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28-4D8C-B365-2DF016154FB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Sudoku 9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Sheet8!$D$2:$D$21</c15:sqref>
                        </c15:fullRef>
                        <c15:formulaRef>
                          <c15:sqref>Sheet8!$D$2:$D$21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2961</c:v>
                      </c:pt>
                      <c:pt idx="1">
                        <c:v>2840</c:v>
                      </c:pt>
                      <c:pt idx="2">
                        <c:v>2438</c:v>
                      </c:pt>
                      <c:pt idx="3">
                        <c:v>2435</c:v>
                      </c:pt>
                      <c:pt idx="4">
                        <c:v>2402</c:v>
                      </c:pt>
                      <c:pt idx="5">
                        <c:v>2494</c:v>
                      </c:pt>
                      <c:pt idx="6">
                        <c:v>2682</c:v>
                      </c:pt>
                      <c:pt idx="7">
                        <c:v>2426</c:v>
                      </c:pt>
                      <c:pt idx="8">
                        <c:v>2779</c:v>
                      </c:pt>
                      <c:pt idx="9">
                        <c:v>2845</c:v>
                      </c:pt>
                      <c:pt idx="10">
                        <c:v>2709</c:v>
                      </c:pt>
                      <c:pt idx="11">
                        <c:v>2982</c:v>
                      </c:pt>
                      <c:pt idx="12">
                        <c:v>3175</c:v>
                      </c:pt>
                      <c:pt idx="13">
                        <c:v>3066</c:v>
                      </c:pt>
                      <c:pt idx="14">
                        <c:v>3315</c:v>
                      </c:pt>
                      <c:pt idx="15">
                        <c:v>3194</c:v>
                      </c:pt>
                      <c:pt idx="16">
                        <c:v>3296</c:v>
                      </c:pt>
                      <c:pt idx="17">
                        <c:v>3495</c:v>
                      </c:pt>
                      <c:pt idx="18">
                        <c:v>3454</c:v>
                      </c:pt>
                      <c:pt idx="19">
                        <c:v>3540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28-4D8C-B365-2DF016154FB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Sudoku 11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Sheet10!$D$2:$D$21</c15:sqref>
                        </c15:fullRef>
                        <c15:formulaRef>
                          <c15:sqref>Sheet10!$D$2:$D$21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2328</c:v>
                      </c:pt>
                      <c:pt idx="1">
                        <c:v>2428</c:v>
                      </c:pt>
                      <c:pt idx="2">
                        <c:v>2423</c:v>
                      </c:pt>
                      <c:pt idx="3">
                        <c:v>2497</c:v>
                      </c:pt>
                      <c:pt idx="4">
                        <c:v>2518</c:v>
                      </c:pt>
                      <c:pt idx="5">
                        <c:v>2572</c:v>
                      </c:pt>
                      <c:pt idx="6">
                        <c:v>2605</c:v>
                      </c:pt>
                      <c:pt idx="7">
                        <c:v>2622</c:v>
                      </c:pt>
                      <c:pt idx="8">
                        <c:v>2702</c:v>
                      </c:pt>
                      <c:pt idx="9">
                        <c:v>2734</c:v>
                      </c:pt>
                      <c:pt idx="10">
                        <c:v>2740</c:v>
                      </c:pt>
                      <c:pt idx="11">
                        <c:v>2789</c:v>
                      </c:pt>
                      <c:pt idx="12">
                        <c:v>2738</c:v>
                      </c:pt>
                      <c:pt idx="13">
                        <c:v>2813</c:v>
                      </c:pt>
                      <c:pt idx="14">
                        <c:v>2801</c:v>
                      </c:pt>
                      <c:pt idx="15">
                        <c:v>2876</c:v>
                      </c:pt>
                      <c:pt idx="16">
                        <c:v>2915</c:v>
                      </c:pt>
                      <c:pt idx="17">
                        <c:v>2940</c:v>
                      </c:pt>
                      <c:pt idx="18">
                        <c:v>2959</c:v>
                      </c:pt>
                      <c:pt idx="19">
                        <c:v>2939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28-4D8C-B365-2DF016154FB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Sudoku 12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Sheet11!$D$2:$D$21</c15:sqref>
                        </c15:fullRef>
                        <c15:formulaRef>
                          <c15:sqref>Sheet11!$D$2:$D$21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2840</c:v>
                      </c:pt>
                      <c:pt idx="1">
                        <c:v>2389</c:v>
                      </c:pt>
                      <c:pt idx="2">
                        <c:v>2817</c:v>
                      </c:pt>
                      <c:pt idx="3">
                        <c:v>2831</c:v>
                      </c:pt>
                      <c:pt idx="4">
                        <c:v>2621</c:v>
                      </c:pt>
                      <c:pt idx="5">
                        <c:v>2857</c:v>
                      </c:pt>
                      <c:pt idx="6">
                        <c:v>3054</c:v>
                      </c:pt>
                      <c:pt idx="7">
                        <c:v>2993</c:v>
                      </c:pt>
                      <c:pt idx="8">
                        <c:v>3320</c:v>
                      </c:pt>
                      <c:pt idx="9">
                        <c:v>3450</c:v>
                      </c:pt>
                      <c:pt idx="10">
                        <c:v>3202</c:v>
                      </c:pt>
                      <c:pt idx="11">
                        <c:v>2947</c:v>
                      </c:pt>
                      <c:pt idx="12">
                        <c:v>3435</c:v>
                      </c:pt>
                      <c:pt idx="13">
                        <c:v>3174</c:v>
                      </c:pt>
                      <c:pt idx="14">
                        <c:v>3347</c:v>
                      </c:pt>
                      <c:pt idx="15">
                        <c:v>3569</c:v>
                      </c:pt>
                      <c:pt idx="16">
                        <c:v>3477</c:v>
                      </c:pt>
                      <c:pt idx="17">
                        <c:v>3683</c:v>
                      </c:pt>
                      <c:pt idx="18">
                        <c:v>3587</c:v>
                      </c:pt>
                      <c:pt idx="19">
                        <c:v>3597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28-4D8C-B365-2DF016154FB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Sudoku 13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Sheet12!$D$2:$D$21</c15:sqref>
                        </c15:fullRef>
                        <c15:formulaRef>
                          <c15:sqref>Sheet12!$D$2:$D$21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2584</c:v>
                      </c:pt>
                      <c:pt idx="1">
                        <c:v>2590</c:v>
                      </c:pt>
                      <c:pt idx="2">
                        <c:v>2676</c:v>
                      </c:pt>
                      <c:pt idx="3">
                        <c:v>2828</c:v>
                      </c:pt>
                      <c:pt idx="4">
                        <c:v>2891</c:v>
                      </c:pt>
                      <c:pt idx="5">
                        <c:v>2974</c:v>
                      </c:pt>
                      <c:pt idx="6">
                        <c:v>3091</c:v>
                      </c:pt>
                      <c:pt idx="7">
                        <c:v>3090</c:v>
                      </c:pt>
                      <c:pt idx="8">
                        <c:v>3081</c:v>
                      </c:pt>
                      <c:pt idx="9">
                        <c:v>3305</c:v>
                      </c:pt>
                      <c:pt idx="10">
                        <c:v>3252</c:v>
                      </c:pt>
                      <c:pt idx="11">
                        <c:v>3361</c:v>
                      </c:pt>
                      <c:pt idx="12">
                        <c:v>3251</c:v>
                      </c:pt>
                      <c:pt idx="13">
                        <c:v>3269</c:v>
                      </c:pt>
                      <c:pt idx="14">
                        <c:v>3437</c:v>
                      </c:pt>
                      <c:pt idx="15">
                        <c:v>3433</c:v>
                      </c:pt>
                      <c:pt idx="16">
                        <c:v>3516</c:v>
                      </c:pt>
                      <c:pt idx="17">
                        <c:v>3624</c:v>
                      </c:pt>
                      <c:pt idx="18">
                        <c:v>3658</c:v>
                      </c:pt>
                      <c:pt idx="19">
                        <c:v>3596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28-4D8C-B365-2DF016154FB2}"/>
                  </c:ext>
                </c:extLst>
              </c15:ser>
            </c15:filteredBarSeries>
          </c:ext>
        </c:extLst>
      </c:barChart>
      <c:catAx>
        <c:axId val="497005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99752"/>
        <c:crossesAt val="0"/>
        <c:auto val="1"/>
        <c:lblAlgn val="ctr"/>
        <c:lblOffset val="100"/>
        <c:noMultiLvlLbl val="0"/>
      </c:catAx>
      <c:valAx>
        <c:axId val="496999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5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Sheet1!$AA$2:$AA$31</c:f>
              <c:numCache>
                <c:formatCode>General</c:formatCode>
                <c:ptCount val="30"/>
                <c:pt idx="0">
                  <c:v>1081.4285714285713</c:v>
                </c:pt>
                <c:pt idx="1">
                  <c:v>680.14827701965521</c:v>
                </c:pt>
                <c:pt idx="2">
                  <c:v>592.45862411637927</c:v>
                </c:pt>
                <c:pt idx="3">
                  <c:v>563.13103557448278</c:v>
                </c:pt>
                <c:pt idx="4">
                  <c:v>512.13448182465515</c:v>
                </c:pt>
                <c:pt idx="5">
                  <c:v>469.4384613525641</c:v>
                </c:pt>
                <c:pt idx="6">
                  <c:v>463.36153881371797</c:v>
                </c:pt>
                <c:pt idx="7">
                  <c:v>461.20512847410259</c:v>
                </c:pt>
                <c:pt idx="8">
                  <c:v>466.37948715987181</c:v>
                </c:pt>
                <c:pt idx="9">
                  <c:v>429.61538412628204</c:v>
                </c:pt>
                <c:pt idx="10">
                  <c:v>460.04102572410261</c:v>
                </c:pt>
                <c:pt idx="11">
                  <c:v>453.56410290641026</c:v>
                </c:pt>
                <c:pt idx="12">
                  <c:v>431.47586194396553</c:v>
                </c:pt>
                <c:pt idx="13">
                  <c:v>408.73448181155175</c:v>
                </c:pt>
                <c:pt idx="14">
                  <c:v>471.23793112000004</c:v>
                </c:pt>
                <c:pt idx="15">
                  <c:v>389.76842107263155</c:v>
                </c:pt>
                <c:pt idx="16">
                  <c:v>403.32105335447369</c:v>
                </c:pt>
                <c:pt idx="17">
                  <c:v>369.28947438684207</c:v>
                </c:pt>
                <c:pt idx="18">
                  <c:v>418.06315823605263</c:v>
                </c:pt>
                <c:pt idx="19">
                  <c:v>429.70000051184212</c:v>
                </c:pt>
                <c:pt idx="20">
                  <c:v>537.72666486100002</c:v>
                </c:pt>
                <c:pt idx="21">
                  <c:v>739</c:v>
                </c:pt>
                <c:pt idx="22">
                  <c:v>702</c:v>
                </c:pt>
                <c:pt idx="23">
                  <c:v>701</c:v>
                </c:pt>
                <c:pt idx="24">
                  <c:v>733</c:v>
                </c:pt>
                <c:pt idx="25">
                  <c:v>872</c:v>
                </c:pt>
                <c:pt idx="26">
                  <c:v>743</c:v>
                </c:pt>
                <c:pt idx="27">
                  <c:v>836</c:v>
                </c:pt>
                <c:pt idx="28">
                  <c:v>823</c:v>
                </c:pt>
                <c:pt idx="2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1-4C7E-AF49-4FD0C7E5C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88936"/>
        <c:axId val="499489920"/>
      </c:lineChart>
      <c:catAx>
        <c:axId val="49948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9920"/>
        <c:crosses val="autoZero"/>
        <c:auto val="1"/>
        <c:lblAlgn val="ctr"/>
        <c:lblOffset val="100"/>
        <c:noMultiLvlLbl val="0"/>
      </c:catAx>
      <c:valAx>
        <c:axId val="499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1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75624287323982"/>
          <c:y val="0.15208672086720867"/>
          <c:w val="0.83325061231099329"/>
          <c:h val="0.78215621421306081"/>
        </c:manualLayout>
      </c:layout>
      <c:barChart>
        <c:barDir val="col"/>
        <c:grouping val="stacked"/>
        <c:varyColors val="0"/>
        <c:ser>
          <c:idx val="0"/>
          <c:order val="0"/>
          <c:tx>
            <c:v>Sudoku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Sheet1!$Z$2:$Z$31</c15:sqref>
                  </c15:fullRef>
                </c:ext>
              </c:extLst>
              <c:f>Sheet1!$Z$2:$Z$21</c:f>
              <c:numCache>
                <c:formatCode>General</c:formatCode>
                <c:ptCount val="20"/>
                <c:pt idx="0">
                  <c:v>246.53571162871427</c:v>
                </c:pt>
                <c:pt idx="1">
                  <c:v>177.99310355358625</c:v>
                </c:pt>
                <c:pt idx="2">
                  <c:v>154.05416687316665</c:v>
                </c:pt>
                <c:pt idx="3">
                  <c:v>145.14999190983335</c:v>
                </c:pt>
                <c:pt idx="4">
                  <c:v>132.79583752133334</c:v>
                </c:pt>
                <c:pt idx="5">
                  <c:v>120.32307355815384</c:v>
                </c:pt>
                <c:pt idx="6">
                  <c:v>116.14871758684615</c:v>
                </c:pt>
                <c:pt idx="7">
                  <c:v>115.1205130111795</c:v>
                </c:pt>
                <c:pt idx="8">
                  <c:v>118.54358514138461</c:v>
                </c:pt>
                <c:pt idx="9">
                  <c:v>108.23589838474359</c:v>
                </c:pt>
                <c:pt idx="10">
                  <c:v>123.27026934237837</c:v>
                </c:pt>
                <c:pt idx="11">
                  <c:v>120.64324714046485</c:v>
                </c:pt>
                <c:pt idx="12">
                  <c:v>124.80370291944446</c:v>
                </c:pt>
                <c:pt idx="13">
                  <c:v>115.75185281248149</c:v>
                </c:pt>
                <c:pt idx="14">
                  <c:v>132.38148336074073</c:v>
                </c:pt>
                <c:pt idx="15">
                  <c:v>127.32941823847059</c:v>
                </c:pt>
                <c:pt idx="16">
                  <c:v>132.52353247488233</c:v>
                </c:pt>
                <c:pt idx="17">
                  <c:v>123.95882746729411</c:v>
                </c:pt>
                <c:pt idx="18">
                  <c:v>135.93529532923529</c:v>
                </c:pt>
                <c:pt idx="19">
                  <c:v>139.71176287688235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B-46A2-AB60-04526307EA82}"/>
            </c:ext>
          </c:extLst>
        </c:ser>
        <c:ser>
          <c:idx val="2"/>
          <c:order val="2"/>
          <c:tx>
            <c:v>Sudoku 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Sheet5!$L$3:$L$22</c15:sqref>
                  </c15:fullRef>
                </c:ext>
              </c:extLst>
              <c:f>Sheet5!$L$3:$L$22</c:f>
              <c:numCache>
                <c:formatCode>General</c:formatCode>
                <c:ptCount val="20"/>
                <c:pt idx="0">
                  <c:v>1008.5999999691429</c:v>
                </c:pt>
                <c:pt idx="1">
                  <c:v>1027.7285814271429</c:v>
                </c:pt>
                <c:pt idx="2">
                  <c:v>1009.0142897179999</c:v>
                </c:pt>
                <c:pt idx="3">
                  <c:v>1027.6142733457143</c:v>
                </c:pt>
                <c:pt idx="4">
                  <c:v>1060.6999976300001</c:v>
                </c:pt>
                <c:pt idx="5">
                  <c:v>1068.7714270142858</c:v>
                </c:pt>
                <c:pt idx="6">
                  <c:v>1098.6714294985713</c:v>
                </c:pt>
                <c:pt idx="7">
                  <c:v>1081.6428491042857</c:v>
                </c:pt>
                <c:pt idx="8">
                  <c:v>1119.2285912385714</c:v>
                </c:pt>
                <c:pt idx="9">
                  <c:v>1162.2571366185714</c:v>
                </c:pt>
                <c:pt idx="10">
                  <c:v>1198.5142946242856</c:v>
                </c:pt>
                <c:pt idx="11">
                  <c:v>1191.0285745357141</c:v>
                </c:pt>
                <c:pt idx="12">
                  <c:v>1202.9285737485714</c:v>
                </c:pt>
                <c:pt idx="13">
                  <c:v>1198.4285661142858</c:v>
                </c:pt>
                <c:pt idx="14">
                  <c:v>1252.9428720428571</c:v>
                </c:pt>
                <c:pt idx="15">
                  <c:v>1269.5428541714286</c:v>
                </c:pt>
                <c:pt idx="16">
                  <c:v>1281.6285712371428</c:v>
                </c:pt>
                <c:pt idx="17">
                  <c:v>1302.38572189</c:v>
                </c:pt>
                <c:pt idx="18">
                  <c:v>1302.2000040371429</c:v>
                </c:pt>
                <c:pt idx="19">
                  <c:v>1281.3285521114287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B-46A2-AB60-04526307EA82}"/>
            </c:ext>
          </c:extLst>
        </c:ser>
        <c:ser>
          <c:idx val="3"/>
          <c:order val="3"/>
          <c:tx>
            <c:v>Sudoku 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Sheet6!$C$2:$C$21</c15:sqref>
                  </c15:fullRef>
                </c:ext>
              </c:extLst>
              <c:f>Sheet6!$C$2:$C$21</c:f>
              <c:numCache>
                <c:formatCode>General</c:formatCode>
                <c:ptCount val="20"/>
                <c:pt idx="0">
                  <c:v>894.11998748799999</c:v>
                </c:pt>
                <c:pt idx="1">
                  <c:v>880.01999378200003</c:v>
                </c:pt>
                <c:pt idx="2">
                  <c:v>932.85999774899994</c:v>
                </c:pt>
                <c:pt idx="3">
                  <c:v>955.31998634299998</c:v>
                </c:pt>
                <c:pt idx="4">
                  <c:v>971.97999954199997</c:v>
                </c:pt>
                <c:pt idx="5">
                  <c:v>985.37998676300003</c:v>
                </c:pt>
                <c:pt idx="6">
                  <c:v>1001.49999142</c:v>
                </c:pt>
                <c:pt idx="7">
                  <c:v>999.50000286099998</c:v>
                </c:pt>
                <c:pt idx="8">
                  <c:v>1030.02001286</c:v>
                </c:pt>
                <c:pt idx="9">
                  <c:v>1018.08000565</c:v>
                </c:pt>
                <c:pt idx="10">
                  <c:v>1064.68000889</c:v>
                </c:pt>
                <c:pt idx="11">
                  <c:v>1079.50000286</c:v>
                </c:pt>
                <c:pt idx="12">
                  <c:v>1078.3000230800001</c:v>
                </c:pt>
                <c:pt idx="13">
                  <c:v>1093.3200216299999</c:v>
                </c:pt>
                <c:pt idx="14">
                  <c:v>1106.76000118</c:v>
                </c:pt>
                <c:pt idx="15">
                  <c:v>1107.04001427</c:v>
                </c:pt>
                <c:pt idx="16">
                  <c:v>1107.4799966800001</c:v>
                </c:pt>
                <c:pt idx="17">
                  <c:v>1117.1600103400001</c:v>
                </c:pt>
                <c:pt idx="18">
                  <c:v>1141.7400074</c:v>
                </c:pt>
                <c:pt idx="19">
                  <c:v>1146.16000175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B-46A2-AB60-04526307EA82}"/>
            </c:ext>
          </c:extLst>
        </c:ser>
        <c:ser>
          <c:idx val="4"/>
          <c:order val="4"/>
          <c:tx>
            <c:v>Sudoku 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Sheet7!$C$2:$C$21</c15:sqref>
                  </c15:fullRef>
                </c:ext>
              </c:extLst>
              <c:f>Sheet7!$C$2:$C$21</c:f>
              <c:numCache>
                <c:formatCode>General</c:formatCode>
                <c:ptCount val="20"/>
                <c:pt idx="0">
                  <c:v>1447.94002533</c:v>
                </c:pt>
                <c:pt idx="1">
                  <c:v>1432.78000832</c:v>
                </c:pt>
                <c:pt idx="2">
                  <c:v>1448.1000232700001</c:v>
                </c:pt>
                <c:pt idx="3">
                  <c:v>1480.2399921399999</c:v>
                </c:pt>
                <c:pt idx="4">
                  <c:v>1458.4800052600001</c:v>
                </c:pt>
                <c:pt idx="5">
                  <c:v>1540.5399894699999</c:v>
                </c:pt>
                <c:pt idx="6">
                  <c:v>1470.13999939</c:v>
                </c:pt>
                <c:pt idx="7">
                  <c:v>1473.5200023699999</c:v>
                </c:pt>
                <c:pt idx="8">
                  <c:v>1576.9799995400001</c:v>
                </c:pt>
                <c:pt idx="9">
                  <c:v>1610.0000095400001</c:v>
                </c:pt>
                <c:pt idx="10">
                  <c:v>1606.94001198</c:v>
                </c:pt>
                <c:pt idx="11">
                  <c:v>1618.9400005299999</c:v>
                </c:pt>
                <c:pt idx="12">
                  <c:v>1574.64002609</c:v>
                </c:pt>
                <c:pt idx="13">
                  <c:v>1689.38001633</c:v>
                </c:pt>
                <c:pt idx="14">
                  <c:v>1631.40001297</c:v>
                </c:pt>
                <c:pt idx="15">
                  <c:v>1712.28001118</c:v>
                </c:pt>
                <c:pt idx="16">
                  <c:v>1743.0200195299999</c:v>
                </c:pt>
                <c:pt idx="17">
                  <c:v>1744.3200111399999</c:v>
                </c:pt>
                <c:pt idx="18">
                  <c:v>1681.1799907699999</c:v>
                </c:pt>
                <c:pt idx="19">
                  <c:v>1781.2399864199999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B-46A2-AB60-04526307EA82}"/>
            </c:ext>
          </c:extLst>
        </c:ser>
        <c:ser>
          <c:idx val="5"/>
          <c:order val="5"/>
          <c:tx>
            <c:v>Sudoku 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Sheet8!$C$2:$C$21</c15:sqref>
                  </c15:fullRef>
                </c:ext>
              </c:extLst>
              <c:f>Sheet8!$C$2:$C$21</c:f>
              <c:numCache>
                <c:formatCode>General</c:formatCode>
                <c:ptCount val="20"/>
                <c:pt idx="0">
                  <c:v>1110.0600051900001</c:v>
                </c:pt>
                <c:pt idx="1">
                  <c:v>1065.41998386</c:v>
                </c:pt>
                <c:pt idx="2">
                  <c:v>914.37997341200003</c:v>
                </c:pt>
                <c:pt idx="3">
                  <c:v>912.01998710600003</c:v>
                </c:pt>
                <c:pt idx="4">
                  <c:v>904.340009689</c:v>
                </c:pt>
                <c:pt idx="5">
                  <c:v>938.600001335</c:v>
                </c:pt>
                <c:pt idx="6">
                  <c:v>1009.97999191</c:v>
                </c:pt>
                <c:pt idx="7">
                  <c:v>913.49998950999998</c:v>
                </c:pt>
                <c:pt idx="8">
                  <c:v>1043.90001297</c:v>
                </c:pt>
                <c:pt idx="9">
                  <c:v>1073.9599943200001</c:v>
                </c:pt>
                <c:pt idx="10">
                  <c:v>1022.31998444</c:v>
                </c:pt>
                <c:pt idx="11">
                  <c:v>1120.01998901</c:v>
                </c:pt>
                <c:pt idx="12">
                  <c:v>1198.5400056799999</c:v>
                </c:pt>
                <c:pt idx="13">
                  <c:v>1157.9000091600001</c:v>
                </c:pt>
                <c:pt idx="14">
                  <c:v>1251.38001442</c:v>
                </c:pt>
                <c:pt idx="15">
                  <c:v>1208.31997871</c:v>
                </c:pt>
                <c:pt idx="16">
                  <c:v>1243.7999820699999</c:v>
                </c:pt>
                <c:pt idx="17">
                  <c:v>1316.6599893600001</c:v>
                </c:pt>
                <c:pt idx="18">
                  <c:v>1306.3999939</c:v>
                </c:pt>
                <c:pt idx="19">
                  <c:v>1342.5000095400001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B-46A2-AB60-04526307EA82}"/>
            </c:ext>
          </c:extLst>
        </c:ser>
        <c:ser>
          <c:idx val="6"/>
          <c:order val="6"/>
          <c:tx>
            <c:v>Sudoku 10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Sheet10!$C$2:$C$21</c15:sqref>
                  </c15:fullRef>
                </c:ext>
              </c:extLst>
              <c:f>Sheet10!$C$2:$C$21</c:f>
              <c:numCache>
                <c:formatCode>General</c:formatCode>
                <c:ptCount val="20"/>
                <c:pt idx="0">
                  <c:v>979.26001548800002</c:v>
                </c:pt>
                <c:pt idx="1">
                  <c:v>1009.5000123999999</c:v>
                </c:pt>
                <c:pt idx="2">
                  <c:v>1011.1400032</c:v>
                </c:pt>
                <c:pt idx="3">
                  <c:v>1040.5200195299999</c:v>
                </c:pt>
                <c:pt idx="4">
                  <c:v>1059.4600057600001</c:v>
                </c:pt>
                <c:pt idx="5">
                  <c:v>1083.7999820699999</c:v>
                </c:pt>
                <c:pt idx="6">
                  <c:v>1091.0200023699999</c:v>
                </c:pt>
                <c:pt idx="7">
                  <c:v>1100.7599973700001</c:v>
                </c:pt>
                <c:pt idx="8">
                  <c:v>1136.6800117499999</c:v>
                </c:pt>
                <c:pt idx="9">
                  <c:v>1154.6600055700001</c:v>
                </c:pt>
                <c:pt idx="10">
                  <c:v>1156.7800092699999</c:v>
                </c:pt>
                <c:pt idx="11">
                  <c:v>1171.4000082</c:v>
                </c:pt>
                <c:pt idx="12">
                  <c:v>1154.5799970600001</c:v>
                </c:pt>
                <c:pt idx="13">
                  <c:v>1189.7600078600001</c:v>
                </c:pt>
                <c:pt idx="14">
                  <c:v>1183.8199901600001</c:v>
                </c:pt>
                <c:pt idx="15">
                  <c:v>1206.63999081</c:v>
                </c:pt>
                <c:pt idx="16">
                  <c:v>1235.2399969099999</c:v>
                </c:pt>
                <c:pt idx="17">
                  <c:v>1235.95998764</c:v>
                </c:pt>
                <c:pt idx="18">
                  <c:v>1233.7800121299999</c:v>
                </c:pt>
                <c:pt idx="19">
                  <c:v>1238.66000175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B-46A2-AB60-04526307EA82}"/>
            </c:ext>
          </c:extLst>
        </c:ser>
        <c:ser>
          <c:idx val="7"/>
          <c:order val="7"/>
          <c:tx>
            <c:v>sudoku 12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Sheet11!$C$2:$C$21</c15:sqref>
                  </c15:fullRef>
                </c:ext>
              </c:extLst>
              <c:f>Sheet11!$C$2:$C$21</c:f>
              <c:numCache>
                <c:formatCode>General</c:formatCode>
                <c:ptCount val="20"/>
                <c:pt idx="0">
                  <c:v>1042.18000889</c:v>
                </c:pt>
                <c:pt idx="1">
                  <c:v>882.45998859400004</c:v>
                </c:pt>
                <c:pt idx="2">
                  <c:v>1042.5800180399999</c:v>
                </c:pt>
                <c:pt idx="3">
                  <c:v>1050.66000938</c:v>
                </c:pt>
                <c:pt idx="4">
                  <c:v>970.76000213600003</c:v>
                </c:pt>
                <c:pt idx="5">
                  <c:v>1049.53999043</c:v>
                </c:pt>
                <c:pt idx="6">
                  <c:v>1129.2599916500001</c:v>
                </c:pt>
                <c:pt idx="7">
                  <c:v>1106.9199991200001</c:v>
                </c:pt>
                <c:pt idx="8">
                  <c:v>1227.0200157199999</c:v>
                </c:pt>
                <c:pt idx="9">
                  <c:v>1280.3800106000001</c:v>
                </c:pt>
                <c:pt idx="10">
                  <c:v>1189.6999931299999</c:v>
                </c:pt>
                <c:pt idx="11">
                  <c:v>1098.90000343</c:v>
                </c:pt>
                <c:pt idx="12">
                  <c:v>1269.8799848599999</c:v>
                </c:pt>
                <c:pt idx="13">
                  <c:v>1182.14000225</c:v>
                </c:pt>
                <c:pt idx="14">
                  <c:v>1248.18000317</c:v>
                </c:pt>
                <c:pt idx="15">
                  <c:v>1330.6199932100001</c:v>
                </c:pt>
                <c:pt idx="16">
                  <c:v>1295.94001293</c:v>
                </c:pt>
                <c:pt idx="17">
                  <c:v>1368.56000423</c:v>
                </c:pt>
                <c:pt idx="18">
                  <c:v>1340.5199956900001</c:v>
                </c:pt>
                <c:pt idx="19">
                  <c:v>1344.0199995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B-46A2-AB60-04526307EA82}"/>
            </c:ext>
          </c:extLst>
        </c:ser>
        <c:ser>
          <c:idx val="8"/>
          <c:order val="8"/>
          <c:tx>
            <c:v>Sudoku 11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Sheet10!$C$2:$C$21</c15:sqref>
                  </c15:fullRef>
                </c:ext>
              </c:extLst>
              <c:f>Sheet10!$C$2:$C$21</c:f>
              <c:numCache>
                <c:formatCode>General</c:formatCode>
                <c:ptCount val="20"/>
                <c:pt idx="0">
                  <c:v>979.26001548800002</c:v>
                </c:pt>
                <c:pt idx="1">
                  <c:v>1009.5000123999999</c:v>
                </c:pt>
                <c:pt idx="2">
                  <c:v>1011.1400032</c:v>
                </c:pt>
                <c:pt idx="3">
                  <c:v>1040.5200195299999</c:v>
                </c:pt>
                <c:pt idx="4">
                  <c:v>1059.4600057600001</c:v>
                </c:pt>
                <c:pt idx="5">
                  <c:v>1083.7999820699999</c:v>
                </c:pt>
                <c:pt idx="6">
                  <c:v>1091.0200023699999</c:v>
                </c:pt>
                <c:pt idx="7">
                  <c:v>1100.7599973700001</c:v>
                </c:pt>
                <c:pt idx="8">
                  <c:v>1136.6800117499999</c:v>
                </c:pt>
                <c:pt idx="9">
                  <c:v>1154.6600055700001</c:v>
                </c:pt>
                <c:pt idx="10">
                  <c:v>1156.7800092699999</c:v>
                </c:pt>
                <c:pt idx="11">
                  <c:v>1171.4000082</c:v>
                </c:pt>
                <c:pt idx="12">
                  <c:v>1154.5799970600001</c:v>
                </c:pt>
                <c:pt idx="13">
                  <c:v>1189.7600078600001</c:v>
                </c:pt>
                <c:pt idx="14">
                  <c:v>1183.8199901600001</c:v>
                </c:pt>
                <c:pt idx="15">
                  <c:v>1206.63999081</c:v>
                </c:pt>
                <c:pt idx="16">
                  <c:v>1235.2399969099999</c:v>
                </c:pt>
                <c:pt idx="17">
                  <c:v>1235.95998764</c:v>
                </c:pt>
                <c:pt idx="18">
                  <c:v>1233.7800121299999</c:v>
                </c:pt>
                <c:pt idx="19">
                  <c:v>1238.66000175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5B-46A2-AB60-04526307EA82}"/>
            </c:ext>
          </c:extLst>
        </c:ser>
        <c:ser>
          <c:idx val="9"/>
          <c:order val="9"/>
          <c:tx>
            <c:v>Sudoku 13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Sheet12!$C$2:$C$21</c15:sqref>
                  </c15:fullRef>
                </c:ext>
              </c:extLst>
              <c:f>Sheet12!$C$2:$C$21</c:f>
              <c:numCache>
                <c:formatCode>General</c:formatCode>
                <c:ptCount val="20"/>
                <c:pt idx="0">
                  <c:v>1048.9800071699999</c:v>
                </c:pt>
                <c:pt idx="1">
                  <c:v>1046.8599987</c:v>
                </c:pt>
                <c:pt idx="2">
                  <c:v>1089.3400001499999</c:v>
                </c:pt>
                <c:pt idx="3">
                  <c:v>1148.91996384</c:v>
                </c:pt>
                <c:pt idx="4">
                  <c:v>1176.4600133900001</c:v>
                </c:pt>
                <c:pt idx="5">
                  <c:v>1195.40000439</c:v>
                </c:pt>
                <c:pt idx="6">
                  <c:v>1246.2799882899999</c:v>
                </c:pt>
                <c:pt idx="7">
                  <c:v>1260.19999981</c:v>
                </c:pt>
                <c:pt idx="8">
                  <c:v>1252.8799867600001</c:v>
                </c:pt>
                <c:pt idx="9">
                  <c:v>1324.1800022100001</c:v>
                </c:pt>
                <c:pt idx="10">
                  <c:v>1324.2399978599999</c:v>
                </c:pt>
                <c:pt idx="11">
                  <c:v>1366.38001442</c:v>
                </c:pt>
                <c:pt idx="12">
                  <c:v>1314.1200017900001</c:v>
                </c:pt>
                <c:pt idx="13">
                  <c:v>1332.2799968700001</c:v>
                </c:pt>
                <c:pt idx="14">
                  <c:v>1405.2200031299999</c:v>
                </c:pt>
                <c:pt idx="15">
                  <c:v>1394.3600082400001</c:v>
                </c:pt>
                <c:pt idx="16">
                  <c:v>1425.3600168200001</c:v>
                </c:pt>
                <c:pt idx="17">
                  <c:v>1480.0799942000001</c:v>
                </c:pt>
                <c:pt idx="18">
                  <c:v>1484.1000175500001</c:v>
                </c:pt>
                <c:pt idx="19">
                  <c:v>1455.10002136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5B-46A2-AB60-04526307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7578032"/>
        <c:axId val="3975724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Sudoku 2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Sheet2!$B$2:$B$21</c15:sqref>
                        </c15:fullRef>
                        <c15:formulaRef>
                          <c15:sqref>Sheet2!$B$2:$B$21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27209.860000600002</c:v>
                      </c:pt>
                      <c:pt idx="1">
                        <c:v>26392.439994799999</c:v>
                      </c:pt>
                      <c:pt idx="2">
                        <c:v>25231.299996400001</c:v>
                      </c:pt>
                      <c:pt idx="3">
                        <c:v>26235.960001899999</c:v>
                      </c:pt>
                      <c:pt idx="4">
                        <c:v>26038.280005500001</c:v>
                      </c:pt>
                      <c:pt idx="5">
                        <c:v>27288.940005299999</c:v>
                      </c:pt>
                      <c:pt idx="6">
                        <c:v>25413.879995300002</c:v>
                      </c:pt>
                      <c:pt idx="7">
                        <c:v>25801.7399979</c:v>
                      </c:pt>
                      <c:pt idx="8">
                        <c:v>25650.019998600001</c:v>
                      </c:pt>
                      <c:pt idx="9">
                        <c:v>26727.639999399998</c:v>
                      </c:pt>
                      <c:pt idx="10">
                        <c:v>26498.179998399999</c:v>
                      </c:pt>
                      <c:pt idx="11">
                        <c:v>24703.440008199999</c:v>
                      </c:pt>
                      <c:pt idx="12">
                        <c:v>25237.040000000001</c:v>
                      </c:pt>
                      <c:pt idx="13">
                        <c:v>24535.100002300002</c:v>
                      </c:pt>
                      <c:pt idx="14">
                        <c:v>27839.419999099999</c:v>
                      </c:pt>
                      <c:pt idx="15">
                        <c:v>29113.060002300001</c:v>
                      </c:pt>
                      <c:pt idx="16">
                        <c:v>28488.280000700001</c:v>
                      </c:pt>
                      <c:pt idx="17">
                        <c:v>25306.859998700002</c:v>
                      </c:pt>
                      <c:pt idx="18">
                        <c:v>27430.319995900001</c:v>
                      </c:pt>
                      <c:pt idx="19">
                        <c:v>29048.580002800001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D5B-46A2-AB60-04526307EA82}"/>
                  </c:ext>
                </c:extLst>
              </c15:ser>
            </c15:filteredBarSeries>
          </c:ext>
        </c:extLst>
      </c:barChart>
      <c:catAx>
        <c:axId val="3975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2456"/>
        <c:crosses val="autoZero"/>
        <c:auto val="1"/>
        <c:lblAlgn val="ctr"/>
        <c:lblOffset val="100"/>
        <c:noMultiLvlLbl val="0"/>
      </c:catAx>
      <c:valAx>
        <c:axId val="397572456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%not</a:t>
            </a:r>
            <a:r>
              <a:rPr lang="en-US" baseline="0"/>
              <a:t>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tx>
            <c:v>Sudoku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E-4227-88E1-71CC9E24B24D}"/>
            </c:ext>
          </c:extLst>
        </c:ser>
        <c:ser>
          <c:idx val="2"/>
          <c:order val="2"/>
          <c:tx>
            <c:v>sudoku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E-4227-88E1-71CC9E24B24D}"/>
            </c:ext>
          </c:extLst>
        </c:ser>
        <c:ser>
          <c:idx val="3"/>
          <c:order val="3"/>
          <c:tx>
            <c:v>Sudoku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E-4227-88E1-71CC9E24B24D}"/>
            </c:ext>
          </c:extLst>
        </c:ser>
        <c:ser>
          <c:idx val="4"/>
          <c:order val="4"/>
          <c:tx>
            <c:v>Sudoku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E-4227-88E1-71CC9E24B24D}"/>
            </c:ext>
          </c:extLst>
        </c:ser>
        <c:ser>
          <c:idx val="5"/>
          <c:order val="5"/>
          <c:tx>
            <c:v>Sudoku 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E-4227-88E1-71CC9E24B24D}"/>
            </c:ext>
          </c:extLst>
        </c:ser>
        <c:ser>
          <c:idx val="6"/>
          <c:order val="6"/>
          <c:tx>
            <c:v>Sudoku 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E-4227-88E1-71CC9E24B24D}"/>
            </c:ext>
          </c:extLst>
        </c:ser>
        <c:ser>
          <c:idx val="7"/>
          <c:order val="7"/>
          <c:tx>
            <c:v>Sudoku 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E-4227-88E1-71CC9E24B24D}"/>
            </c:ext>
          </c:extLst>
        </c:ser>
        <c:ser>
          <c:idx val="8"/>
          <c:order val="8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Sheet1!$AD$2:$AD$31</c:f>
              <c:numCache>
                <c:formatCode>General</c:formatCode>
                <c:ptCount val="30"/>
                <c:pt idx="0">
                  <c:v>67.857142857142861</c:v>
                </c:pt>
                <c:pt idx="1">
                  <c:v>32.068965517241374</c:v>
                </c:pt>
                <c:pt idx="2">
                  <c:v>15.517241379310345</c:v>
                </c:pt>
                <c:pt idx="3">
                  <c:v>12.413793103448276</c:v>
                </c:pt>
                <c:pt idx="4">
                  <c:v>7.5862068965517242</c:v>
                </c:pt>
                <c:pt idx="5">
                  <c:v>6.4102564102564097</c:v>
                </c:pt>
                <c:pt idx="6">
                  <c:v>3.5897435897435894</c:v>
                </c:pt>
                <c:pt idx="7">
                  <c:v>3.8461538461538463</c:v>
                </c:pt>
                <c:pt idx="8">
                  <c:v>3.5897435897435894</c:v>
                </c:pt>
                <c:pt idx="9">
                  <c:v>1.5384615384615385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3.4482758620689653</c:v>
                </c:pt>
                <c:pt idx="13">
                  <c:v>1.7241379310344827</c:v>
                </c:pt>
                <c:pt idx="14">
                  <c:v>3.103448275862069</c:v>
                </c:pt>
                <c:pt idx="15">
                  <c:v>2.1052631578947367</c:v>
                </c:pt>
                <c:pt idx="16">
                  <c:v>3.6842105263157889</c:v>
                </c:pt>
                <c:pt idx="17">
                  <c:v>4.2105263157894735</c:v>
                </c:pt>
                <c:pt idx="18">
                  <c:v>2.6315789473684208</c:v>
                </c:pt>
                <c:pt idx="19">
                  <c:v>3.1578947368421053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2</c:v>
                </c:pt>
                <c:pt idx="25">
                  <c:v>14.000000000000002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8E-4227-88E1-71CC9E24B24D}"/>
            </c:ext>
          </c:extLst>
        </c:ser>
        <c:ser>
          <c:idx val="9"/>
          <c:order val="9"/>
          <c:tx>
            <c:v>Sudoku 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Sheet5!$K$3:$K$31</c:f>
              <c:numCache>
                <c:formatCode>General</c:formatCode>
                <c:ptCount val="29"/>
                <c:pt idx="0">
                  <c:v>90</c:v>
                </c:pt>
                <c:pt idx="1">
                  <c:v>94.285714285714278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88.571428571428569</c:v>
                </c:pt>
                <c:pt idx="5">
                  <c:v>87.142857142857139</c:v>
                </c:pt>
                <c:pt idx="6">
                  <c:v>88.571428571428569</c:v>
                </c:pt>
                <c:pt idx="7">
                  <c:v>84.285714285714292</c:v>
                </c:pt>
                <c:pt idx="8">
                  <c:v>90</c:v>
                </c:pt>
                <c:pt idx="9">
                  <c:v>92.857142857142861</c:v>
                </c:pt>
                <c:pt idx="10">
                  <c:v>95.714285714285722</c:v>
                </c:pt>
                <c:pt idx="11">
                  <c:v>92.857142857142861</c:v>
                </c:pt>
                <c:pt idx="12">
                  <c:v>91.428571428571431</c:v>
                </c:pt>
                <c:pt idx="13">
                  <c:v>92.857142857142861</c:v>
                </c:pt>
                <c:pt idx="14">
                  <c:v>95.714285714285722</c:v>
                </c:pt>
                <c:pt idx="15">
                  <c:v>97.142857142857139</c:v>
                </c:pt>
                <c:pt idx="16">
                  <c:v>97.142857142857139</c:v>
                </c:pt>
                <c:pt idx="17">
                  <c:v>100</c:v>
                </c:pt>
                <c:pt idx="18">
                  <c:v>95.714285714285722</c:v>
                </c:pt>
                <c:pt idx="19">
                  <c:v>97.142857142857139</c:v>
                </c:pt>
                <c:pt idx="20">
                  <c:v>100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100</c:v>
                </c:pt>
                <c:pt idx="2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8E-4227-88E1-71CC9E24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37872"/>
        <c:axId val="33513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Sudoku 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</c:v>
                      </c:pt>
                      <c:pt idx="1">
                        <c:v>84</c:v>
                      </c:pt>
                      <c:pt idx="2">
                        <c:v>74</c:v>
                      </c:pt>
                      <c:pt idx="3">
                        <c:v>80</c:v>
                      </c:pt>
                      <c:pt idx="4">
                        <c:v>70</c:v>
                      </c:pt>
                      <c:pt idx="5">
                        <c:v>84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74</c:v>
                      </c:pt>
                      <c:pt idx="10">
                        <c:v>72</c:v>
                      </c:pt>
                      <c:pt idx="11">
                        <c:v>60</c:v>
                      </c:pt>
                      <c:pt idx="12">
                        <c:v>66</c:v>
                      </c:pt>
                      <c:pt idx="13">
                        <c:v>57.999999999999993</c:v>
                      </c:pt>
                      <c:pt idx="14">
                        <c:v>74</c:v>
                      </c:pt>
                      <c:pt idx="15">
                        <c:v>88</c:v>
                      </c:pt>
                      <c:pt idx="16">
                        <c:v>80</c:v>
                      </c:pt>
                      <c:pt idx="17">
                        <c:v>60</c:v>
                      </c:pt>
                      <c:pt idx="18">
                        <c:v>74</c:v>
                      </c:pt>
                      <c:pt idx="19">
                        <c:v>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E8E-4227-88E1-71CC9E24B24D}"/>
                  </c:ext>
                </c:extLst>
              </c15:ser>
            </c15:filteredBarSeries>
          </c:ext>
        </c:extLst>
      </c:barChart>
      <c:catAx>
        <c:axId val="49173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8"/>
          <c:order val="0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Sheet1!$AD$2:$AD$31</c15:sqref>
                  </c15:fullRef>
                </c:ext>
              </c:extLst>
              <c:f>Sheet1!$AD$2:$AD$21</c:f>
              <c:numCache>
                <c:formatCode>General</c:formatCode>
                <c:ptCount val="20"/>
                <c:pt idx="0">
                  <c:v>67.857142857142861</c:v>
                </c:pt>
                <c:pt idx="1">
                  <c:v>32.068965517241374</c:v>
                </c:pt>
                <c:pt idx="2">
                  <c:v>15.517241379310345</c:v>
                </c:pt>
                <c:pt idx="3">
                  <c:v>12.413793103448276</c:v>
                </c:pt>
                <c:pt idx="4">
                  <c:v>7.5862068965517242</c:v>
                </c:pt>
                <c:pt idx="5">
                  <c:v>6.4102564102564097</c:v>
                </c:pt>
                <c:pt idx="6">
                  <c:v>3.5897435897435894</c:v>
                </c:pt>
                <c:pt idx="7">
                  <c:v>3.8461538461538463</c:v>
                </c:pt>
                <c:pt idx="8">
                  <c:v>3.5897435897435894</c:v>
                </c:pt>
                <c:pt idx="9">
                  <c:v>1.5384615384615385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3.4482758620689653</c:v>
                </c:pt>
                <c:pt idx="13">
                  <c:v>1.7241379310344827</c:v>
                </c:pt>
                <c:pt idx="14">
                  <c:v>3.103448275862069</c:v>
                </c:pt>
                <c:pt idx="15">
                  <c:v>2.1052631578947367</c:v>
                </c:pt>
                <c:pt idx="16">
                  <c:v>3.6842105263157889</c:v>
                </c:pt>
                <c:pt idx="17">
                  <c:v>4.2105263157894735</c:v>
                </c:pt>
                <c:pt idx="18">
                  <c:v>2.6315789473684208</c:v>
                </c:pt>
                <c:pt idx="19">
                  <c:v>3.1578947368421053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5-43C7-9132-0F8D726DAEBA}"/>
            </c:ext>
          </c:extLst>
        </c:ser>
        <c:ser>
          <c:idx val="9"/>
          <c:order val="2"/>
          <c:tx>
            <c:v>Sudoku 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Sheet5!$K$3:$K$31</c15:sqref>
                  </c15:fullRef>
                </c:ext>
              </c:extLst>
              <c:f>Sheet5!$K$3:$K$22</c:f>
              <c:numCache>
                <c:formatCode>General</c:formatCode>
                <c:ptCount val="20"/>
                <c:pt idx="0">
                  <c:v>90</c:v>
                </c:pt>
                <c:pt idx="1">
                  <c:v>94.285714285714278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88.571428571428569</c:v>
                </c:pt>
                <c:pt idx="5">
                  <c:v>87.142857142857139</c:v>
                </c:pt>
                <c:pt idx="6">
                  <c:v>88.571428571428569</c:v>
                </c:pt>
                <c:pt idx="7">
                  <c:v>84.285714285714292</c:v>
                </c:pt>
                <c:pt idx="8">
                  <c:v>90</c:v>
                </c:pt>
                <c:pt idx="9">
                  <c:v>92.857142857142861</c:v>
                </c:pt>
                <c:pt idx="10">
                  <c:v>95.714285714285722</c:v>
                </c:pt>
                <c:pt idx="11">
                  <c:v>92.857142857142861</c:v>
                </c:pt>
                <c:pt idx="12">
                  <c:v>91.428571428571431</c:v>
                </c:pt>
                <c:pt idx="13">
                  <c:v>92.857142857142861</c:v>
                </c:pt>
                <c:pt idx="14">
                  <c:v>95.714285714285722</c:v>
                </c:pt>
                <c:pt idx="15">
                  <c:v>97.142857142857139</c:v>
                </c:pt>
                <c:pt idx="16">
                  <c:v>97.142857142857139</c:v>
                </c:pt>
                <c:pt idx="17">
                  <c:v>100</c:v>
                </c:pt>
                <c:pt idx="18">
                  <c:v>95.714285714285722</c:v>
                </c:pt>
                <c:pt idx="19">
                  <c:v>97.142857142857139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5-43C7-9132-0F8D726DAEBA}"/>
            </c:ext>
          </c:extLst>
        </c:ser>
        <c:ser>
          <c:idx val="1"/>
          <c:order val="3"/>
          <c:tx>
            <c:v>Sudoku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Sheet6!$H$2:$H$21</c15:sqref>
                  </c15:fullRef>
                </c:ext>
              </c:extLst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5-43C7-9132-0F8D726DAEBA}"/>
            </c:ext>
          </c:extLst>
        </c:ser>
        <c:ser>
          <c:idx val="2"/>
          <c:order val="4"/>
          <c:tx>
            <c:v>sudoku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Sheet7!$H$2:$H$21</c15:sqref>
                  </c15:fullRef>
                </c:ext>
              </c:extLst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A5-43C7-9132-0F8D726DAEBA}"/>
            </c:ext>
          </c:extLst>
        </c:ser>
        <c:ser>
          <c:idx val="3"/>
          <c:order val="5"/>
          <c:tx>
            <c:v>Sudoku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Sheet8!$H$2:$H$21</c15:sqref>
                  </c15:fullRef>
                </c:ext>
              </c:extLst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5-43C7-9132-0F8D726DAEBA}"/>
            </c:ext>
          </c:extLst>
        </c:ser>
        <c:ser>
          <c:idx val="4"/>
          <c:order val="6"/>
          <c:tx>
            <c:v>Sudoku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Sheet9!$H$2:$H$21</c15:sqref>
                  </c15:fullRef>
                </c:ext>
              </c:extLst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A5-43C7-9132-0F8D726DAEBA}"/>
            </c:ext>
          </c:extLst>
        </c:ser>
        <c:ser>
          <c:idx val="5"/>
          <c:order val="7"/>
          <c:tx>
            <c:v>Sudoku 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Sheet10!$H$2:$H$21</c15:sqref>
                  </c15:fullRef>
                </c:ext>
              </c:extLst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A5-43C7-9132-0F8D726DAEBA}"/>
            </c:ext>
          </c:extLst>
        </c:ser>
        <c:ser>
          <c:idx val="6"/>
          <c:order val="8"/>
          <c:tx>
            <c:v>Sudoku 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Sheet11!$H$2:$H$21</c15:sqref>
                  </c15:fullRef>
                </c:ext>
              </c:extLst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A5-43C7-9132-0F8D726DAEBA}"/>
            </c:ext>
          </c:extLst>
        </c:ser>
        <c:ser>
          <c:idx val="7"/>
          <c:order val="9"/>
          <c:tx>
            <c:v>Sudoku 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Sheet12!$H$2:$H$21</c15:sqref>
                  </c15:fullRef>
                </c:ext>
              </c:extLst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A5-43C7-9132-0F8D726D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37872"/>
        <c:axId val="335132896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Sudoku 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Sheet2!$G$2:$G$21</c15:sqref>
                        </c15:fullRef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</c:v>
                      </c:pt>
                      <c:pt idx="1">
                        <c:v>84</c:v>
                      </c:pt>
                      <c:pt idx="2">
                        <c:v>74</c:v>
                      </c:pt>
                      <c:pt idx="3">
                        <c:v>80</c:v>
                      </c:pt>
                      <c:pt idx="4">
                        <c:v>70</c:v>
                      </c:pt>
                      <c:pt idx="5">
                        <c:v>84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70</c:v>
                      </c:pt>
                      <c:pt idx="9">
                        <c:v>74</c:v>
                      </c:pt>
                      <c:pt idx="10">
                        <c:v>72</c:v>
                      </c:pt>
                      <c:pt idx="11">
                        <c:v>60</c:v>
                      </c:pt>
                      <c:pt idx="12">
                        <c:v>66</c:v>
                      </c:pt>
                      <c:pt idx="13">
                        <c:v>57.999999999999993</c:v>
                      </c:pt>
                      <c:pt idx="14">
                        <c:v>74</c:v>
                      </c:pt>
                      <c:pt idx="15">
                        <c:v>88</c:v>
                      </c:pt>
                      <c:pt idx="16">
                        <c:v>80</c:v>
                      </c:pt>
                      <c:pt idx="17">
                        <c:v>60</c:v>
                      </c:pt>
                      <c:pt idx="18">
                        <c:v>74</c:v>
                      </c:pt>
                      <c:pt idx="19">
                        <c:v>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EA5-43C7-9132-0F8D726DAEBA}"/>
                  </c:ext>
                </c:extLst>
              </c15:ser>
            </c15:filteredBarSeries>
          </c:ext>
        </c:extLst>
      </c:barChart>
      <c:catAx>
        <c:axId val="49173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onopgeloste sudoku's hoger maximum random walks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v>Sudoku 13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Sheet12!$P$2:$P$16</c:f>
              <c:numCache>
                <c:formatCode>General</c:formatCode>
                <c:ptCount val="15"/>
                <c:pt idx="0">
                  <c:v>40</c:v>
                </c:pt>
                <c:pt idx="1">
                  <c:v>55.000000000000007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55.000000000000007</c:v>
                </c:pt>
                <c:pt idx="10">
                  <c:v>30</c:v>
                </c:pt>
                <c:pt idx="11">
                  <c:v>60</c:v>
                </c:pt>
                <c:pt idx="12">
                  <c:v>40</c:v>
                </c:pt>
                <c:pt idx="13">
                  <c:v>45</c:v>
                </c:pt>
                <c:pt idx="14">
                  <c:v>55.000000000000007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2-426B-832B-BB00731EC9F1}"/>
            </c:ext>
          </c:extLst>
        </c:ser>
        <c:ser>
          <c:idx val="5"/>
          <c:order val="1"/>
          <c:tx>
            <c:v>Sudoku 12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Sheet11!$P$2:$P$16</c:f>
              <c:numCache>
                <c:formatCode>General</c:formatCode>
                <c:ptCount val="15"/>
                <c:pt idx="0">
                  <c:v>55.000000000000007</c:v>
                </c:pt>
                <c:pt idx="1">
                  <c:v>35</c:v>
                </c:pt>
                <c:pt idx="2">
                  <c:v>55.000000000000007</c:v>
                </c:pt>
                <c:pt idx="3">
                  <c:v>35</c:v>
                </c:pt>
                <c:pt idx="4">
                  <c:v>20</c:v>
                </c:pt>
                <c:pt idx="5">
                  <c:v>35</c:v>
                </c:pt>
                <c:pt idx="6">
                  <c:v>20</c:v>
                </c:pt>
                <c:pt idx="7">
                  <c:v>15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2-426B-832B-BB00731EC9F1}"/>
            </c:ext>
          </c:extLst>
        </c:ser>
        <c:ser>
          <c:idx val="4"/>
          <c:order val="2"/>
          <c:tx>
            <c:v>Sudoku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Sheet10!$P$2:$P$16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55.000000000000007</c:v>
                </c:pt>
                <c:pt idx="5">
                  <c:v>60</c:v>
                </c:pt>
                <c:pt idx="6">
                  <c:v>45</c:v>
                </c:pt>
                <c:pt idx="7">
                  <c:v>70</c:v>
                </c:pt>
                <c:pt idx="8">
                  <c:v>80</c:v>
                </c:pt>
                <c:pt idx="9">
                  <c:v>65</c:v>
                </c:pt>
                <c:pt idx="10">
                  <c:v>60</c:v>
                </c:pt>
                <c:pt idx="11">
                  <c:v>80</c:v>
                </c:pt>
                <c:pt idx="12">
                  <c:v>65</c:v>
                </c:pt>
                <c:pt idx="13">
                  <c:v>80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2-426B-832B-BB00731EC9F1}"/>
            </c:ext>
          </c:extLst>
        </c:ser>
        <c:ser>
          <c:idx val="3"/>
          <c:order val="3"/>
          <c:tx>
            <c:v>Sudoku 10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Sheet9!$P$2:$P$16</c:f>
              <c:numCache>
                <c:formatCode>General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2-426B-832B-BB00731EC9F1}"/>
            </c:ext>
          </c:extLst>
        </c:ser>
        <c:ser>
          <c:idx val="2"/>
          <c:order val="4"/>
          <c:tx>
            <c:v>sudoku 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Sheet8!$P$2:$P$16</c:f>
              <c:numCache>
                <c:formatCode>General</c:formatCode>
                <c:ptCount val="15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2-426B-832B-BB00731EC9F1}"/>
            </c:ext>
          </c:extLst>
        </c:ser>
        <c:ser>
          <c:idx val="1"/>
          <c:order val="5"/>
          <c:tx>
            <c:v>Sudoku 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Sheet7!$P$2:$P$16</c:f>
              <c:numCache>
                <c:formatCode>General</c:formatCode>
                <c:ptCount val="15"/>
                <c:pt idx="0">
                  <c:v>75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45</c:v>
                </c:pt>
                <c:pt idx="9">
                  <c:v>70</c:v>
                </c:pt>
                <c:pt idx="10">
                  <c:v>90</c:v>
                </c:pt>
                <c:pt idx="11">
                  <c:v>75</c:v>
                </c:pt>
                <c:pt idx="12">
                  <c:v>65</c:v>
                </c:pt>
                <c:pt idx="13">
                  <c:v>75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2-426B-832B-BB00731EC9F1}"/>
            </c:ext>
          </c:extLst>
        </c:ser>
        <c:ser>
          <c:idx val="0"/>
          <c:order val="6"/>
          <c:tx>
            <c:v>Sudoku 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Sheet6!$Q$2:$Q$16</c:f>
              <c:numCache>
                <c:formatCode>General</c:formatCode>
                <c:ptCount val="15"/>
                <c:pt idx="0">
                  <c:v>90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75</c:v>
                </c:pt>
                <c:pt idx="8">
                  <c:v>65</c:v>
                </c:pt>
                <c:pt idx="9">
                  <c:v>80</c:v>
                </c:pt>
                <c:pt idx="10">
                  <c:v>65</c:v>
                </c:pt>
                <c:pt idx="11">
                  <c:v>80</c:v>
                </c:pt>
                <c:pt idx="12">
                  <c:v>80</c:v>
                </c:pt>
                <c:pt idx="13">
                  <c:v>85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2-426B-832B-BB00731EC9F1}"/>
            </c:ext>
          </c:extLst>
        </c:ser>
        <c:ser>
          <c:idx val="7"/>
          <c:order val="7"/>
          <c:tx>
            <c:v>sudoku 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Sheet5!$U$3:$U$17</c:f>
              <c:numCache>
                <c:formatCode>General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60</c:v>
                </c:pt>
                <c:pt idx="3">
                  <c:v>60</c:v>
                </c:pt>
                <c:pt idx="4">
                  <c:v>35</c:v>
                </c:pt>
                <c:pt idx="5">
                  <c:v>50</c:v>
                </c:pt>
                <c:pt idx="6">
                  <c:v>45</c:v>
                </c:pt>
                <c:pt idx="7">
                  <c:v>50</c:v>
                </c:pt>
                <c:pt idx="8">
                  <c:v>55.000000000000007</c:v>
                </c:pt>
                <c:pt idx="9">
                  <c:v>35</c:v>
                </c:pt>
                <c:pt idx="10">
                  <c:v>45</c:v>
                </c:pt>
                <c:pt idx="11">
                  <c:v>35</c:v>
                </c:pt>
                <c:pt idx="12">
                  <c:v>50</c:v>
                </c:pt>
                <c:pt idx="13">
                  <c:v>55.000000000000007</c:v>
                </c:pt>
                <c:pt idx="1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2-426B-832B-BB00731EC9F1}"/>
            </c:ext>
          </c:extLst>
        </c:ser>
        <c:ser>
          <c:idx val="8"/>
          <c:order val="8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(Sheet1!$AB$31,Sheet1!$AH$4:$AH$17)</c:f>
              <c:numCache>
                <c:formatCode>General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2-426B-832B-BB00731E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049328"/>
        <c:axId val="502048344"/>
      </c:barChart>
      <c:catAx>
        <c:axId val="5020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baseline="0"/>
                  <a:t> waarde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8344"/>
        <c:crosses val="autoZero"/>
        <c:auto val="1"/>
        <c:lblAlgn val="ctr"/>
        <c:lblOffset val="100"/>
        <c:noMultiLvlLbl val="0"/>
      </c:catAx>
      <c:valAx>
        <c:axId val="5020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totaal opgeteld percentage onopgeloste sudoku's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Sudoku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Sheet1!$Z$7</c:f>
              <c:numCache>
                <c:formatCode>General</c:formatCode>
                <c:ptCount val="1"/>
                <c:pt idx="0">
                  <c:v>120.32307355815384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5-4EFC-BF3A-891D1CEA40DB}"/>
            </c:ext>
          </c:extLst>
        </c:ser>
        <c:ser>
          <c:idx val="1"/>
          <c:order val="1"/>
          <c:tx>
            <c:v>Sudoku 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Sheet9!$K$6</c:f>
              <c:numCache>
                <c:formatCode>General</c:formatCode>
                <c:ptCount val="1"/>
                <c:pt idx="0">
                  <c:v>915.49998521800001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5-4EFC-BF3A-891D1CEA40DB}"/>
            </c:ext>
          </c:extLst>
        </c:ser>
        <c:ser>
          <c:idx val="2"/>
          <c:order val="2"/>
          <c:tx>
            <c:v>Sudoku 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Sheet8!$K$6</c:f>
              <c:numCache>
                <c:formatCode>General</c:formatCode>
                <c:ptCount val="1"/>
                <c:pt idx="0">
                  <c:v>1420.2000021900001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5-4EFC-BF3A-891D1CEA40DB}"/>
            </c:ext>
          </c:extLst>
        </c:ser>
        <c:ser>
          <c:idx val="3"/>
          <c:order val="3"/>
          <c:tx>
            <c:v>Sudoku 7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Sheet6!$L$5</c:f>
              <c:numCache>
                <c:formatCode>General</c:formatCode>
                <c:ptCount val="1"/>
                <c:pt idx="0">
                  <c:v>3323.8999724400001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5-4EFC-BF3A-891D1CEA40DB}"/>
            </c:ext>
          </c:extLst>
        </c:ser>
        <c:ser>
          <c:idx val="4"/>
          <c:order val="4"/>
          <c:tx>
            <c:v>sudoku 12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Sheet11!$K$6</c:f>
              <c:numCache>
                <c:formatCode>General</c:formatCode>
                <c:ptCount val="1"/>
                <c:pt idx="0">
                  <c:v>2347.4999904599999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5-4EFC-BF3A-891D1CEA40DB}"/>
            </c:ext>
          </c:extLst>
        </c:ser>
        <c:ser>
          <c:idx val="5"/>
          <c:order val="5"/>
          <c:tx>
            <c:v>sudoku 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Sheet5!$P$7</c:f>
              <c:numCache>
                <c:formatCode>General</c:formatCode>
                <c:ptCount val="1"/>
                <c:pt idx="0">
                  <c:v>2588.15000057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5-4EFC-BF3A-891D1CEA40DB}"/>
            </c:ext>
          </c:extLst>
        </c:ser>
        <c:ser>
          <c:idx val="6"/>
          <c:order val="6"/>
          <c:tx>
            <c:v>Sudoku 6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Sheet12!$K$6</c:f>
              <c:numCache>
                <c:formatCode>General</c:formatCode>
                <c:ptCount val="1"/>
                <c:pt idx="0">
                  <c:v>2215.79999924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5-4EFC-BF3A-891D1CEA40DB}"/>
            </c:ext>
          </c:extLst>
        </c:ser>
        <c:ser>
          <c:idx val="7"/>
          <c:order val="7"/>
          <c:tx>
            <c:v>Sudoku 11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Sheet10!$K$6</c:f>
              <c:numCache>
                <c:formatCode>General</c:formatCode>
                <c:ptCount val="1"/>
                <c:pt idx="0">
                  <c:v>3602.00002193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65-4EFC-BF3A-891D1CEA40DB}"/>
            </c:ext>
          </c:extLst>
        </c:ser>
        <c:ser>
          <c:idx val="8"/>
          <c:order val="8"/>
          <c:tx>
            <c:v>Sudoku 8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Sheet7!$K$6</c:f>
              <c:numCache>
                <c:formatCode>General</c:formatCode>
                <c:ptCount val="1"/>
                <c:pt idx="0">
                  <c:v>3765.9999966599999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65-4EFC-BF3A-891D1CEA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96552"/>
        <c:axId val="519794912"/>
      </c:barChart>
      <c:catAx>
        <c:axId val="51979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94912"/>
        <c:crosses val="autoZero"/>
        <c:auto val="1"/>
        <c:lblAlgn val="ctr"/>
        <c:lblOffset val="100"/>
        <c:noMultiLvlLbl val="0"/>
      </c:catAx>
      <c:valAx>
        <c:axId val="5197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solved/total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6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15</c:v>
              </c:pt>
              <c:pt idx="11">
                <c:v>16</c:v>
              </c:pt>
              <c:pt idx="12">
                <c:v>17</c:v>
              </c:pt>
              <c:pt idx="13">
                <c:v>18</c:v>
              </c:pt>
              <c:pt idx="14">
                <c:v>19</c:v>
              </c:pt>
              <c:pt idx="15">
                <c:v>20</c:v>
              </c:pt>
              <c:pt idx="16">
                <c:v>21</c:v>
              </c:pt>
              <c:pt idx="17">
                <c:v>22</c:v>
              </c:pt>
              <c:pt idx="18">
                <c:v>23</c:v>
              </c:pt>
              <c:pt idx="19">
                <c:v>24</c:v>
              </c:pt>
              <c:pt idx="20">
                <c:v>25</c:v>
              </c:pt>
              <c:pt idx="21">
                <c:v>26</c:v>
              </c:pt>
              <c:pt idx="22">
                <c:v>27</c:v>
              </c:pt>
              <c:pt idx="23">
                <c:v>28</c:v>
              </c:pt>
              <c:pt idx="24">
                <c:v>29</c:v>
              </c:pt>
              <c:pt idx="2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Sheet1!$AD$2:$AD$31</c15:sqref>
                  </c15:fullRef>
                </c:ext>
              </c:extLst>
              <c:f>Sheet1!$AD$6:$AD$31</c:f>
              <c:numCache>
                <c:formatCode>General</c:formatCode>
                <c:ptCount val="26"/>
                <c:pt idx="0">
                  <c:v>7.5862068965517242</c:v>
                </c:pt>
                <c:pt idx="1">
                  <c:v>6.4102564102564097</c:v>
                </c:pt>
                <c:pt idx="2">
                  <c:v>3.5897435897435894</c:v>
                </c:pt>
                <c:pt idx="3">
                  <c:v>3.8461538461538463</c:v>
                </c:pt>
                <c:pt idx="4">
                  <c:v>3.5897435897435894</c:v>
                </c:pt>
                <c:pt idx="5">
                  <c:v>1.5384615384615385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3.4482758620689653</c:v>
                </c:pt>
                <c:pt idx="9">
                  <c:v>1.7241379310344827</c:v>
                </c:pt>
                <c:pt idx="10">
                  <c:v>3.103448275862069</c:v>
                </c:pt>
                <c:pt idx="11">
                  <c:v>2.1052631578947367</c:v>
                </c:pt>
                <c:pt idx="12">
                  <c:v>3.6842105263157889</c:v>
                </c:pt>
                <c:pt idx="13">
                  <c:v>4.2105263157894735</c:v>
                </c:pt>
                <c:pt idx="14">
                  <c:v>2.6315789473684208</c:v>
                </c:pt>
                <c:pt idx="15">
                  <c:v>3.1578947368421053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2</c:v>
                </c:pt>
                <c:pt idx="21">
                  <c:v>14.000000000000002</c:v>
                </c:pt>
                <c:pt idx="22">
                  <c:v>10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8-428E-B1F3-E5F8B810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98376"/>
        <c:axId val="332697720"/>
      </c:lineChart>
      <c:catAx>
        <c:axId val="332698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7720"/>
        <c:crosses val="autoZero"/>
        <c:auto val="1"/>
        <c:lblAlgn val="ctr"/>
        <c:lblOffset val="100"/>
        <c:noMultiLvlLbl val="0"/>
      </c:catAx>
      <c:valAx>
        <c:axId val="3326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9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27209.860000600002</c:v>
                </c:pt>
                <c:pt idx="1">
                  <c:v>26392.439994799999</c:v>
                </c:pt>
                <c:pt idx="2">
                  <c:v>25231.299996400001</c:v>
                </c:pt>
                <c:pt idx="3">
                  <c:v>26235.960001899999</c:v>
                </c:pt>
                <c:pt idx="4">
                  <c:v>26038.280005500001</c:v>
                </c:pt>
                <c:pt idx="5">
                  <c:v>27288.940005299999</c:v>
                </c:pt>
                <c:pt idx="6">
                  <c:v>25413.879995300002</c:v>
                </c:pt>
                <c:pt idx="7">
                  <c:v>25801.7399979</c:v>
                </c:pt>
                <c:pt idx="8">
                  <c:v>25650.019998600001</c:v>
                </c:pt>
                <c:pt idx="9">
                  <c:v>26727.639999399998</c:v>
                </c:pt>
                <c:pt idx="10">
                  <c:v>26498.179998399999</c:v>
                </c:pt>
                <c:pt idx="11">
                  <c:v>24703.440008199999</c:v>
                </c:pt>
                <c:pt idx="12">
                  <c:v>25237.040000000001</c:v>
                </c:pt>
                <c:pt idx="13">
                  <c:v>24535.100002300002</c:v>
                </c:pt>
                <c:pt idx="14">
                  <c:v>27839.419999099999</c:v>
                </c:pt>
                <c:pt idx="15">
                  <c:v>29113.060002300001</c:v>
                </c:pt>
                <c:pt idx="16">
                  <c:v>28488.280000700001</c:v>
                </c:pt>
                <c:pt idx="17">
                  <c:v>25306.859998700002</c:v>
                </c:pt>
                <c:pt idx="18">
                  <c:v>27430.319995900001</c:v>
                </c:pt>
                <c:pt idx="19">
                  <c:v>29048.580002800001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4BC1-9F0F-8BE3C7CD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06408"/>
        <c:axId val="398007392"/>
      </c:lineChart>
      <c:catAx>
        <c:axId val="39800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7392"/>
        <c:crosses val="autoZero"/>
        <c:auto val="1"/>
        <c:lblAlgn val="ctr"/>
        <c:lblOffset val="100"/>
        <c:noMultiLvlLbl val="0"/>
      </c:catAx>
      <c:valAx>
        <c:axId val="3980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21386</c:v>
                </c:pt>
                <c:pt idx="1">
                  <c:v>20825</c:v>
                </c:pt>
                <c:pt idx="2">
                  <c:v>19937</c:v>
                </c:pt>
                <c:pt idx="3">
                  <c:v>20749</c:v>
                </c:pt>
                <c:pt idx="4">
                  <c:v>20591</c:v>
                </c:pt>
                <c:pt idx="5">
                  <c:v>21535</c:v>
                </c:pt>
                <c:pt idx="6">
                  <c:v>20073</c:v>
                </c:pt>
                <c:pt idx="7">
                  <c:v>20300</c:v>
                </c:pt>
                <c:pt idx="8">
                  <c:v>19993</c:v>
                </c:pt>
                <c:pt idx="9">
                  <c:v>21085</c:v>
                </c:pt>
                <c:pt idx="10">
                  <c:v>20904</c:v>
                </c:pt>
                <c:pt idx="11">
                  <c:v>19490</c:v>
                </c:pt>
                <c:pt idx="12">
                  <c:v>19937</c:v>
                </c:pt>
                <c:pt idx="13">
                  <c:v>19358</c:v>
                </c:pt>
                <c:pt idx="14">
                  <c:v>21935</c:v>
                </c:pt>
                <c:pt idx="15">
                  <c:v>22965</c:v>
                </c:pt>
                <c:pt idx="16">
                  <c:v>22443</c:v>
                </c:pt>
                <c:pt idx="17">
                  <c:v>19988</c:v>
                </c:pt>
                <c:pt idx="18">
                  <c:v>21599</c:v>
                </c:pt>
                <c:pt idx="19">
                  <c:v>22854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1-457B-8460-B30934E1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17888"/>
        <c:axId val="398018216"/>
      </c:lineChart>
      <c:catAx>
        <c:axId val="39801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8216"/>
        <c:crosses val="autoZero"/>
        <c:auto val="1"/>
        <c:lblAlgn val="ctr"/>
        <c:lblOffset val="100"/>
        <c:noMultiLvlLbl val="0"/>
      </c:catAx>
      <c:valAx>
        <c:axId val="3980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Sudoku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Sheet2!$G$2:$G$21</c:f>
              <c:numCache>
                <c:formatCode>General</c:formatCode>
                <c:ptCount val="20"/>
                <c:pt idx="0">
                  <c:v>90</c:v>
                </c:pt>
                <c:pt idx="1">
                  <c:v>84</c:v>
                </c:pt>
                <c:pt idx="2">
                  <c:v>74</c:v>
                </c:pt>
                <c:pt idx="3">
                  <c:v>80</c:v>
                </c:pt>
                <c:pt idx="4">
                  <c:v>70</c:v>
                </c:pt>
                <c:pt idx="5">
                  <c:v>84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74</c:v>
                </c:pt>
                <c:pt idx="10">
                  <c:v>72</c:v>
                </c:pt>
                <c:pt idx="11">
                  <c:v>60</c:v>
                </c:pt>
                <c:pt idx="12">
                  <c:v>66</c:v>
                </c:pt>
                <c:pt idx="13">
                  <c:v>57.999999999999993</c:v>
                </c:pt>
                <c:pt idx="14">
                  <c:v>74</c:v>
                </c:pt>
                <c:pt idx="15">
                  <c:v>88</c:v>
                </c:pt>
                <c:pt idx="16">
                  <c:v>80</c:v>
                </c:pt>
                <c:pt idx="17">
                  <c:v>60</c:v>
                </c:pt>
                <c:pt idx="18">
                  <c:v>74</c:v>
                </c:pt>
                <c:pt idx="1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2-4019-A005-70A5C4785AB5}"/>
            </c:ext>
          </c:extLst>
        </c:ser>
        <c:ser>
          <c:idx val="1"/>
          <c:order val="1"/>
          <c:tx>
            <c:v>Sudoku 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2-4019-A005-70A5C4785AB5}"/>
            </c:ext>
          </c:extLst>
        </c:ser>
        <c:ser>
          <c:idx val="2"/>
          <c:order val="2"/>
          <c:tx>
            <c:v>sudoku 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2-4019-A005-70A5C4785AB5}"/>
            </c:ext>
          </c:extLst>
        </c:ser>
        <c:ser>
          <c:idx val="3"/>
          <c:order val="3"/>
          <c:tx>
            <c:v>Sudoku 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2-4019-A005-70A5C4785AB5}"/>
            </c:ext>
          </c:extLst>
        </c:ser>
        <c:ser>
          <c:idx val="4"/>
          <c:order val="4"/>
          <c:tx>
            <c:v>Sudoku 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2-4019-A005-70A5C4785AB5}"/>
            </c:ext>
          </c:extLst>
        </c:ser>
        <c:ser>
          <c:idx val="5"/>
          <c:order val="5"/>
          <c:tx>
            <c:v>Sudoku 11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2-4019-A005-70A5C4785AB5}"/>
            </c:ext>
          </c:extLst>
        </c:ser>
        <c:ser>
          <c:idx val="6"/>
          <c:order val="6"/>
          <c:tx>
            <c:v>Sudoku 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82-4019-A005-70A5C4785AB5}"/>
            </c:ext>
          </c:extLst>
        </c:ser>
        <c:ser>
          <c:idx val="7"/>
          <c:order val="7"/>
          <c:tx>
            <c:v>Sudoku 13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82-4019-A005-70A5C4785AB5}"/>
            </c:ext>
          </c:extLst>
        </c:ser>
        <c:ser>
          <c:idx val="8"/>
          <c:order val="8"/>
          <c:tx>
            <c:v>Sudoku 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Sheet1!$AD$2:$AD$31</c:f>
              <c:numCache>
                <c:formatCode>General</c:formatCode>
                <c:ptCount val="30"/>
                <c:pt idx="0">
                  <c:v>67.857142857142861</c:v>
                </c:pt>
                <c:pt idx="1">
                  <c:v>32.068965517241374</c:v>
                </c:pt>
                <c:pt idx="2">
                  <c:v>15.517241379310345</c:v>
                </c:pt>
                <c:pt idx="3">
                  <c:v>12.413793103448276</c:v>
                </c:pt>
                <c:pt idx="4">
                  <c:v>7.5862068965517242</c:v>
                </c:pt>
                <c:pt idx="5">
                  <c:v>6.4102564102564097</c:v>
                </c:pt>
                <c:pt idx="6">
                  <c:v>3.5897435897435894</c:v>
                </c:pt>
                <c:pt idx="7">
                  <c:v>3.8461538461538463</c:v>
                </c:pt>
                <c:pt idx="8">
                  <c:v>3.5897435897435894</c:v>
                </c:pt>
                <c:pt idx="9">
                  <c:v>1.5384615384615385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3.4482758620689653</c:v>
                </c:pt>
                <c:pt idx="13">
                  <c:v>1.7241379310344827</c:v>
                </c:pt>
                <c:pt idx="14">
                  <c:v>3.103448275862069</c:v>
                </c:pt>
                <c:pt idx="15">
                  <c:v>2.1052631578947367</c:v>
                </c:pt>
                <c:pt idx="16">
                  <c:v>3.6842105263157889</c:v>
                </c:pt>
                <c:pt idx="17">
                  <c:v>4.2105263157894735</c:v>
                </c:pt>
                <c:pt idx="18">
                  <c:v>2.6315789473684208</c:v>
                </c:pt>
                <c:pt idx="19">
                  <c:v>3.1578947368421053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2</c:v>
                </c:pt>
                <c:pt idx="25">
                  <c:v>14.000000000000002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82-4019-A005-70A5C4785AB5}"/>
            </c:ext>
          </c:extLst>
        </c:ser>
        <c:ser>
          <c:idx val="9"/>
          <c:order val="9"/>
          <c:tx>
            <c:v>Sudoku 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Sheet5!$K$3:$K$31</c:f>
              <c:numCache>
                <c:formatCode>General</c:formatCode>
                <c:ptCount val="29"/>
                <c:pt idx="0">
                  <c:v>90</c:v>
                </c:pt>
                <c:pt idx="1">
                  <c:v>94.285714285714278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88.571428571428569</c:v>
                </c:pt>
                <c:pt idx="5">
                  <c:v>87.142857142857139</c:v>
                </c:pt>
                <c:pt idx="6">
                  <c:v>88.571428571428569</c:v>
                </c:pt>
                <c:pt idx="7">
                  <c:v>84.285714285714292</c:v>
                </c:pt>
                <c:pt idx="8">
                  <c:v>90</c:v>
                </c:pt>
                <c:pt idx="9">
                  <c:v>92.857142857142861</c:v>
                </c:pt>
                <c:pt idx="10">
                  <c:v>95.714285714285722</c:v>
                </c:pt>
                <c:pt idx="11">
                  <c:v>92.857142857142861</c:v>
                </c:pt>
                <c:pt idx="12">
                  <c:v>91.428571428571431</c:v>
                </c:pt>
                <c:pt idx="13">
                  <c:v>92.857142857142861</c:v>
                </c:pt>
                <c:pt idx="14">
                  <c:v>95.714285714285722</c:v>
                </c:pt>
                <c:pt idx="15">
                  <c:v>97.142857142857139</c:v>
                </c:pt>
                <c:pt idx="16">
                  <c:v>97.142857142857139</c:v>
                </c:pt>
                <c:pt idx="17">
                  <c:v>100</c:v>
                </c:pt>
                <c:pt idx="18">
                  <c:v>95.714285714285722</c:v>
                </c:pt>
                <c:pt idx="19">
                  <c:v>97.142857142857139</c:v>
                </c:pt>
                <c:pt idx="20">
                  <c:v>100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100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82-4019-A005-70A5C478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37872"/>
        <c:axId val="335132896"/>
      </c:lineChart>
      <c:catAx>
        <c:axId val="4917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6.709499854184893E-2"/>
          <c:w val="0.89019685039370078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v>Sudoku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Sheet2!$G$2:$G$21</c:f>
              <c:numCache>
                <c:formatCode>General</c:formatCode>
                <c:ptCount val="20"/>
                <c:pt idx="0">
                  <c:v>90</c:v>
                </c:pt>
                <c:pt idx="1">
                  <c:v>84</c:v>
                </c:pt>
                <c:pt idx="2">
                  <c:v>74</c:v>
                </c:pt>
                <c:pt idx="3">
                  <c:v>80</c:v>
                </c:pt>
                <c:pt idx="4">
                  <c:v>70</c:v>
                </c:pt>
                <c:pt idx="5">
                  <c:v>84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74</c:v>
                </c:pt>
                <c:pt idx="10">
                  <c:v>72</c:v>
                </c:pt>
                <c:pt idx="11">
                  <c:v>60</c:v>
                </c:pt>
                <c:pt idx="12">
                  <c:v>66</c:v>
                </c:pt>
                <c:pt idx="13">
                  <c:v>57.999999999999993</c:v>
                </c:pt>
                <c:pt idx="14">
                  <c:v>74</c:v>
                </c:pt>
                <c:pt idx="15">
                  <c:v>88</c:v>
                </c:pt>
                <c:pt idx="16">
                  <c:v>80</c:v>
                </c:pt>
                <c:pt idx="17">
                  <c:v>60</c:v>
                </c:pt>
                <c:pt idx="18">
                  <c:v>74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2-4823-A606-CE50BAEF47B5}"/>
            </c:ext>
          </c:extLst>
        </c:ser>
        <c:ser>
          <c:idx val="1"/>
          <c:order val="1"/>
          <c:tx>
            <c:v>Sudoku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2-4823-A606-CE50BAEF47B5}"/>
            </c:ext>
          </c:extLst>
        </c:ser>
        <c:ser>
          <c:idx val="2"/>
          <c:order val="2"/>
          <c:tx>
            <c:v>sudoku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2-4823-A606-CE50BAEF47B5}"/>
            </c:ext>
          </c:extLst>
        </c:ser>
        <c:ser>
          <c:idx val="3"/>
          <c:order val="3"/>
          <c:tx>
            <c:v>Sudoku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2-4823-A606-CE50BAEF47B5}"/>
            </c:ext>
          </c:extLst>
        </c:ser>
        <c:ser>
          <c:idx val="4"/>
          <c:order val="4"/>
          <c:tx>
            <c:v>Sudoku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42-4823-A606-CE50BAEF47B5}"/>
            </c:ext>
          </c:extLst>
        </c:ser>
        <c:ser>
          <c:idx val="5"/>
          <c:order val="5"/>
          <c:tx>
            <c:v>Sudoku 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42-4823-A606-CE50BAEF47B5}"/>
            </c:ext>
          </c:extLst>
        </c:ser>
        <c:ser>
          <c:idx val="6"/>
          <c:order val="6"/>
          <c:tx>
            <c:v>Sudoku 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42-4823-A606-CE50BAEF47B5}"/>
            </c:ext>
          </c:extLst>
        </c:ser>
        <c:ser>
          <c:idx val="7"/>
          <c:order val="7"/>
          <c:tx>
            <c:v>Sudoku 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42-4823-A606-CE50BAEF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37872"/>
        <c:axId val="335132896"/>
      </c:barChart>
      <c:catAx>
        <c:axId val="4917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9019685039370078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v>Sudoku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Sheet2!$G$2:$G$21</c15:sqref>
                  </c15:fullRef>
                </c:ext>
              </c:extLst>
              <c:f>Sheet2!$G$2:$G$21</c:f>
              <c:numCache>
                <c:formatCode>General</c:formatCode>
                <c:ptCount val="20"/>
                <c:pt idx="0">
                  <c:v>90</c:v>
                </c:pt>
                <c:pt idx="1">
                  <c:v>84</c:v>
                </c:pt>
                <c:pt idx="2">
                  <c:v>74</c:v>
                </c:pt>
                <c:pt idx="3">
                  <c:v>80</c:v>
                </c:pt>
                <c:pt idx="4">
                  <c:v>70</c:v>
                </c:pt>
                <c:pt idx="5">
                  <c:v>84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74</c:v>
                </c:pt>
                <c:pt idx="10">
                  <c:v>72</c:v>
                </c:pt>
                <c:pt idx="11">
                  <c:v>60</c:v>
                </c:pt>
                <c:pt idx="12">
                  <c:v>66</c:v>
                </c:pt>
                <c:pt idx="13">
                  <c:v>57.999999999999993</c:v>
                </c:pt>
                <c:pt idx="14">
                  <c:v>74</c:v>
                </c:pt>
                <c:pt idx="15">
                  <c:v>88</c:v>
                </c:pt>
                <c:pt idx="16">
                  <c:v>80</c:v>
                </c:pt>
                <c:pt idx="17">
                  <c:v>60</c:v>
                </c:pt>
                <c:pt idx="18">
                  <c:v>74</c:v>
                </c:pt>
                <c:pt idx="1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095-8E89-CB3FF83AA4D2}"/>
            </c:ext>
          </c:extLst>
        </c:ser>
        <c:ser>
          <c:idx val="1"/>
          <c:order val="1"/>
          <c:tx>
            <c:v>Sudoku 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Sheet6!$H$2:$H$21</c15:sqref>
                  </c15:fullRef>
                </c:ext>
              </c:extLst>
              <c:f>Sheet6!$H$2:$H$21</c:f>
              <c:numCache>
                <c:formatCode>General</c:formatCode>
                <c:ptCount val="20"/>
                <c:pt idx="0">
                  <c:v>94</c:v>
                </c:pt>
                <c:pt idx="1">
                  <c:v>84</c:v>
                </c:pt>
                <c:pt idx="2">
                  <c:v>94</c:v>
                </c:pt>
                <c:pt idx="3">
                  <c:v>94</c:v>
                </c:pt>
                <c:pt idx="4">
                  <c:v>96</c:v>
                </c:pt>
                <c:pt idx="5">
                  <c:v>96</c:v>
                </c:pt>
                <c:pt idx="6">
                  <c:v>94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0-4095-8E89-CB3FF83AA4D2}"/>
            </c:ext>
          </c:extLst>
        </c:ser>
        <c:ser>
          <c:idx val="2"/>
          <c:order val="2"/>
          <c:tx>
            <c:v>sudoku 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Sheet7!$H$2:$H$21</c15:sqref>
                  </c15:fullRef>
                </c:ext>
              </c:extLst>
              <c:f>Sheet7!$H$2:$H$21</c:f>
              <c:numCache>
                <c:formatCode>General</c:formatCode>
                <c:ptCount val="20"/>
                <c:pt idx="0">
                  <c:v>98</c:v>
                </c:pt>
                <c:pt idx="1">
                  <c:v>86</c:v>
                </c:pt>
                <c:pt idx="2">
                  <c:v>86</c:v>
                </c:pt>
                <c:pt idx="3">
                  <c:v>84</c:v>
                </c:pt>
                <c:pt idx="4">
                  <c:v>80</c:v>
                </c:pt>
                <c:pt idx="5">
                  <c:v>92</c:v>
                </c:pt>
                <c:pt idx="6">
                  <c:v>84</c:v>
                </c:pt>
                <c:pt idx="7">
                  <c:v>82</c:v>
                </c:pt>
                <c:pt idx="8">
                  <c:v>90</c:v>
                </c:pt>
                <c:pt idx="9">
                  <c:v>94</c:v>
                </c:pt>
                <c:pt idx="10">
                  <c:v>90</c:v>
                </c:pt>
                <c:pt idx="11">
                  <c:v>86</c:v>
                </c:pt>
                <c:pt idx="12">
                  <c:v>82</c:v>
                </c:pt>
                <c:pt idx="13">
                  <c:v>92</c:v>
                </c:pt>
                <c:pt idx="14">
                  <c:v>90</c:v>
                </c:pt>
                <c:pt idx="15">
                  <c:v>94</c:v>
                </c:pt>
                <c:pt idx="16">
                  <c:v>96</c:v>
                </c:pt>
                <c:pt idx="17">
                  <c:v>96</c:v>
                </c:pt>
                <c:pt idx="18">
                  <c:v>90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0-4095-8E89-CB3FF83AA4D2}"/>
            </c:ext>
          </c:extLst>
        </c:ser>
        <c:ser>
          <c:idx val="3"/>
          <c:order val="3"/>
          <c:tx>
            <c:v>Sudoku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Sheet8!$H$2:$H$21</c15:sqref>
                  </c15:fullRef>
                </c:ext>
              </c:extLst>
              <c:f>Sheet8!$H$2:$H$21</c:f>
              <c:numCache>
                <c:formatCode>General</c:formatCode>
                <c:ptCount val="20"/>
                <c:pt idx="0">
                  <c:v>66</c:v>
                </c:pt>
                <c:pt idx="1">
                  <c:v>48</c:v>
                </c:pt>
                <c:pt idx="2">
                  <c:v>28.000000000000004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26</c:v>
                </c:pt>
                <c:pt idx="8">
                  <c:v>48</c:v>
                </c:pt>
                <c:pt idx="9">
                  <c:v>42</c:v>
                </c:pt>
                <c:pt idx="10">
                  <c:v>34</c:v>
                </c:pt>
                <c:pt idx="11">
                  <c:v>48</c:v>
                </c:pt>
                <c:pt idx="12">
                  <c:v>60</c:v>
                </c:pt>
                <c:pt idx="13">
                  <c:v>54</c:v>
                </c:pt>
                <c:pt idx="14">
                  <c:v>54</c:v>
                </c:pt>
                <c:pt idx="15">
                  <c:v>52</c:v>
                </c:pt>
                <c:pt idx="16">
                  <c:v>57.999999999999993</c:v>
                </c:pt>
                <c:pt idx="17">
                  <c:v>62</c:v>
                </c:pt>
                <c:pt idx="18">
                  <c:v>62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0-4095-8E89-CB3FF83AA4D2}"/>
            </c:ext>
          </c:extLst>
        </c:ser>
        <c:ser>
          <c:idx val="4"/>
          <c:order val="4"/>
          <c:tx>
            <c:v>Sudoku 10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Sheet9!$H$2:$H$21</c15:sqref>
                  </c15:fullRef>
                </c:ext>
              </c:extLst>
              <c:f>Sheet9!$H$2:$H$21</c:f>
              <c:numCache>
                <c:formatCode>General</c:formatCode>
                <c:ptCount val="20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54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  <c:pt idx="8">
                  <c:v>42</c:v>
                </c:pt>
                <c:pt idx="9">
                  <c:v>38</c:v>
                </c:pt>
                <c:pt idx="10">
                  <c:v>38</c:v>
                </c:pt>
                <c:pt idx="11">
                  <c:v>48</c:v>
                </c:pt>
                <c:pt idx="12">
                  <c:v>50</c:v>
                </c:pt>
                <c:pt idx="13">
                  <c:v>64</c:v>
                </c:pt>
                <c:pt idx="14">
                  <c:v>62</c:v>
                </c:pt>
                <c:pt idx="15">
                  <c:v>56.000000000000007</c:v>
                </c:pt>
                <c:pt idx="16">
                  <c:v>60</c:v>
                </c:pt>
                <c:pt idx="17">
                  <c:v>66</c:v>
                </c:pt>
                <c:pt idx="18">
                  <c:v>74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0-4095-8E89-CB3FF83AA4D2}"/>
            </c:ext>
          </c:extLst>
        </c:ser>
        <c:ser>
          <c:idx val="5"/>
          <c:order val="5"/>
          <c:tx>
            <c:v>Sudoku 11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Sheet10!$H$2:$H$21</c15:sqref>
                  </c15:fullRef>
                </c:ext>
              </c:extLst>
              <c:f>Sheet10!$H$2:$H$21</c:f>
              <c:numCache>
                <c:formatCode>General</c:formatCode>
                <c:ptCount val="2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98</c:v>
                </c:pt>
                <c:pt idx="6">
                  <c:v>94</c:v>
                </c:pt>
                <c:pt idx="7">
                  <c:v>92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94</c:v>
                </c:pt>
                <c:pt idx="13">
                  <c:v>98</c:v>
                </c:pt>
                <c:pt idx="14">
                  <c:v>94</c:v>
                </c:pt>
                <c:pt idx="15">
                  <c:v>98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40-4095-8E89-CB3FF83AA4D2}"/>
            </c:ext>
          </c:extLst>
        </c:ser>
        <c:ser>
          <c:idx val="6"/>
          <c:order val="6"/>
          <c:tx>
            <c:v>Sudoku 12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Sheet11!$H$2:$H$21</c15:sqref>
                  </c15:fullRef>
                </c:ext>
              </c:extLst>
              <c:f>Sheet11!$H$2:$H$21</c:f>
              <c:numCache>
                <c:formatCode>General</c:formatCode>
                <c:ptCount val="20"/>
                <c:pt idx="0">
                  <c:v>72</c:v>
                </c:pt>
                <c:pt idx="1">
                  <c:v>56.000000000000007</c:v>
                </c:pt>
                <c:pt idx="2">
                  <c:v>62</c:v>
                </c:pt>
                <c:pt idx="3">
                  <c:v>57.999999999999993</c:v>
                </c:pt>
                <c:pt idx="4">
                  <c:v>52</c:v>
                </c:pt>
                <c:pt idx="5">
                  <c:v>56.000000000000007</c:v>
                </c:pt>
                <c:pt idx="6">
                  <c:v>70</c:v>
                </c:pt>
                <c:pt idx="7">
                  <c:v>60</c:v>
                </c:pt>
                <c:pt idx="8">
                  <c:v>74</c:v>
                </c:pt>
                <c:pt idx="9">
                  <c:v>80</c:v>
                </c:pt>
                <c:pt idx="10">
                  <c:v>76</c:v>
                </c:pt>
                <c:pt idx="11">
                  <c:v>62</c:v>
                </c:pt>
                <c:pt idx="12">
                  <c:v>74</c:v>
                </c:pt>
                <c:pt idx="13">
                  <c:v>64</c:v>
                </c:pt>
                <c:pt idx="14">
                  <c:v>76</c:v>
                </c:pt>
                <c:pt idx="15">
                  <c:v>74</c:v>
                </c:pt>
                <c:pt idx="16">
                  <c:v>80</c:v>
                </c:pt>
                <c:pt idx="17">
                  <c:v>80</c:v>
                </c:pt>
                <c:pt idx="18">
                  <c:v>82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0-4095-8E89-CB3FF83AA4D2}"/>
            </c:ext>
          </c:extLst>
        </c:ser>
        <c:ser>
          <c:idx val="7"/>
          <c:order val="7"/>
          <c:tx>
            <c:v>Sudoku 13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Sheet12!$H$2:$H$21</c15:sqref>
                  </c15:fullRef>
                </c:ext>
              </c:extLst>
              <c:f>Sheet12!$H$2:$H$21</c:f>
              <c:numCache>
                <c:formatCode>General</c:formatCode>
                <c:ptCount val="20"/>
                <c:pt idx="0">
                  <c:v>74</c:v>
                </c:pt>
                <c:pt idx="1">
                  <c:v>64</c:v>
                </c:pt>
                <c:pt idx="2">
                  <c:v>66</c:v>
                </c:pt>
                <c:pt idx="3">
                  <c:v>72</c:v>
                </c:pt>
                <c:pt idx="4">
                  <c:v>82</c:v>
                </c:pt>
                <c:pt idx="5">
                  <c:v>80</c:v>
                </c:pt>
                <c:pt idx="6">
                  <c:v>88</c:v>
                </c:pt>
                <c:pt idx="7">
                  <c:v>80</c:v>
                </c:pt>
                <c:pt idx="8">
                  <c:v>78</c:v>
                </c:pt>
                <c:pt idx="9">
                  <c:v>92</c:v>
                </c:pt>
                <c:pt idx="10">
                  <c:v>88</c:v>
                </c:pt>
                <c:pt idx="11">
                  <c:v>92</c:v>
                </c:pt>
                <c:pt idx="12">
                  <c:v>86</c:v>
                </c:pt>
                <c:pt idx="13">
                  <c:v>86</c:v>
                </c:pt>
                <c:pt idx="14">
                  <c:v>92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100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40-4095-8E89-CB3FF83AA4D2}"/>
            </c:ext>
          </c:extLst>
        </c:ser>
        <c:ser>
          <c:idx val="8"/>
          <c:order val="8"/>
          <c:tx>
            <c:v>Sudoku 1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Sheet1!$AD$2:$AD$31</c15:sqref>
                  </c15:fullRef>
                </c:ext>
              </c:extLst>
              <c:f>Sheet1!$AD$2:$AD$21</c:f>
              <c:numCache>
                <c:formatCode>General</c:formatCode>
                <c:ptCount val="20"/>
                <c:pt idx="0">
                  <c:v>67.857142857142861</c:v>
                </c:pt>
                <c:pt idx="1">
                  <c:v>32.068965517241374</c:v>
                </c:pt>
                <c:pt idx="2">
                  <c:v>15.517241379310345</c:v>
                </c:pt>
                <c:pt idx="3">
                  <c:v>12.413793103448276</c:v>
                </c:pt>
                <c:pt idx="4">
                  <c:v>7.5862068965517242</c:v>
                </c:pt>
                <c:pt idx="5">
                  <c:v>6.4102564102564097</c:v>
                </c:pt>
                <c:pt idx="6">
                  <c:v>3.5897435897435894</c:v>
                </c:pt>
                <c:pt idx="7">
                  <c:v>3.8461538461538463</c:v>
                </c:pt>
                <c:pt idx="8">
                  <c:v>3.5897435897435894</c:v>
                </c:pt>
                <c:pt idx="9">
                  <c:v>1.5384615384615385</c:v>
                </c:pt>
                <c:pt idx="10">
                  <c:v>3.3333333333333335</c:v>
                </c:pt>
                <c:pt idx="11">
                  <c:v>3.3333333333333335</c:v>
                </c:pt>
                <c:pt idx="12">
                  <c:v>3.4482758620689653</c:v>
                </c:pt>
                <c:pt idx="13">
                  <c:v>1.7241379310344827</c:v>
                </c:pt>
                <c:pt idx="14">
                  <c:v>3.103448275862069</c:v>
                </c:pt>
                <c:pt idx="15">
                  <c:v>2.1052631578947367</c:v>
                </c:pt>
                <c:pt idx="16">
                  <c:v>3.6842105263157889</c:v>
                </c:pt>
                <c:pt idx="17">
                  <c:v>4.2105263157894735</c:v>
                </c:pt>
                <c:pt idx="18">
                  <c:v>2.6315789473684208</c:v>
                </c:pt>
                <c:pt idx="19">
                  <c:v>3.1578947368421053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40-4095-8E89-CB3FF83AA4D2}"/>
            </c:ext>
          </c:extLst>
        </c:ser>
        <c:ser>
          <c:idx val="9"/>
          <c:order val="9"/>
          <c:tx>
            <c:v>Sudoku 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Sheet5!$K$3:$K$31</c15:sqref>
                  </c15:fullRef>
                </c:ext>
              </c:extLst>
              <c:f>Sheet5!$K$3:$K$22</c:f>
              <c:numCache>
                <c:formatCode>General</c:formatCode>
                <c:ptCount val="20"/>
                <c:pt idx="0">
                  <c:v>90</c:v>
                </c:pt>
                <c:pt idx="1">
                  <c:v>94.285714285714278</c:v>
                </c:pt>
                <c:pt idx="2">
                  <c:v>82.857142857142861</c:v>
                </c:pt>
                <c:pt idx="3">
                  <c:v>82.857142857142861</c:v>
                </c:pt>
                <c:pt idx="4">
                  <c:v>88.571428571428569</c:v>
                </c:pt>
                <c:pt idx="5">
                  <c:v>87.142857142857139</c:v>
                </c:pt>
                <c:pt idx="6">
                  <c:v>88.571428571428569</c:v>
                </c:pt>
                <c:pt idx="7">
                  <c:v>84.285714285714292</c:v>
                </c:pt>
                <c:pt idx="8">
                  <c:v>90</c:v>
                </c:pt>
                <c:pt idx="9">
                  <c:v>92.857142857142861</c:v>
                </c:pt>
                <c:pt idx="10">
                  <c:v>95.714285714285722</c:v>
                </c:pt>
                <c:pt idx="11">
                  <c:v>92.857142857142861</c:v>
                </c:pt>
                <c:pt idx="12">
                  <c:v>91.428571428571431</c:v>
                </c:pt>
                <c:pt idx="13">
                  <c:v>92.857142857142861</c:v>
                </c:pt>
                <c:pt idx="14">
                  <c:v>95.714285714285722</c:v>
                </c:pt>
                <c:pt idx="15">
                  <c:v>97.142857142857139</c:v>
                </c:pt>
                <c:pt idx="16">
                  <c:v>97.142857142857139</c:v>
                </c:pt>
                <c:pt idx="17">
                  <c:v>100</c:v>
                </c:pt>
                <c:pt idx="18">
                  <c:v>95.714285714285722</c:v>
                </c:pt>
                <c:pt idx="19">
                  <c:v>97.142857142857139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40-4095-8E89-CB3FF83A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737872"/>
        <c:axId val="335132896"/>
      </c:barChart>
      <c:catAx>
        <c:axId val="491737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32896"/>
        <c:crosses val="autoZero"/>
        <c:auto val="1"/>
        <c:lblAlgn val="ctr"/>
        <c:lblOffset val="100"/>
        <c:noMultiLvlLbl val="0"/>
      </c:catAx>
      <c:valAx>
        <c:axId val="335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Sudoku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Sheet6!$Q$2:$Q$16</c:f>
              <c:numCache>
                <c:formatCode>General</c:formatCode>
                <c:ptCount val="15"/>
                <c:pt idx="0">
                  <c:v>90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40</c:v>
                </c:pt>
                <c:pt idx="5">
                  <c:v>65</c:v>
                </c:pt>
                <c:pt idx="6">
                  <c:v>90</c:v>
                </c:pt>
                <c:pt idx="7">
                  <c:v>75</c:v>
                </c:pt>
                <c:pt idx="8">
                  <c:v>65</c:v>
                </c:pt>
                <c:pt idx="9">
                  <c:v>80</c:v>
                </c:pt>
                <c:pt idx="10">
                  <c:v>65</c:v>
                </c:pt>
                <c:pt idx="11">
                  <c:v>80</c:v>
                </c:pt>
                <c:pt idx="12">
                  <c:v>80</c:v>
                </c:pt>
                <c:pt idx="13">
                  <c:v>85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3-427E-9CB2-5077BF6A0BAA}"/>
            </c:ext>
          </c:extLst>
        </c:ser>
        <c:ser>
          <c:idx val="1"/>
          <c:order val="1"/>
          <c:tx>
            <c:v>Sudoku 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Sheet7!$P$2:$P$16</c:f>
              <c:numCache>
                <c:formatCode>General</c:formatCode>
                <c:ptCount val="15"/>
                <c:pt idx="0">
                  <c:v>75</c:v>
                </c:pt>
                <c:pt idx="1">
                  <c:v>75</c:v>
                </c:pt>
                <c:pt idx="2">
                  <c:v>60</c:v>
                </c:pt>
                <c:pt idx="3">
                  <c:v>80</c:v>
                </c:pt>
                <c:pt idx="4">
                  <c:v>65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45</c:v>
                </c:pt>
                <c:pt idx="9">
                  <c:v>70</c:v>
                </c:pt>
                <c:pt idx="10">
                  <c:v>90</c:v>
                </c:pt>
                <c:pt idx="11">
                  <c:v>75</c:v>
                </c:pt>
                <c:pt idx="12">
                  <c:v>65</c:v>
                </c:pt>
                <c:pt idx="13">
                  <c:v>75</c:v>
                </c:pt>
                <c:pt idx="1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3-427E-9CB2-5077BF6A0BAA}"/>
            </c:ext>
          </c:extLst>
        </c:ser>
        <c:ser>
          <c:idx val="2"/>
          <c:order val="2"/>
          <c:tx>
            <c:v>sudoku 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Sheet8!$P$2:$P$16</c:f>
              <c:numCache>
                <c:formatCode>General</c:formatCode>
                <c:ptCount val="15"/>
                <c:pt idx="0">
                  <c:v>30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10</c:v>
                </c:pt>
                <c:pt idx="13">
                  <c:v>15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3-427E-9CB2-5077BF6A0BAA}"/>
            </c:ext>
          </c:extLst>
        </c:ser>
        <c:ser>
          <c:idx val="3"/>
          <c:order val="3"/>
          <c:tx>
            <c:v>Sudoku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Sheet9!$P$2:$P$16</c:f>
              <c:numCache>
                <c:formatCode>General</c:formatCode>
                <c:ptCount val="1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3-427E-9CB2-5077BF6A0BAA}"/>
            </c:ext>
          </c:extLst>
        </c:ser>
        <c:ser>
          <c:idx val="4"/>
          <c:order val="4"/>
          <c:tx>
            <c:v>Sudoku 11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Sheet10!$P$2:$P$16</c:f>
              <c:numCache>
                <c:formatCode>General</c:formatCode>
                <c:ptCount val="15"/>
                <c:pt idx="0">
                  <c:v>100</c:v>
                </c:pt>
                <c:pt idx="1">
                  <c:v>85</c:v>
                </c:pt>
                <c:pt idx="2">
                  <c:v>80</c:v>
                </c:pt>
                <c:pt idx="3">
                  <c:v>85</c:v>
                </c:pt>
                <c:pt idx="4">
                  <c:v>55.000000000000007</c:v>
                </c:pt>
                <c:pt idx="5">
                  <c:v>60</c:v>
                </c:pt>
                <c:pt idx="6">
                  <c:v>45</c:v>
                </c:pt>
                <c:pt idx="7">
                  <c:v>70</c:v>
                </c:pt>
                <c:pt idx="8">
                  <c:v>80</c:v>
                </c:pt>
                <c:pt idx="9">
                  <c:v>65</c:v>
                </c:pt>
                <c:pt idx="10">
                  <c:v>60</c:v>
                </c:pt>
                <c:pt idx="11">
                  <c:v>80</c:v>
                </c:pt>
                <c:pt idx="12">
                  <c:v>65</c:v>
                </c:pt>
                <c:pt idx="13">
                  <c:v>80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3-427E-9CB2-5077BF6A0BAA}"/>
            </c:ext>
          </c:extLst>
        </c:ser>
        <c:ser>
          <c:idx val="5"/>
          <c:order val="5"/>
          <c:tx>
            <c:v>Sudoku 12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Sheet11!$P$2:$P$16</c:f>
              <c:numCache>
                <c:formatCode>General</c:formatCode>
                <c:ptCount val="15"/>
                <c:pt idx="0">
                  <c:v>55.000000000000007</c:v>
                </c:pt>
                <c:pt idx="1">
                  <c:v>35</c:v>
                </c:pt>
                <c:pt idx="2">
                  <c:v>55.000000000000007</c:v>
                </c:pt>
                <c:pt idx="3">
                  <c:v>35</c:v>
                </c:pt>
                <c:pt idx="4">
                  <c:v>20</c:v>
                </c:pt>
                <c:pt idx="5">
                  <c:v>35</c:v>
                </c:pt>
                <c:pt idx="6">
                  <c:v>20</c:v>
                </c:pt>
                <c:pt idx="7">
                  <c:v>15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20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3-427E-9CB2-5077BF6A0BAA}"/>
            </c:ext>
          </c:extLst>
        </c:ser>
        <c:ser>
          <c:idx val="6"/>
          <c:order val="6"/>
          <c:tx>
            <c:v>Sudoku 13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Sheet12!$P$2:$P$16</c:f>
              <c:numCache>
                <c:formatCode>General</c:formatCode>
                <c:ptCount val="15"/>
                <c:pt idx="0">
                  <c:v>40</c:v>
                </c:pt>
                <c:pt idx="1">
                  <c:v>55.000000000000007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55.000000000000007</c:v>
                </c:pt>
                <c:pt idx="10">
                  <c:v>30</c:v>
                </c:pt>
                <c:pt idx="11">
                  <c:v>60</c:v>
                </c:pt>
                <c:pt idx="12">
                  <c:v>40</c:v>
                </c:pt>
                <c:pt idx="13">
                  <c:v>45</c:v>
                </c:pt>
                <c:pt idx="14">
                  <c:v>55.000000000000007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3-427E-9CB2-5077BF6A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49328"/>
        <c:axId val="502048344"/>
      </c:lineChart>
      <c:catAx>
        <c:axId val="5020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8344"/>
        <c:crosses val="autoZero"/>
        <c:auto val="1"/>
        <c:lblAlgn val="ctr"/>
        <c:lblOffset val="100"/>
        <c:noMultiLvlLbl val="0"/>
      </c:catAx>
      <c:valAx>
        <c:axId val="5020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19</xdr:row>
      <xdr:rowOff>19050</xdr:rowOff>
    </xdr:from>
    <xdr:to>
      <xdr:col>8</xdr:col>
      <xdr:colOff>590550</xdr:colOff>
      <xdr:row>33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C2BC9C-7415-4725-AE93-96012B64F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5</xdr:row>
      <xdr:rowOff>142875</xdr:rowOff>
    </xdr:from>
    <xdr:to>
      <xdr:col>9</xdr:col>
      <xdr:colOff>171450</xdr:colOff>
      <xdr:row>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BDC71-10CA-4AB2-A8D7-F02819CE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16</xdr:row>
      <xdr:rowOff>114300</xdr:rowOff>
    </xdr:from>
    <xdr:to>
      <xdr:col>20</xdr:col>
      <xdr:colOff>476250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19C04E-F0AD-434A-B5E8-3510D70A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57150</xdr:rowOff>
    </xdr:from>
    <xdr:to>
      <xdr:col>15</xdr:col>
      <xdr:colOff>57150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15BE7-8E87-402B-AAF1-032F1D4D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0</xdr:row>
      <xdr:rowOff>152400</xdr:rowOff>
    </xdr:from>
    <xdr:to>
      <xdr:col>22</xdr:col>
      <xdr:colOff>466725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94E3C-4BD9-4339-858D-914456BFB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17</xdr:row>
      <xdr:rowOff>28575</xdr:rowOff>
    </xdr:from>
    <xdr:to>
      <xdr:col>15</xdr:col>
      <xdr:colOff>371475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08277-060A-4C64-A350-3996813FA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</xdr:colOff>
      <xdr:row>15</xdr:row>
      <xdr:rowOff>76200</xdr:rowOff>
    </xdr:from>
    <xdr:to>
      <xdr:col>28</xdr:col>
      <xdr:colOff>371475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52CF2C-6349-45BB-8702-9AE56E96E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180975</xdr:colOff>
      <xdr:row>37</xdr:row>
      <xdr:rowOff>28574</xdr:rowOff>
    </xdr:from>
    <xdr:to>
      <xdr:col>24</xdr:col>
      <xdr:colOff>352425</xdr:colOff>
      <xdr:row>61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FAF670-EC24-4BE8-9C80-846872853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3</xdr:row>
      <xdr:rowOff>57150</xdr:rowOff>
    </xdr:from>
    <xdr:to>
      <xdr:col>26</xdr:col>
      <xdr:colOff>581025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35848-4F98-4AE7-A65C-46CBADAF7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76200</xdr:rowOff>
    </xdr:from>
    <xdr:to>
      <xdr:col>22</xdr:col>
      <xdr:colOff>304800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EF623-8C8B-4CEA-8F3C-A578F0965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21</xdr:row>
      <xdr:rowOff>142875</xdr:rowOff>
    </xdr:from>
    <xdr:to>
      <xdr:col>14</xdr:col>
      <xdr:colOff>161925</xdr:colOff>
      <xdr:row>36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172CF-D16C-40C9-9933-3B9E2CC2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1</xdr:row>
      <xdr:rowOff>28575</xdr:rowOff>
    </xdr:from>
    <xdr:to>
      <xdr:col>24</xdr:col>
      <xdr:colOff>76199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6BDFF-E271-4554-BCBC-33CB9DA83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0</xdr:row>
      <xdr:rowOff>85724</xdr:rowOff>
    </xdr:from>
    <xdr:to>
      <xdr:col>11</xdr:col>
      <xdr:colOff>409575</xdr:colOff>
      <xdr:row>21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AECCC8-E346-4FEA-AAC1-432F06B3E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</xdr:colOff>
      <xdr:row>1</xdr:row>
      <xdr:rowOff>0</xdr:rowOff>
    </xdr:from>
    <xdr:to>
      <xdr:col>37</xdr:col>
      <xdr:colOff>533400</xdr:colOff>
      <xdr:row>22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F3F70-1B82-417A-B69C-005A5C05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390524</xdr:colOff>
      <xdr:row>23</xdr:row>
      <xdr:rowOff>180975</xdr:rowOff>
    </xdr:from>
    <xdr:to>
      <xdr:col>10</xdr:col>
      <xdr:colOff>180975</xdr:colOff>
      <xdr:row>46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1967C-C2EA-4F9F-BBC1-716A48C8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23</xdr:row>
      <xdr:rowOff>180975</xdr:rowOff>
    </xdr:from>
    <xdr:to>
      <xdr:col>18</xdr:col>
      <xdr:colOff>190500</xdr:colOff>
      <xdr:row>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C82C5E-B48A-45E5-82B0-C44411BD2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</xdr:colOff>
      <xdr:row>24</xdr:row>
      <xdr:rowOff>38100</xdr:rowOff>
    </xdr:from>
    <xdr:to>
      <xdr:col>23</xdr:col>
      <xdr:colOff>333375</xdr:colOff>
      <xdr:row>38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34089-D03B-43C0-A4A0-AC40B19E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219074</xdr:colOff>
      <xdr:row>25</xdr:row>
      <xdr:rowOff>114300</xdr:rowOff>
    </xdr:from>
    <xdr:to>
      <xdr:col>38</xdr:col>
      <xdr:colOff>466725</xdr:colOff>
      <xdr:row>52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8A8232-5D9F-46D5-AF3E-7E72999E4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123824</xdr:rowOff>
    </xdr:from>
    <xdr:to>
      <xdr:col>11</xdr:col>
      <xdr:colOff>533400</xdr:colOff>
      <xdr:row>86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1C9AAB-89D6-42ED-8868-C999C888A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352425</xdr:colOff>
      <xdr:row>39</xdr:row>
      <xdr:rowOff>161925</xdr:rowOff>
    </xdr:from>
    <xdr:to>
      <xdr:col>18</xdr:col>
      <xdr:colOff>400050</xdr:colOff>
      <xdr:row>58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0C557A-25C5-49C3-B730-70FF27131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285750</xdr:colOff>
      <xdr:row>47</xdr:row>
      <xdr:rowOff>57151</xdr:rowOff>
    </xdr:from>
    <xdr:to>
      <xdr:col>25</xdr:col>
      <xdr:colOff>9525</xdr:colOff>
      <xdr:row>85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EBB813-2B8C-4DAF-88BC-1AF3563E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390525</xdr:colOff>
      <xdr:row>90</xdr:row>
      <xdr:rowOff>114300</xdr:rowOff>
    </xdr:from>
    <xdr:to>
      <xdr:col>38</xdr:col>
      <xdr:colOff>28576</xdr:colOff>
      <xdr:row>117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61021C-909A-4C1A-8B78-EC5DFD0F3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371474</xdr:colOff>
      <xdr:row>89</xdr:row>
      <xdr:rowOff>85724</xdr:rowOff>
    </xdr:from>
    <xdr:to>
      <xdr:col>23</xdr:col>
      <xdr:colOff>114299</xdr:colOff>
      <xdr:row>117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95C4A1-1F19-46B6-90EB-E3C9EE02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7E211-22C5-49A0-8AD0-20F275BD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J1" workbookViewId="0">
      <selection activeCell="Y2" sqref="Y2:Y22"/>
    </sheetView>
  </sheetViews>
  <sheetFormatPr defaultRowHeight="15" x14ac:dyDescent="0.25"/>
  <sheetData>
    <row r="1" spans="1:34" x14ac:dyDescent="0.25">
      <c r="A1" t="s">
        <v>10</v>
      </c>
      <c r="B1" t="s">
        <v>11</v>
      </c>
      <c r="C1" t="s">
        <v>12</v>
      </c>
      <c r="D1" t="s">
        <v>13</v>
      </c>
      <c r="E1" t="s">
        <v>26</v>
      </c>
      <c r="F1" t="s">
        <v>11</v>
      </c>
      <c r="G1" t="s">
        <v>12</v>
      </c>
      <c r="H1" t="s">
        <v>13</v>
      </c>
      <c r="I1" t="s">
        <v>27</v>
      </c>
      <c r="J1" t="s">
        <v>11</v>
      </c>
      <c r="K1" t="s">
        <v>12</v>
      </c>
      <c r="L1" t="s">
        <v>13</v>
      </c>
      <c r="M1" t="s">
        <v>27</v>
      </c>
      <c r="N1" t="s">
        <v>11</v>
      </c>
      <c r="O1" t="s">
        <v>12</v>
      </c>
      <c r="P1" t="s">
        <v>13</v>
      </c>
      <c r="Q1" t="s">
        <v>0</v>
      </c>
      <c r="R1" t="s">
        <v>11</v>
      </c>
      <c r="S1" t="s">
        <v>12</v>
      </c>
      <c r="T1" t="s">
        <v>13</v>
      </c>
      <c r="U1" t="s">
        <v>38</v>
      </c>
      <c r="V1" t="s">
        <v>11</v>
      </c>
      <c r="W1" t="s">
        <v>12</v>
      </c>
      <c r="X1" t="s">
        <v>13</v>
      </c>
      <c r="Z1" t="s">
        <v>11</v>
      </c>
      <c r="AA1" t="s">
        <v>12</v>
      </c>
      <c r="AB1" t="s">
        <v>13</v>
      </c>
    </row>
    <row r="2" spans="1:34" x14ac:dyDescent="0.25">
      <c r="A2" t="s">
        <v>14</v>
      </c>
      <c r="B2">
        <v>275.40000677099999</v>
      </c>
      <c r="C2">
        <v>1226</v>
      </c>
      <c r="D2">
        <v>16</v>
      </c>
      <c r="E2">
        <v>20</v>
      </c>
      <c r="F2">
        <v>251.70000791499999</v>
      </c>
      <c r="G2">
        <v>1069</v>
      </c>
      <c r="H2">
        <v>13</v>
      </c>
      <c r="I2">
        <v>100</v>
      </c>
      <c r="J2">
        <v>239.72999334299999</v>
      </c>
      <c r="K2">
        <v>1055</v>
      </c>
      <c r="L2">
        <v>66</v>
      </c>
      <c r="Y2">
        <v>0</v>
      </c>
      <c r="Z2">
        <f>((B2*E2)+(F2*E2)+(J2*I2))/(E2+E2+I2)</f>
        <v>246.53571162871427</v>
      </c>
      <c r="AA2">
        <f>((C2*E2)+(G2*E2)+(K2*I2))/(E2+E2+I2)</f>
        <v>1081.4285714285713</v>
      </c>
      <c r="AB2">
        <f>D2+H2+L2+P2+X2+T2</f>
        <v>95</v>
      </c>
      <c r="AC2">
        <f>E2+E2+I2+M2+U2+Q2</f>
        <v>140</v>
      </c>
      <c r="AD2">
        <f>(AB2/AC2)*100</f>
        <v>67.857142857142861</v>
      </c>
      <c r="AE2" t="s">
        <v>52</v>
      </c>
    </row>
    <row r="3" spans="1:34" x14ac:dyDescent="0.25">
      <c r="A3" t="s">
        <v>1</v>
      </c>
      <c r="B3">
        <v>197.94999361000001</v>
      </c>
      <c r="C3">
        <v>883</v>
      </c>
      <c r="D3">
        <v>7</v>
      </c>
      <c r="E3">
        <v>20</v>
      </c>
      <c r="F3">
        <v>213.65002393699999</v>
      </c>
      <c r="G3">
        <v>933</v>
      </c>
      <c r="H3">
        <v>9</v>
      </c>
      <c r="I3">
        <v>100</v>
      </c>
      <c r="J3">
        <v>168.58999729199999</v>
      </c>
      <c r="K3">
        <v>748</v>
      </c>
      <c r="L3">
        <v>32</v>
      </c>
      <c r="Q3">
        <v>50</v>
      </c>
      <c r="R3">
        <v>188.460006714</v>
      </c>
      <c r="S3">
        <v>829</v>
      </c>
      <c r="T3">
        <v>17</v>
      </c>
      <c r="U3">
        <v>100</v>
      </c>
      <c r="V3">
        <v>171.03999614700001</v>
      </c>
      <c r="W3">
        <v>767</v>
      </c>
      <c r="X3">
        <v>28</v>
      </c>
      <c r="Y3">
        <v>1</v>
      </c>
      <c r="Z3">
        <f>((B3*E3)+(F3*E3)+(J3*I3)+(V3*U3)+(R3*Q3))/(E3+E3+I3+U3+Q3)</f>
        <v>177.99310355358625</v>
      </c>
      <c r="AA3">
        <f>((C3*E3)+(G3*E3)+(K3*I3)+(W3*U3)+(R3*Q3))/AC3</f>
        <v>680.14827701965521</v>
      </c>
      <c r="AB3">
        <f t="shared" ref="AB3:AB31" si="0">D3+H3+L3+P3+X3+T3</f>
        <v>93</v>
      </c>
      <c r="AC3">
        <f t="shared" ref="AC3:AC31" si="1">E3+E3+I3+M3+U3+Q3</f>
        <v>290</v>
      </c>
      <c r="AD3">
        <f t="shared" ref="AD3:AD31" si="2">(AB3/AC3)*100</f>
        <v>32.068965517241374</v>
      </c>
      <c r="AF3">
        <v>587.84998655300001</v>
      </c>
      <c r="AG3">
        <v>2653</v>
      </c>
      <c r="AH3">
        <v>2</v>
      </c>
    </row>
    <row r="4" spans="1:34" x14ac:dyDescent="0.25">
      <c r="A4" t="s">
        <v>2</v>
      </c>
      <c r="B4">
        <v>134.85002517699999</v>
      </c>
      <c r="C4">
        <v>605</v>
      </c>
      <c r="D4">
        <v>3</v>
      </c>
      <c r="E4">
        <v>20</v>
      </c>
      <c r="F4">
        <v>116.149997711</v>
      </c>
      <c r="G4">
        <v>509</v>
      </c>
      <c r="H4">
        <v>1</v>
      </c>
      <c r="I4">
        <v>100</v>
      </c>
      <c r="J4">
        <v>149.87999200799999</v>
      </c>
      <c r="K4">
        <v>661</v>
      </c>
      <c r="L4">
        <v>15</v>
      </c>
      <c r="Q4">
        <v>50</v>
      </c>
      <c r="R4">
        <v>154.66001987499999</v>
      </c>
      <c r="S4">
        <v>682</v>
      </c>
      <c r="T4">
        <v>7</v>
      </c>
      <c r="U4">
        <v>100</v>
      </c>
      <c r="V4">
        <v>169.65000391000001</v>
      </c>
      <c r="W4">
        <v>757</v>
      </c>
      <c r="X4">
        <v>19</v>
      </c>
      <c r="Y4">
        <v>2</v>
      </c>
      <c r="Z4">
        <f t="shared" ref="Z4:Z6" si="3">((B4*E4)+(F4*E4)+(J4*I4)+(V4*U4))/(E4+E4+I4+U4)</f>
        <v>154.05416687316665</v>
      </c>
      <c r="AA4">
        <f>((C4*E4)+(G4*E4)+(K4*I4)+(W4*U4)+(R4*Q4))/AC4</f>
        <v>592.45862411637927</v>
      </c>
      <c r="AB4">
        <f t="shared" si="0"/>
        <v>45</v>
      </c>
      <c r="AC4">
        <f t="shared" si="1"/>
        <v>290</v>
      </c>
      <c r="AD4">
        <f t="shared" si="2"/>
        <v>15.517241379310345</v>
      </c>
      <c r="AF4">
        <v>197.20000028600001</v>
      </c>
      <c r="AG4">
        <v>905</v>
      </c>
      <c r="AH4">
        <v>0</v>
      </c>
    </row>
    <row r="5" spans="1:34" x14ac:dyDescent="0.25">
      <c r="A5" t="s">
        <v>3</v>
      </c>
      <c r="B5">
        <v>142.05000400500001</v>
      </c>
      <c r="C5">
        <v>632</v>
      </c>
      <c r="D5">
        <v>3</v>
      </c>
      <c r="E5">
        <v>20</v>
      </c>
      <c r="F5">
        <v>118.849945068</v>
      </c>
      <c r="G5">
        <v>520</v>
      </c>
      <c r="H5">
        <v>2</v>
      </c>
      <c r="I5">
        <v>100</v>
      </c>
      <c r="J5">
        <v>147.07000255599999</v>
      </c>
      <c r="K5">
        <v>657</v>
      </c>
      <c r="L5">
        <v>11</v>
      </c>
      <c r="Q5">
        <v>50</v>
      </c>
      <c r="R5">
        <v>151.36000633200001</v>
      </c>
      <c r="S5">
        <v>686</v>
      </c>
      <c r="T5">
        <v>7</v>
      </c>
      <c r="U5">
        <v>100</v>
      </c>
      <c r="V5">
        <v>149.10998821300001</v>
      </c>
      <c r="W5">
        <v>670</v>
      </c>
      <c r="X5">
        <v>13</v>
      </c>
      <c r="Y5">
        <v>3</v>
      </c>
      <c r="Z5">
        <f t="shared" si="3"/>
        <v>145.14999190983335</v>
      </c>
      <c r="AA5">
        <f t="shared" ref="AA5:AA6" si="4">((C5*E5)+(G5*E5)+(K5*I5)+(W5*U5)+(R5*Q5))/AC5</f>
        <v>563.13103557448278</v>
      </c>
      <c r="AB5">
        <f t="shared" si="0"/>
        <v>36</v>
      </c>
      <c r="AC5">
        <f t="shared" si="1"/>
        <v>290</v>
      </c>
      <c r="AD5">
        <f t="shared" si="2"/>
        <v>12.413793103448276</v>
      </c>
      <c r="AF5">
        <v>245.050013065</v>
      </c>
      <c r="AG5">
        <v>1115</v>
      </c>
      <c r="AH5">
        <v>0</v>
      </c>
    </row>
    <row r="6" spans="1:34" x14ac:dyDescent="0.25">
      <c r="A6" t="s">
        <v>4</v>
      </c>
      <c r="B6">
        <v>165.49999713899999</v>
      </c>
      <c r="C6">
        <v>732</v>
      </c>
      <c r="D6">
        <v>1</v>
      </c>
      <c r="E6">
        <v>20</v>
      </c>
      <c r="F6">
        <v>115.849983692</v>
      </c>
      <c r="G6">
        <v>501</v>
      </c>
      <c r="H6">
        <v>2</v>
      </c>
      <c r="I6">
        <v>100</v>
      </c>
      <c r="J6">
        <v>129.62000608400001</v>
      </c>
      <c r="K6">
        <v>576</v>
      </c>
      <c r="L6">
        <v>9</v>
      </c>
      <c r="Q6">
        <v>50</v>
      </c>
      <c r="R6">
        <v>137.179994583</v>
      </c>
      <c r="S6">
        <v>631</v>
      </c>
      <c r="T6">
        <v>3</v>
      </c>
      <c r="U6">
        <v>100</v>
      </c>
      <c r="V6">
        <v>132.820007801</v>
      </c>
      <c r="W6">
        <v>594</v>
      </c>
      <c r="X6">
        <v>7</v>
      </c>
      <c r="Y6">
        <v>4</v>
      </c>
      <c r="Z6">
        <f t="shared" si="3"/>
        <v>132.79583752133334</v>
      </c>
      <c r="AA6">
        <f t="shared" si="4"/>
        <v>512.13448182465515</v>
      </c>
      <c r="AB6">
        <f t="shared" si="0"/>
        <v>22</v>
      </c>
      <c r="AC6">
        <f t="shared" si="1"/>
        <v>290</v>
      </c>
      <c r="AD6">
        <f t="shared" si="2"/>
        <v>7.5862068965517242</v>
      </c>
      <c r="AF6">
        <v>231.850028038</v>
      </c>
      <c r="AG6">
        <v>1045</v>
      </c>
      <c r="AH6">
        <v>0</v>
      </c>
    </row>
    <row r="7" spans="1:34" x14ac:dyDescent="0.25">
      <c r="A7" t="s">
        <v>5</v>
      </c>
      <c r="B7">
        <v>137.95000314699999</v>
      </c>
      <c r="C7">
        <v>622</v>
      </c>
      <c r="D7">
        <v>2</v>
      </c>
      <c r="E7">
        <v>20</v>
      </c>
      <c r="F7">
        <v>139.40001726200001</v>
      </c>
      <c r="G7">
        <v>617</v>
      </c>
      <c r="H7">
        <v>4</v>
      </c>
      <c r="I7">
        <v>100</v>
      </c>
      <c r="J7">
        <v>118.389971256</v>
      </c>
      <c r="K7">
        <v>527</v>
      </c>
      <c r="L7">
        <v>6</v>
      </c>
      <c r="M7">
        <v>100</v>
      </c>
      <c r="N7">
        <v>110.060017109</v>
      </c>
      <c r="O7">
        <v>488</v>
      </c>
      <c r="P7">
        <v>3</v>
      </c>
      <c r="Q7">
        <v>50</v>
      </c>
      <c r="R7">
        <v>150.01999855</v>
      </c>
      <c r="S7">
        <v>683</v>
      </c>
      <c r="T7">
        <v>6</v>
      </c>
      <c r="U7">
        <v>100</v>
      </c>
      <c r="V7">
        <v>110.32999515500001</v>
      </c>
      <c r="W7">
        <v>493</v>
      </c>
      <c r="X7">
        <v>4</v>
      </c>
      <c r="Y7">
        <v>5</v>
      </c>
      <c r="Z7">
        <f>((B7*E7)+(F7*E7)+(J7*I7)+(V7*U7)+(N7*M7)+(R7*Q7))/(E7+E7+I7+U7+M7+Q7)</f>
        <v>120.32307355815384</v>
      </c>
      <c r="AA7">
        <f>((C7*E7)+(G7*E7)+(K7*I7)+(W7*U7)+(O7*M7)++(R7*Q7))/AC7</f>
        <v>469.4384613525641</v>
      </c>
      <c r="AB7">
        <f t="shared" si="0"/>
        <v>25</v>
      </c>
      <c r="AC7">
        <f t="shared" si="1"/>
        <v>390</v>
      </c>
      <c r="AD7">
        <f t="shared" si="2"/>
        <v>6.4102564102564097</v>
      </c>
      <c r="AF7">
        <v>226.800012589</v>
      </c>
      <c r="AG7">
        <v>1017</v>
      </c>
      <c r="AH7">
        <v>0</v>
      </c>
    </row>
    <row r="8" spans="1:34" x14ac:dyDescent="0.25">
      <c r="A8" t="s">
        <v>6</v>
      </c>
      <c r="B8">
        <v>105.900001526</v>
      </c>
      <c r="C8">
        <v>474</v>
      </c>
      <c r="D8">
        <v>0</v>
      </c>
      <c r="E8">
        <v>20</v>
      </c>
      <c r="F8">
        <v>131.29998445499999</v>
      </c>
      <c r="G8">
        <v>575</v>
      </c>
      <c r="H8">
        <v>1</v>
      </c>
      <c r="I8">
        <v>100</v>
      </c>
      <c r="J8">
        <v>105.09999275200001</v>
      </c>
      <c r="K8">
        <v>468</v>
      </c>
      <c r="L8">
        <v>2</v>
      </c>
      <c r="M8">
        <v>100</v>
      </c>
      <c r="N8">
        <v>116.760001183</v>
      </c>
      <c r="O8">
        <v>516</v>
      </c>
      <c r="P8">
        <v>6</v>
      </c>
      <c r="Q8">
        <v>50</v>
      </c>
      <c r="R8">
        <v>120.620002747</v>
      </c>
      <c r="S8">
        <v>549</v>
      </c>
      <c r="T8">
        <v>1</v>
      </c>
      <c r="U8">
        <v>100</v>
      </c>
      <c r="V8">
        <v>123.370006084</v>
      </c>
      <c r="W8">
        <v>553</v>
      </c>
      <c r="X8">
        <v>4</v>
      </c>
      <c r="Y8">
        <v>6</v>
      </c>
      <c r="Z8">
        <f t="shared" ref="Z8:Z11" si="5">((B8*E8)+(F8*E8)+(J8*I8)+(V8*U8)+(N8*M8)+(R8*Q8))/(E8+E8+I8+U8+M8+Q8)</f>
        <v>116.14871758684615</v>
      </c>
      <c r="AA8">
        <f t="shared" ref="AA8:AA11" si="6">((C8*E8)+(G8*E8)+(K8*I8)+(W8*U8)+(O8*M8)++(R8*Q8))/AC8</f>
        <v>463.36153881371797</v>
      </c>
      <c r="AB8">
        <f t="shared" si="0"/>
        <v>14</v>
      </c>
      <c r="AC8">
        <f t="shared" si="1"/>
        <v>390</v>
      </c>
      <c r="AD8">
        <f t="shared" si="2"/>
        <v>3.5897435897435894</v>
      </c>
      <c r="AF8">
        <v>90.149998664899996</v>
      </c>
      <c r="AG8">
        <v>406</v>
      </c>
      <c r="AH8">
        <v>0</v>
      </c>
    </row>
    <row r="9" spans="1:34" x14ac:dyDescent="0.25">
      <c r="A9" t="s">
        <v>7</v>
      </c>
      <c r="B9">
        <v>150.29999017700001</v>
      </c>
      <c r="C9">
        <v>665</v>
      </c>
      <c r="D9">
        <v>1</v>
      </c>
      <c r="E9">
        <v>20</v>
      </c>
      <c r="F9">
        <v>107.950019836</v>
      </c>
      <c r="G9">
        <v>474</v>
      </c>
      <c r="H9">
        <v>0</v>
      </c>
      <c r="I9">
        <v>100</v>
      </c>
      <c r="J9">
        <v>113.05999994299999</v>
      </c>
      <c r="K9">
        <v>504</v>
      </c>
      <c r="L9">
        <v>5</v>
      </c>
      <c r="M9">
        <v>100</v>
      </c>
      <c r="N9">
        <v>110.10999918</v>
      </c>
      <c r="O9">
        <v>492</v>
      </c>
      <c r="P9">
        <v>3</v>
      </c>
      <c r="Q9">
        <v>50</v>
      </c>
      <c r="R9">
        <v>117.80000209799999</v>
      </c>
      <c r="S9">
        <v>539</v>
      </c>
      <c r="T9">
        <v>1</v>
      </c>
      <c r="U9">
        <v>100</v>
      </c>
      <c r="V9">
        <v>115.249998569</v>
      </c>
      <c r="W9">
        <v>516</v>
      </c>
      <c r="X9">
        <v>5</v>
      </c>
      <c r="Y9">
        <v>7</v>
      </c>
      <c r="Z9">
        <f t="shared" si="5"/>
        <v>115.1205130111795</v>
      </c>
      <c r="AA9">
        <f t="shared" si="6"/>
        <v>461.20512847410259</v>
      </c>
      <c r="AB9">
        <f t="shared" si="0"/>
        <v>15</v>
      </c>
      <c r="AC9">
        <f t="shared" si="1"/>
        <v>390</v>
      </c>
      <c r="AD9">
        <f t="shared" si="2"/>
        <v>3.8461538461538463</v>
      </c>
      <c r="AF9">
        <v>168.89997720700001</v>
      </c>
      <c r="AG9">
        <v>761</v>
      </c>
      <c r="AH9">
        <v>0</v>
      </c>
    </row>
    <row r="10" spans="1:34" x14ac:dyDescent="0.25">
      <c r="A10" t="s">
        <v>8</v>
      </c>
      <c r="B10">
        <v>117.449986935</v>
      </c>
      <c r="C10">
        <v>523</v>
      </c>
      <c r="D10">
        <v>1</v>
      </c>
      <c r="E10">
        <v>20</v>
      </c>
      <c r="F10">
        <v>108.350038528</v>
      </c>
      <c r="G10">
        <v>471</v>
      </c>
      <c r="H10">
        <v>0</v>
      </c>
      <c r="I10">
        <v>100</v>
      </c>
      <c r="J10">
        <v>99.509990215299993</v>
      </c>
      <c r="K10">
        <v>442</v>
      </c>
      <c r="L10">
        <v>0</v>
      </c>
      <c r="M10">
        <v>100</v>
      </c>
      <c r="N10">
        <v>113.269999027</v>
      </c>
      <c r="O10">
        <v>502</v>
      </c>
      <c r="P10">
        <v>6</v>
      </c>
      <c r="Q10">
        <v>50</v>
      </c>
      <c r="R10">
        <v>138.15999984699999</v>
      </c>
      <c r="S10">
        <v>610</v>
      </c>
      <c r="T10">
        <v>2</v>
      </c>
      <c r="U10">
        <v>100</v>
      </c>
      <c r="V10">
        <v>135.29998779300001</v>
      </c>
      <c r="W10">
        <v>607</v>
      </c>
      <c r="X10">
        <v>5</v>
      </c>
      <c r="Y10">
        <v>8</v>
      </c>
      <c r="Z10">
        <f t="shared" si="5"/>
        <v>118.54358514138461</v>
      </c>
      <c r="AA10">
        <f t="shared" si="6"/>
        <v>466.37948715987181</v>
      </c>
      <c r="AB10">
        <f t="shared" si="0"/>
        <v>14</v>
      </c>
      <c r="AC10">
        <f t="shared" si="1"/>
        <v>390</v>
      </c>
      <c r="AD10">
        <f t="shared" si="2"/>
        <v>3.5897435897435894</v>
      </c>
      <c r="AF10">
        <v>205.250000954</v>
      </c>
      <c r="AG10">
        <v>919</v>
      </c>
      <c r="AH10">
        <v>0</v>
      </c>
    </row>
    <row r="11" spans="1:34" x14ac:dyDescent="0.25">
      <c r="A11" t="s">
        <v>9</v>
      </c>
      <c r="B11">
        <v>125.049996376</v>
      </c>
      <c r="C11">
        <v>557</v>
      </c>
      <c r="D11">
        <v>0</v>
      </c>
      <c r="E11">
        <v>20</v>
      </c>
      <c r="F11">
        <v>115.15001058599999</v>
      </c>
      <c r="G11">
        <v>508</v>
      </c>
      <c r="H11">
        <v>1</v>
      </c>
      <c r="I11">
        <v>100</v>
      </c>
      <c r="J11">
        <v>102.789998055</v>
      </c>
      <c r="K11">
        <v>458</v>
      </c>
      <c r="L11">
        <v>2</v>
      </c>
      <c r="M11">
        <v>100</v>
      </c>
      <c r="N11">
        <v>98.890011310600002</v>
      </c>
      <c r="O11">
        <v>440</v>
      </c>
      <c r="P11">
        <v>0</v>
      </c>
      <c r="Q11">
        <v>50</v>
      </c>
      <c r="R11">
        <v>118.999996185</v>
      </c>
      <c r="S11">
        <v>560</v>
      </c>
      <c r="T11">
        <v>2</v>
      </c>
      <c r="U11">
        <v>100</v>
      </c>
      <c r="V11">
        <v>112.89999485</v>
      </c>
      <c r="W11">
        <v>505</v>
      </c>
      <c r="X11">
        <v>1</v>
      </c>
      <c r="Y11">
        <v>9</v>
      </c>
      <c r="Z11">
        <f t="shared" si="5"/>
        <v>108.23589838474359</v>
      </c>
      <c r="AA11">
        <f t="shared" si="6"/>
        <v>429.61538412628204</v>
      </c>
      <c r="AB11">
        <f t="shared" si="0"/>
        <v>6</v>
      </c>
      <c r="AC11">
        <f t="shared" si="1"/>
        <v>390</v>
      </c>
      <c r="AD11">
        <f t="shared" si="2"/>
        <v>1.5384615384615385</v>
      </c>
      <c r="AF11">
        <v>139.79997634899999</v>
      </c>
      <c r="AG11">
        <v>629</v>
      </c>
      <c r="AH11">
        <v>0</v>
      </c>
    </row>
    <row r="12" spans="1:34" x14ac:dyDescent="0.25">
      <c r="A12" t="s">
        <v>15</v>
      </c>
      <c r="E12">
        <v>20</v>
      </c>
      <c r="F12">
        <v>134.04999971399999</v>
      </c>
      <c r="G12">
        <v>585</v>
      </c>
      <c r="H12">
        <v>1</v>
      </c>
      <c r="I12">
        <v>100</v>
      </c>
      <c r="J12">
        <v>107.82999515500001</v>
      </c>
      <c r="K12">
        <v>481</v>
      </c>
      <c r="L12">
        <v>0</v>
      </c>
      <c r="M12">
        <v>100</v>
      </c>
      <c r="N12">
        <v>130.319991112</v>
      </c>
      <c r="O12">
        <v>570</v>
      </c>
      <c r="P12">
        <v>4</v>
      </c>
      <c r="Q12">
        <v>50</v>
      </c>
      <c r="R12">
        <v>130.32000064799999</v>
      </c>
      <c r="S12">
        <v>602</v>
      </c>
      <c r="T12">
        <v>3</v>
      </c>
      <c r="U12">
        <v>100</v>
      </c>
      <c r="V12">
        <v>125.980010033</v>
      </c>
      <c r="W12">
        <v>561</v>
      </c>
      <c r="X12">
        <v>5</v>
      </c>
      <c r="Y12">
        <v>10</v>
      </c>
      <c r="Z12">
        <f>((F12*E12)+(J12*I12)+(V12*U12)+(N12*M12)+(R12*Q12))/(E12+I12+U12+M12+Q12)</f>
        <v>123.27026934237837</v>
      </c>
      <c r="AA12">
        <f>((G12*E12)+(K12*I12)+(W12*U12)+(O12*M12)+(R12*Q12))/AC12</f>
        <v>460.04102572410261</v>
      </c>
      <c r="AB12">
        <f t="shared" si="0"/>
        <v>13</v>
      </c>
      <c r="AC12">
        <f t="shared" si="1"/>
        <v>390</v>
      </c>
      <c r="AD12">
        <f t="shared" si="2"/>
        <v>3.3333333333333335</v>
      </c>
      <c r="AF12">
        <v>177.64997482300001</v>
      </c>
      <c r="AG12">
        <v>803</v>
      </c>
      <c r="AH12">
        <v>0</v>
      </c>
    </row>
    <row r="13" spans="1:34" x14ac:dyDescent="0.25">
      <c r="A13" t="s">
        <v>16</v>
      </c>
      <c r="E13">
        <v>20</v>
      </c>
      <c r="F13">
        <v>96.100020408600002</v>
      </c>
      <c r="G13">
        <v>419</v>
      </c>
      <c r="H13">
        <v>0</v>
      </c>
      <c r="I13">
        <v>100</v>
      </c>
      <c r="J13">
        <v>112.470002174</v>
      </c>
      <c r="K13">
        <v>499</v>
      </c>
      <c r="L13">
        <v>4</v>
      </c>
      <c r="M13">
        <v>100</v>
      </c>
      <c r="N13">
        <v>124.45000171700001</v>
      </c>
      <c r="O13">
        <v>551</v>
      </c>
      <c r="P13">
        <v>3</v>
      </c>
      <c r="Q13">
        <v>50</v>
      </c>
      <c r="R13">
        <v>122.20000267</v>
      </c>
      <c r="S13">
        <v>566</v>
      </c>
      <c r="T13">
        <v>1</v>
      </c>
      <c r="U13">
        <v>100</v>
      </c>
      <c r="V13">
        <v>129.14000511200001</v>
      </c>
      <c r="W13">
        <v>574</v>
      </c>
      <c r="X13">
        <v>5</v>
      </c>
      <c r="Y13">
        <v>11</v>
      </c>
      <c r="Z13">
        <f>((F13*E13)+(J13*I13)+(V13*U13)+(N13*M13)+(R13*Q13))/(E13+I13+U13+M13+Q13)</f>
        <v>120.64324714046485</v>
      </c>
      <c r="AA13">
        <f>((G13*E13)+(K13*I13)+(W13*U13)+(O13*M13)+(R13*Q13))/AC13</f>
        <v>453.56410290641026</v>
      </c>
      <c r="AB13">
        <f t="shared" si="0"/>
        <v>13</v>
      </c>
      <c r="AC13">
        <f t="shared" si="1"/>
        <v>390</v>
      </c>
      <c r="AD13">
        <f t="shared" si="2"/>
        <v>3.3333333333333335</v>
      </c>
      <c r="AF13">
        <v>107.700002193</v>
      </c>
      <c r="AG13">
        <v>492</v>
      </c>
      <c r="AH13">
        <v>0</v>
      </c>
    </row>
    <row r="14" spans="1:34" x14ac:dyDescent="0.25">
      <c r="A14" t="s">
        <v>17</v>
      </c>
      <c r="E14">
        <v>20</v>
      </c>
      <c r="F14">
        <v>128.449988365</v>
      </c>
      <c r="G14">
        <v>562</v>
      </c>
      <c r="H14">
        <v>0</v>
      </c>
      <c r="I14">
        <v>100</v>
      </c>
      <c r="J14">
        <v>126.89000606499999</v>
      </c>
      <c r="K14">
        <v>567</v>
      </c>
      <c r="L14">
        <v>4</v>
      </c>
      <c r="M14">
        <v>100</v>
      </c>
      <c r="N14">
        <v>112.509994507</v>
      </c>
      <c r="O14">
        <v>500</v>
      </c>
      <c r="P14">
        <v>4</v>
      </c>
      <c r="Q14">
        <v>50</v>
      </c>
      <c r="R14">
        <v>143.75999927500001</v>
      </c>
      <c r="S14">
        <v>669</v>
      </c>
      <c r="T14">
        <v>2</v>
      </c>
      <c r="Y14">
        <v>12</v>
      </c>
      <c r="Z14">
        <f>((F14*E14)+(J14*I14)+(N14*M14)+(R14*Q14))/(Q14+E14+I14+M14)</f>
        <v>124.80370291944446</v>
      </c>
      <c r="AA14">
        <f>((G14*E14)+(K14*I14)+(O14*M14)+(R14*Q14))/AC14</f>
        <v>431.47586194396553</v>
      </c>
      <c r="AB14">
        <f t="shared" si="0"/>
        <v>10</v>
      </c>
      <c r="AC14">
        <f t="shared" si="1"/>
        <v>290</v>
      </c>
      <c r="AD14">
        <f t="shared" si="2"/>
        <v>3.4482758620689653</v>
      </c>
      <c r="AF14">
        <v>101.65002346</v>
      </c>
      <c r="AG14">
        <v>455</v>
      </c>
      <c r="AH14">
        <v>0</v>
      </c>
    </row>
    <row r="15" spans="1:34" x14ac:dyDescent="0.25">
      <c r="A15" t="s">
        <v>18</v>
      </c>
      <c r="E15">
        <v>20</v>
      </c>
      <c r="F15">
        <v>124.200022221</v>
      </c>
      <c r="G15">
        <v>541</v>
      </c>
      <c r="H15">
        <v>0</v>
      </c>
      <c r="I15">
        <v>100</v>
      </c>
      <c r="J15">
        <v>117.95999765400001</v>
      </c>
      <c r="K15">
        <v>526</v>
      </c>
      <c r="L15">
        <v>1</v>
      </c>
      <c r="M15">
        <v>100</v>
      </c>
      <c r="N15">
        <v>111.600003242</v>
      </c>
      <c r="O15">
        <v>493</v>
      </c>
      <c r="P15">
        <v>2</v>
      </c>
      <c r="Q15">
        <v>50</v>
      </c>
      <c r="R15">
        <v>116.259994507</v>
      </c>
      <c r="S15">
        <v>538</v>
      </c>
      <c r="T15">
        <v>2</v>
      </c>
      <c r="Y15">
        <v>13</v>
      </c>
      <c r="Z15">
        <f t="shared" ref="Z15:Z16" si="7">((F15*E15)+(J15*I15)+(N15*M15)+(R15*Q15))/(Q15+E15+I15+M15)</f>
        <v>115.75185281248149</v>
      </c>
      <c r="AA15">
        <f t="shared" ref="AA15:AA16" si="8">((G15*E15)+(K15*I15)+(O15*M15)+(R15*Q15))/AC15</f>
        <v>408.73448181155175</v>
      </c>
      <c r="AB15">
        <f t="shared" si="0"/>
        <v>5</v>
      </c>
      <c r="AC15">
        <f t="shared" si="1"/>
        <v>290</v>
      </c>
      <c r="AD15">
        <f t="shared" si="2"/>
        <v>1.7241379310344827</v>
      </c>
      <c r="AF15">
        <v>171.899986267</v>
      </c>
      <c r="AG15">
        <v>779</v>
      </c>
      <c r="AH15">
        <v>0</v>
      </c>
    </row>
    <row r="16" spans="1:34" x14ac:dyDescent="0.25">
      <c r="A16" t="s">
        <v>19</v>
      </c>
      <c r="E16">
        <v>20</v>
      </c>
      <c r="F16">
        <v>153.449988365</v>
      </c>
      <c r="G16">
        <v>648</v>
      </c>
      <c r="H16">
        <v>0</v>
      </c>
      <c r="I16">
        <v>100</v>
      </c>
      <c r="J16">
        <v>128.62000226999999</v>
      </c>
      <c r="K16">
        <v>574</v>
      </c>
      <c r="L16">
        <v>2</v>
      </c>
      <c r="M16">
        <v>100</v>
      </c>
      <c r="N16">
        <v>135.130004883</v>
      </c>
      <c r="O16">
        <v>600</v>
      </c>
      <c r="P16">
        <v>5</v>
      </c>
      <c r="Q16">
        <v>50</v>
      </c>
      <c r="R16">
        <v>125.980000496</v>
      </c>
      <c r="S16">
        <v>585</v>
      </c>
      <c r="T16">
        <v>2</v>
      </c>
      <c r="Y16">
        <v>14</v>
      </c>
      <c r="Z16">
        <f t="shared" si="7"/>
        <v>132.38148336074073</v>
      </c>
      <c r="AA16">
        <f t="shared" si="8"/>
        <v>471.23793112000004</v>
      </c>
      <c r="AB16">
        <f t="shared" si="0"/>
        <v>9</v>
      </c>
      <c r="AC16">
        <f t="shared" si="1"/>
        <v>290</v>
      </c>
      <c r="AD16">
        <f t="shared" si="2"/>
        <v>3.103448275862069</v>
      </c>
      <c r="AF16">
        <v>130.79999685300001</v>
      </c>
      <c r="AG16">
        <v>582</v>
      </c>
      <c r="AH16">
        <v>0</v>
      </c>
    </row>
    <row r="17" spans="1:34" x14ac:dyDescent="0.25">
      <c r="A17" t="s">
        <v>20</v>
      </c>
      <c r="E17">
        <v>20</v>
      </c>
      <c r="F17">
        <v>118.00001859699999</v>
      </c>
      <c r="G17">
        <v>498</v>
      </c>
      <c r="H17">
        <v>0</v>
      </c>
      <c r="I17">
        <v>100</v>
      </c>
      <c r="J17">
        <v>129.90000724800001</v>
      </c>
      <c r="K17">
        <v>578</v>
      </c>
      <c r="L17">
        <v>3</v>
      </c>
      <c r="Q17">
        <v>50</v>
      </c>
      <c r="R17">
        <v>125.92000007599999</v>
      </c>
      <c r="S17">
        <v>590</v>
      </c>
      <c r="T17">
        <v>1</v>
      </c>
      <c r="Y17">
        <v>15</v>
      </c>
      <c r="Z17">
        <f>((F17*E17)+(J17*I17)+(R17*Q17))/(Q17+E17+I17)</f>
        <v>127.32941823847059</v>
      </c>
      <c r="AA17">
        <f>((G17*E17)+(K17*I17)+(R17*Q17))/AC17</f>
        <v>389.76842107263155</v>
      </c>
      <c r="AB17">
        <f t="shared" si="0"/>
        <v>4</v>
      </c>
      <c r="AC17">
        <f t="shared" si="1"/>
        <v>190</v>
      </c>
      <c r="AD17">
        <f t="shared" si="2"/>
        <v>2.1052631578947367</v>
      </c>
      <c r="AF17">
        <v>118.749988079</v>
      </c>
      <c r="AG17">
        <v>533</v>
      </c>
      <c r="AH17">
        <v>0</v>
      </c>
    </row>
    <row r="18" spans="1:34" x14ac:dyDescent="0.25">
      <c r="A18" t="s">
        <v>21</v>
      </c>
      <c r="E18">
        <v>20</v>
      </c>
      <c r="F18">
        <v>160.94999313400001</v>
      </c>
      <c r="G18">
        <v>675</v>
      </c>
      <c r="H18">
        <v>1</v>
      </c>
      <c r="I18">
        <v>100</v>
      </c>
      <c r="J18">
        <v>127.79000520699999</v>
      </c>
      <c r="K18">
        <v>566</v>
      </c>
      <c r="L18">
        <v>2</v>
      </c>
      <c r="Q18">
        <v>50</v>
      </c>
      <c r="R18">
        <v>130.620002747</v>
      </c>
      <c r="S18">
        <v>611</v>
      </c>
      <c r="T18">
        <v>4</v>
      </c>
      <c r="Y18">
        <v>16</v>
      </c>
      <c r="Z18">
        <f t="shared" ref="Z18:Z21" si="9">((F18*E18)+(J18*I18)+(R18*Q18))/(Q18+E18+I18)</f>
        <v>132.52353247488233</v>
      </c>
      <c r="AA18">
        <f t="shared" ref="AA18:AA21" si="10">((G18*E18)+(K18*I18)+(R18*Q18))/AC18</f>
        <v>403.32105335447369</v>
      </c>
      <c r="AB18">
        <f t="shared" si="0"/>
        <v>7</v>
      </c>
      <c r="AC18">
        <f t="shared" si="1"/>
        <v>190</v>
      </c>
      <c r="AD18">
        <f t="shared" si="2"/>
        <v>3.6842105263157889</v>
      </c>
    </row>
    <row r="19" spans="1:34" x14ac:dyDescent="0.25">
      <c r="A19" t="s">
        <v>22</v>
      </c>
      <c r="E19">
        <v>20</v>
      </c>
      <c r="F19">
        <v>117.650008202</v>
      </c>
      <c r="G19">
        <v>484</v>
      </c>
      <c r="H19">
        <v>1</v>
      </c>
      <c r="I19">
        <v>100</v>
      </c>
      <c r="J19">
        <v>122.350003719</v>
      </c>
      <c r="K19">
        <v>540</v>
      </c>
      <c r="L19">
        <v>4</v>
      </c>
      <c r="Q19">
        <v>50</v>
      </c>
      <c r="R19">
        <v>129.70000267</v>
      </c>
      <c r="S19">
        <v>600</v>
      </c>
      <c r="T19">
        <v>3</v>
      </c>
      <c r="Y19">
        <v>17</v>
      </c>
      <c r="Z19">
        <f t="shared" si="9"/>
        <v>123.95882746729411</v>
      </c>
      <c r="AA19">
        <f t="shared" si="10"/>
        <v>369.28947438684207</v>
      </c>
      <c r="AB19">
        <f t="shared" si="0"/>
        <v>8</v>
      </c>
      <c r="AC19">
        <f t="shared" si="1"/>
        <v>190</v>
      </c>
      <c r="AD19">
        <f t="shared" si="2"/>
        <v>4.2105263157894735</v>
      </c>
    </row>
    <row r="20" spans="1:34" x14ac:dyDescent="0.25">
      <c r="A20" t="s">
        <v>23</v>
      </c>
      <c r="E20">
        <v>20</v>
      </c>
      <c r="F20">
        <v>138.69999647099999</v>
      </c>
      <c r="G20">
        <v>590</v>
      </c>
      <c r="H20">
        <v>0</v>
      </c>
      <c r="I20">
        <v>100</v>
      </c>
      <c r="J20">
        <v>143.03000211700001</v>
      </c>
      <c r="K20">
        <v>616</v>
      </c>
      <c r="L20">
        <v>4</v>
      </c>
      <c r="Q20">
        <v>50</v>
      </c>
      <c r="R20">
        <v>120.640001297</v>
      </c>
      <c r="S20">
        <v>551</v>
      </c>
      <c r="T20">
        <v>1</v>
      </c>
      <c r="Y20">
        <v>18</v>
      </c>
      <c r="Z20">
        <f t="shared" si="9"/>
        <v>135.93529532923529</v>
      </c>
      <c r="AA20">
        <f t="shared" si="10"/>
        <v>418.06315823605263</v>
      </c>
      <c r="AB20">
        <f t="shared" si="0"/>
        <v>5</v>
      </c>
      <c r="AC20">
        <f t="shared" si="1"/>
        <v>190</v>
      </c>
      <c r="AD20">
        <f t="shared" si="2"/>
        <v>2.6315789473684208</v>
      </c>
    </row>
    <row r="21" spans="1:34" x14ac:dyDescent="0.25">
      <c r="A21" t="s">
        <v>24</v>
      </c>
      <c r="E21">
        <v>20</v>
      </c>
      <c r="F21">
        <v>152.349984646</v>
      </c>
      <c r="G21">
        <v>656</v>
      </c>
      <c r="H21">
        <v>1</v>
      </c>
      <c r="I21">
        <v>100</v>
      </c>
      <c r="J21">
        <v>142.80999898900001</v>
      </c>
      <c r="K21">
        <v>621</v>
      </c>
      <c r="L21">
        <v>5</v>
      </c>
      <c r="Q21">
        <v>50</v>
      </c>
      <c r="R21">
        <v>128.46000194499999</v>
      </c>
      <c r="S21">
        <v>590</v>
      </c>
      <c r="T21">
        <v>0</v>
      </c>
      <c r="Y21">
        <v>19</v>
      </c>
      <c r="Z21">
        <f t="shared" si="9"/>
        <v>139.71176287688235</v>
      </c>
      <c r="AA21">
        <f t="shared" si="10"/>
        <v>429.70000051184212</v>
      </c>
      <c r="AB21">
        <f t="shared" si="0"/>
        <v>6</v>
      </c>
      <c r="AC21">
        <f t="shared" si="1"/>
        <v>190</v>
      </c>
      <c r="AD21">
        <f t="shared" si="2"/>
        <v>3.1578947368421053</v>
      </c>
    </row>
    <row r="22" spans="1:34" x14ac:dyDescent="0.25">
      <c r="A22" t="s">
        <v>25</v>
      </c>
      <c r="I22">
        <v>100</v>
      </c>
      <c r="J22">
        <v>170.659995079</v>
      </c>
      <c r="K22">
        <v>743</v>
      </c>
      <c r="L22">
        <v>10</v>
      </c>
      <c r="Q22">
        <v>50</v>
      </c>
      <c r="R22">
        <v>127.179994583</v>
      </c>
      <c r="S22">
        <v>596</v>
      </c>
      <c r="T22">
        <v>2</v>
      </c>
      <c r="Y22">
        <v>20</v>
      </c>
      <c r="Z22">
        <f>((J22*I22)+(R22*Q22))/(I22+Q22)</f>
        <v>156.16666158033334</v>
      </c>
      <c r="AA22">
        <f>((K22*I22)+(R22*Q22))/AC22</f>
        <v>537.72666486100002</v>
      </c>
      <c r="AB22">
        <f t="shared" si="0"/>
        <v>12</v>
      </c>
      <c r="AC22">
        <f t="shared" si="1"/>
        <v>150</v>
      </c>
      <c r="AD22">
        <f t="shared" si="2"/>
        <v>8</v>
      </c>
    </row>
    <row r="23" spans="1:34" x14ac:dyDescent="0.25">
      <c r="A23" t="s">
        <v>28</v>
      </c>
      <c r="I23">
        <v>100</v>
      </c>
      <c r="J23">
        <v>170.46999931299999</v>
      </c>
      <c r="K23">
        <v>739</v>
      </c>
      <c r="L23">
        <v>9</v>
      </c>
      <c r="Z23">
        <f t="shared" ref="Z23:Z31" si="11">((J23*I23))/(I23)</f>
        <v>170.46999931299996</v>
      </c>
      <c r="AA23">
        <f t="shared" ref="AA23:AA31" si="12">((K23*I23))/AC23</f>
        <v>739</v>
      </c>
      <c r="AB23">
        <f t="shared" si="0"/>
        <v>9</v>
      </c>
      <c r="AC23">
        <f t="shared" si="1"/>
        <v>100</v>
      </c>
      <c r="AD23">
        <f t="shared" si="2"/>
        <v>9</v>
      </c>
    </row>
    <row r="24" spans="1:34" x14ac:dyDescent="0.25">
      <c r="A24" t="s">
        <v>29</v>
      </c>
      <c r="I24">
        <v>100</v>
      </c>
      <c r="J24">
        <v>158.800010681</v>
      </c>
      <c r="K24">
        <v>702</v>
      </c>
      <c r="L24">
        <v>8</v>
      </c>
      <c r="Z24">
        <f t="shared" si="11"/>
        <v>158.800010681</v>
      </c>
      <c r="AA24">
        <f t="shared" si="12"/>
        <v>702</v>
      </c>
      <c r="AB24">
        <f t="shared" si="0"/>
        <v>8</v>
      </c>
      <c r="AC24">
        <f t="shared" si="1"/>
        <v>100</v>
      </c>
      <c r="AD24">
        <f t="shared" si="2"/>
        <v>8</v>
      </c>
    </row>
    <row r="25" spans="1:34" x14ac:dyDescent="0.25">
      <c r="A25" t="s">
        <v>30</v>
      </c>
      <c r="I25">
        <v>100</v>
      </c>
      <c r="J25">
        <v>158.51999998100001</v>
      </c>
      <c r="K25">
        <v>701</v>
      </c>
      <c r="L25">
        <v>9</v>
      </c>
      <c r="Z25">
        <f t="shared" si="11"/>
        <v>158.51999998100001</v>
      </c>
      <c r="AA25">
        <f t="shared" si="12"/>
        <v>701</v>
      </c>
      <c r="AB25">
        <f t="shared" si="0"/>
        <v>9</v>
      </c>
      <c r="AC25">
        <f t="shared" si="1"/>
        <v>100</v>
      </c>
      <c r="AD25">
        <f t="shared" si="2"/>
        <v>9</v>
      </c>
    </row>
    <row r="26" spans="1:34" x14ac:dyDescent="0.25">
      <c r="A26" t="s">
        <v>31</v>
      </c>
      <c r="I26">
        <v>100</v>
      </c>
      <c r="J26">
        <v>165.81000328100001</v>
      </c>
      <c r="K26">
        <v>733</v>
      </c>
      <c r="L26">
        <v>2</v>
      </c>
      <c r="Z26">
        <f t="shared" si="11"/>
        <v>165.81000328099998</v>
      </c>
      <c r="AA26">
        <f t="shared" si="12"/>
        <v>733</v>
      </c>
      <c r="AB26">
        <f t="shared" si="0"/>
        <v>2</v>
      </c>
      <c r="AC26">
        <f t="shared" si="1"/>
        <v>100</v>
      </c>
      <c r="AD26">
        <f t="shared" si="2"/>
        <v>2</v>
      </c>
    </row>
    <row r="27" spans="1:34" x14ac:dyDescent="0.25">
      <c r="A27" t="s">
        <v>32</v>
      </c>
      <c r="I27">
        <v>100</v>
      </c>
      <c r="J27">
        <v>197.899982929</v>
      </c>
      <c r="K27">
        <v>872</v>
      </c>
      <c r="L27">
        <v>14</v>
      </c>
      <c r="Z27">
        <f t="shared" si="11"/>
        <v>197.899982929</v>
      </c>
      <c r="AA27">
        <f t="shared" si="12"/>
        <v>872</v>
      </c>
      <c r="AB27">
        <f t="shared" si="0"/>
        <v>14</v>
      </c>
      <c r="AC27">
        <f t="shared" si="1"/>
        <v>100</v>
      </c>
      <c r="AD27">
        <f t="shared" si="2"/>
        <v>14.000000000000002</v>
      </c>
    </row>
    <row r="28" spans="1:34" x14ac:dyDescent="0.25">
      <c r="A28" t="s">
        <v>33</v>
      </c>
      <c r="I28">
        <v>100</v>
      </c>
      <c r="J28">
        <v>167.84998416900001</v>
      </c>
      <c r="K28">
        <v>743</v>
      </c>
      <c r="L28">
        <v>10</v>
      </c>
      <c r="Z28">
        <f t="shared" si="11"/>
        <v>167.84998416900001</v>
      </c>
      <c r="AA28">
        <f t="shared" si="12"/>
        <v>743</v>
      </c>
      <c r="AB28">
        <f t="shared" si="0"/>
        <v>10</v>
      </c>
      <c r="AC28">
        <f t="shared" si="1"/>
        <v>100</v>
      </c>
      <c r="AD28">
        <f t="shared" si="2"/>
        <v>10</v>
      </c>
    </row>
    <row r="29" spans="1:34" x14ac:dyDescent="0.25">
      <c r="A29" t="s">
        <v>34</v>
      </c>
      <c r="I29">
        <v>100</v>
      </c>
      <c r="J29">
        <v>189.51999425899999</v>
      </c>
      <c r="K29">
        <v>836</v>
      </c>
      <c r="L29">
        <v>11</v>
      </c>
      <c r="Z29">
        <f t="shared" si="11"/>
        <v>189.51999425899999</v>
      </c>
      <c r="AA29">
        <f t="shared" si="12"/>
        <v>836</v>
      </c>
      <c r="AB29">
        <f t="shared" si="0"/>
        <v>11</v>
      </c>
      <c r="AC29">
        <f t="shared" si="1"/>
        <v>100</v>
      </c>
      <c r="AD29">
        <f t="shared" si="2"/>
        <v>11</v>
      </c>
    </row>
    <row r="30" spans="1:34" x14ac:dyDescent="0.25">
      <c r="A30" t="s">
        <v>35</v>
      </c>
      <c r="I30">
        <v>100</v>
      </c>
      <c r="J30">
        <v>187.04000234599999</v>
      </c>
      <c r="K30">
        <v>823</v>
      </c>
      <c r="L30">
        <v>10</v>
      </c>
      <c r="Z30">
        <f t="shared" si="11"/>
        <v>187.04000234599999</v>
      </c>
      <c r="AA30">
        <f t="shared" si="12"/>
        <v>823</v>
      </c>
      <c r="AB30">
        <f t="shared" si="0"/>
        <v>10</v>
      </c>
      <c r="AC30">
        <f t="shared" si="1"/>
        <v>100</v>
      </c>
      <c r="AD30">
        <f t="shared" si="2"/>
        <v>10</v>
      </c>
    </row>
    <row r="31" spans="1:34" x14ac:dyDescent="0.25">
      <c r="A31" t="s">
        <v>36</v>
      </c>
      <c r="I31">
        <v>100</v>
      </c>
      <c r="J31">
        <v>177.309997082</v>
      </c>
      <c r="K31">
        <v>782</v>
      </c>
      <c r="L31">
        <v>10</v>
      </c>
      <c r="Z31">
        <f t="shared" si="11"/>
        <v>177.309997082</v>
      </c>
      <c r="AA31">
        <f t="shared" si="12"/>
        <v>782</v>
      </c>
      <c r="AB31">
        <f t="shared" si="0"/>
        <v>10</v>
      </c>
      <c r="AC31">
        <f t="shared" si="1"/>
        <v>100</v>
      </c>
      <c r="AD31">
        <f t="shared" si="2"/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36" sqref="L36"/>
    </sheetView>
  </sheetViews>
  <sheetFormatPr defaultRowHeight="15" x14ac:dyDescent="0.25"/>
  <sheetData>
    <row r="1" spans="1:16" x14ac:dyDescent="0.25">
      <c r="A1" t="s">
        <v>47</v>
      </c>
      <c r="B1">
        <v>50</v>
      </c>
      <c r="C1" t="s">
        <v>11</v>
      </c>
      <c r="D1" t="s">
        <v>12</v>
      </c>
      <c r="E1" t="s">
        <v>13</v>
      </c>
      <c r="G1" t="s">
        <v>51</v>
      </c>
      <c r="K1" t="s">
        <v>11</v>
      </c>
      <c r="L1" t="s">
        <v>12</v>
      </c>
      <c r="M1" t="s">
        <v>13</v>
      </c>
    </row>
    <row r="2" spans="1:16" x14ac:dyDescent="0.25">
      <c r="A2" t="s">
        <v>1</v>
      </c>
      <c r="C2">
        <v>979.26001548800002</v>
      </c>
      <c r="D2">
        <v>2328</v>
      </c>
      <c r="E2">
        <v>48</v>
      </c>
      <c r="G2">
        <v>50</v>
      </c>
      <c r="H2">
        <f>(E2/G2)*100</f>
        <v>96</v>
      </c>
      <c r="K2">
        <v>4213.3000254600001</v>
      </c>
      <c r="L2">
        <v>10133</v>
      </c>
      <c r="M2">
        <v>20</v>
      </c>
      <c r="O2">
        <v>20</v>
      </c>
      <c r="P2">
        <f>(M2/O2)*100</f>
        <v>100</v>
      </c>
    </row>
    <row r="3" spans="1:16" x14ac:dyDescent="0.25">
      <c r="A3" t="s">
        <v>2</v>
      </c>
      <c r="C3">
        <v>1009.5000123999999</v>
      </c>
      <c r="D3">
        <v>2428</v>
      </c>
      <c r="E3">
        <v>50</v>
      </c>
      <c r="G3">
        <v>50</v>
      </c>
      <c r="H3">
        <f t="shared" ref="H3:H21" si="0">(E3/G3)*100</f>
        <v>100</v>
      </c>
      <c r="K3">
        <v>4012.0499849299999</v>
      </c>
      <c r="L3">
        <v>9649</v>
      </c>
      <c r="M3">
        <v>17</v>
      </c>
      <c r="O3">
        <v>20</v>
      </c>
      <c r="P3">
        <f t="shared" ref="P3:P16" si="1">(M3/O3)*100</f>
        <v>85</v>
      </c>
    </row>
    <row r="4" spans="1:16" x14ac:dyDescent="0.25">
      <c r="A4" t="s">
        <v>3</v>
      </c>
      <c r="C4">
        <v>1011.1400032</v>
      </c>
      <c r="D4">
        <v>2423</v>
      </c>
      <c r="E4">
        <v>48</v>
      </c>
      <c r="G4">
        <v>50</v>
      </c>
      <c r="H4">
        <f t="shared" si="0"/>
        <v>96</v>
      </c>
      <c r="K4">
        <v>3917.6000118299999</v>
      </c>
      <c r="L4">
        <v>9412</v>
      </c>
      <c r="M4">
        <v>16</v>
      </c>
      <c r="O4">
        <v>20</v>
      </c>
      <c r="P4">
        <f t="shared" si="1"/>
        <v>80</v>
      </c>
    </row>
    <row r="5" spans="1:16" x14ac:dyDescent="0.25">
      <c r="A5" t="s">
        <v>4</v>
      </c>
      <c r="C5">
        <v>1040.5200195299999</v>
      </c>
      <c r="D5">
        <v>2497</v>
      </c>
      <c r="E5">
        <v>49</v>
      </c>
      <c r="G5">
        <v>50</v>
      </c>
      <c r="H5">
        <f t="shared" si="0"/>
        <v>98</v>
      </c>
      <c r="K5">
        <v>4035.3500008599999</v>
      </c>
      <c r="L5">
        <v>9681</v>
      </c>
      <c r="M5">
        <v>17</v>
      </c>
      <c r="O5">
        <v>20</v>
      </c>
      <c r="P5">
        <f t="shared" si="1"/>
        <v>85</v>
      </c>
    </row>
    <row r="6" spans="1:16" x14ac:dyDescent="0.25">
      <c r="A6" t="s">
        <v>5</v>
      </c>
      <c r="C6">
        <v>1059.4600057600001</v>
      </c>
      <c r="D6">
        <v>2518</v>
      </c>
      <c r="E6">
        <v>48</v>
      </c>
      <c r="G6">
        <v>50</v>
      </c>
      <c r="H6">
        <f t="shared" si="0"/>
        <v>96</v>
      </c>
      <c r="K6">
        <v>3602.00002193</v>
      </c>
      <c r="L6">
        <v>8648</v>
      </c>
      <c r="M6">
        <v>11</v>
      </c>
      <c r="O6">
        <v>20</v>
      </c>
      <c r="P6">
        <f t="shared" si="1"/>
        <v>55.000000000000007</v>
      </c>
    </row>
    <row r="7" spans="1:16" x14ac:dyDescent="0.25">
      <c r="A7" t="s">
        <v>6</v>
      </c>
      <c r="C7">
        <v>1083.7999820699999</v>
      </c>
      <c r="D7">
        <v>2572</v>
      </c>
      <c r="E7">
        <v>49</v>
      </c>
      <c r="G7">
        <v>50</v>
      </c>
      <c r="H7">
        <f t="shared" si="0"/>
        <v>98</v>
      </c>
      <c r="K7">
        <v>3749.54997301</v>
      </c>
      <c r="L7">
        <v>8994</v>
      </c>
      <c r="M7">
        <v>12</v>
      </c>
      <c r="O7">
        <v>20</v>
      </c>
      <c r="P7">
        <f t="shared" si="1"/>
        <v>60</v>
      </c>
    </row>
    <row r="8" spans="1:16" x14ac:dyDescent="0.25">
      <c r="A8" t="s">
        <v>7</v>
      </c>
      <c r="C8">
        <v>1091.0200023699999</v>
      </c>
      <c r="D8">
        <v>2605</v>
      </c>
      <c r="E8">
        <v>47</v>
      </c>
      <c r="G8">
        <v>50</v>
      </c>
      <c r="H8">
        <f t="shared" si="0"/>
        <v>94</v>
      </c>
      <c r="K8">
        <v>3433.1999778700001</v>
      </c>
      <c r="L8">
        <v>8231</v>
      </c>
      <c r="M8">
        <v>9</v>
      </c>
      <c r="O8">
        <v>20</v>
      </c>
      <c r="P8">
        <f t="shared" si="1"/>
        <v>45</v>
      </c>
    </row>
    <row r="9" spans="1:16" x14ac:dyDescent="0.25">
      <c r="A9" t="s">
        <v>8</v>
      </c>
      <c r="C9">
        <v>1100.7599973700001</v>
      </c>
      <c r="D9">
        <v>2622</v>
      </c>
      <c r="E9">
        <v>46</v>
      </c>
      <c r="G9">
        <v>50</v>
      </c>
      <c r="H9">
        <f t="shared" si="0"/>
        <v>92</v>
      </c>
      <c r="K9">
        <v>3796.3999986600002</v>
      </c>
      <c r="L9">
        <v>9091</v>
      </c>
      <c r="M9">
        <v>14</v>
      </c>
      <c r="O9">
        <v>20</v>
      </c>
      <c r="P9">
        <f t="shared" si="1"/>
        <v>70</v>
      </c>
    </row>
    <row r="10" spans="1:16" x14ac:dyDescent="0.25">
      <c r="A10" t="s">
        <v>9</v>
      </c>
      <c r="C10">
        <v>1136.6800117499999</v>
      </c>
      <c r="D10">
        <v>2702</v>
      </c>
      <c r="E10">
        <v>49</v>
      </c>
      <c r="G10">
        <v>50</v>
      </c>
      <c r="H10">
        <f t="shared" si="0"/>
        <v>98</v>
      </c>
      <c r="K10">
        <v>3818.8000202200001</v>
      </c>
      <c r="L10">
        <v>9142</v>
      </c>
      <c r="M10">
        <v>16</v>
      </c>
      <c r="O10">
        <v>20</v>
      </c>
      <c r="P10">
        <f t="shared" si="1"/>
        <v>80</v>
      </c>
    </row>
    <row r="11" spans="1:16" x14ac:dyDescent="0.25">
      <c r="A11" t="s">
        <v>15</v>
      </c>
      <c r="C11">
        <v>1154.6600055700001</v>
      </c>
      <c r="D11">
        <v>2734</v>
      </c>
      <c r="E11">
        <v>49</v>
      </c>
      <c r="G11">
        <v>50</v>
      </c>
      <c r="H11">
        <f t="shared" si="0"/>
        <v>98</v>
      </c>
      <c r="K11">
        <v>3852.1499752999998</v>
      </c>
      <c r="L11">
        <v>9281</v>
      </c>
      <c r="M11">
        <v>13</v>
      </c>
      <c r="O11">
        <v>20</v>
      </c>
      <c r="P11">
        <f t="shared" si="1"/>
        <v>65</v>
      </c>
    </row>
    <row r="12" spans="1:16" x14ac:dyDescent="0.25">
      <c r="A12" t="s">
        <v>16</v>
      </c>
      <c r="C12">
        <v>1156.7800092699999</v>
      </c>
      <c r="D12">
        <v>2740</v>
      </c>
      <c r="E12">
        <v>49</v>
      </c>
      <c r="G12">
        <v>50</v>
      </c>
      <c r="H12">
        <f t="shared" si="0"/>
        <v>98</v>
      </c>
      <c r="K12">
        <v>3760.1499915099998</v>
      </c>
      <c r="L12">
        <v>8998</v>
      </c>
      <c r="M12">
        <v>12</v>
      </c>
      <c r="O12">
        <v>20</v>
      </c>
      <c r="P12">
        <f t="shared" si="1"/>
        <v>60</v>
      </c>
    </row>
    <row r="13" spans="1:16" x14ac:dyDescent="0.25">
      <c r="A13" t="s">
        <v>17</v>
      </c>
      <c r="C13">
        <v>1171.4000082</v>
      </c>
      <c r="D13">
        <v>2789</v>
      </c>
      <c r="E13">
        <v>49</v>
      </c>
      <c r="G13">
        <v>50</v>
      </c>
      <c r="H13">
        <f t="shared" si="0"/>
        <v>98</v>
      </c>
      <c r="K13">
        <v>4215.3499960899999</v>
      </c>
      <c r="L13">
        <v>10093</v>
      </c>
      <c r="M13">
        <v>16</v>
      </c>
      <c r="O13">
        <v>20</v>
      </c>
      <c r="P13">
        <f t="shared" si="1"/>
        <v>80</v>
      </c>
    </row>
    <row r="14" spans="1:16" x14ac:dyDescent="0.25">
      <c r="A14" t="s">
        <v>18</v>
      </c>
      <c r="C14">
        <v>1154.5799970600001</v>
      </c>
      <c r="D14">
        <v>2738</v>
      </c>
      <c r="E14">
        <v>47</v>
      </c>
      <c r="G14">
        <v>50</v>
      </c>
      <c r="H14">
        <f t="shared" si="0"/>
        <v>94</v>
      </c>
      <c r="K14">
        <v>3771.9499826400001</v>
      </c>
      <c r="L14">
        <v>9031</v>
      </c>
      <c r="M14">
        <v>13</v>
      </c>
      <c r="O14">
        <v>20</v>
      </c>
      <c r="P14">
        <f t="shared" si="1"/>
        <v>65</v>
      </c>
    </row>
    <row r="15" spans="1:16" x14ac:dyDescent="0.25">
      <c r="A15" t="s">
        <v>19</v>
      </c>
      <c r="C15">
        <v>1189.7600078600001</v>
      </c>
      <c r="D15">
        <v>2813</v>
      </c>
      <c r="E15">
        <v>49</v>
      </c>
      <c r="G15">
        <v>50</v>
      </c>
      <c r="H15">
        <f t="shared" si="0"/>
        <v>98</v>
      </c>
      <c r="K15">
        <v>4168.7499761600002</v>
      </c>
      <c r="L15">
        <v>9954</v>
      </c>
      <c r="M15">
        <v>16</v>
      </c>
      <c r="O15">
        <v>20</v>
      </c>
      <c r="P15">
        <f t="shared" si="1"/>
        <v>80</v>
      </c>
    </row>
    <row r="16" spans="1:16" x14ac:dyDescent="0.25">
      <c r="A16" t="s">
        <v>20</v>
      </c>
      <c r="C16">
        <v>1183.8199901600001</v>
      </c>
      <c r="D16">
        <v>2801</v>
      </c>
      <c r="E16">
        <v>47</v>
      </c>
      <c r="G16">
        <v>50</v>
      </c>
      <c r="H16">
        <f t="shared" si="0"/>
        <v>94</v>
      </c>
      <c r="K16">
        <v>4374.7999906499999</v>
      </c>
      <c r="L16">
        <v>10426</v>
      </c>
      <c r="M16">
        <v>18</v>
      </c>
      <c r="O16">
        <v>20</v>
      </c>
      <c r="P16">
        <f t="shared" si="1"/>
        <v>90</v>
      </c>
    </row>
    <row r="17" spans="1:8" x14ac:dyDescent="0.25">
      <c r="A17" t="s">
        <v>21</v>
      </c>
      <c r="C17">
        <v>1206.63999081</v>
      </c>
      <c r="D17">
        <v>2876</v>
      </c>
      <c r="E17">
        <v>49</v>
      </c>
      <c r="G17">
        <v>50</v>
      </c>
      <c r="H17">
        <f t="shared" si="0"/>
        <v>98</v>
      </c>
    </row>
    <row r="18" spans="1:8" x14ac:dyDescent="0.25">
      <c r="A18" t="s">
        <v>22</v>
      </c>
      <c r="C18">
        <v>1235.2399969099999</v>
      </c>
      <c r="D18">
        <v>2915</v>
      </c>
      <c r="E18">
        <v>49</v>
      </c>
      <c r="G18">
        <v>50</v>
      </c>
      <c r="H18">
        <f t="shared" si="0"/>
        <v>98</v>
      </c>
    </row>
    <row r="19" spans="1:8" x14ac:dyDescent="0.25">
      <c r="A19" t="s">
        <v>23</v>
      </c>
      <c r="C19">
        <v>1235.95998764</v>
      </c>
      <c r="D19">
        <v>2940</v>
      </c>
      <c r="E19">
        <v>50</v>
      </c>
      <c r="G19">
        <v>50</v>
      </c>
      <c r="H19">
        <f t="shared" si="0"/>
        <v>100</v>
      </c>
    </row>
    <row r="20" spans="1:8" x14ac:dyDescent="0.25">
      <c r="A20" t="s">
        <v>24</v>
      </c>
      <c r="C20">
        <v>1233.7800121299999</v>
      </c>
      <c r="D20">
        <v>2959</v>
      </c>
      <c r="E20">
        <v>50</v>
      </c>
      <c r="G20">
        <v>50</v>
      </c>
      <c r="H20">
        <f t="shared" si="0"/>
        <v>100</v>
      </c>
    </row>
    <row r="21" spans="1:8" x14ac:dyDescent="0.25">
      <c r="A21" t="s">
        <v>25</v>
      </c>
      <c r="C21">
        <v>1238.66000175</v>
      </c>
      <c r="D21">
        <v>2939</v>
      </c>
      <c r="E21">
        <v>49</v>
      </c>
      <c r="G21">
        <v>50</v>
      </c>
      <c r="H21">
        <f t="shared" si="0"/>
        <v>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2" sqref="O2:P16"/>
    </sheetView>
  </sheetViews>
  <sheetFormatPr defaultRowHeight="15" x14ac:dyDescent="0.25"/>
  <sheetData>
    <row r="1" spans="1:16" x14ac:dyDescent="0.25">
      <c r="A1" t="s">
        <v>48</v>
      </c>
      <c r="B1">
        <v>50</v>
      </c>
      <c r="C1" t="s">
        <v>11</v>
      </c>
      <c r="D1" t="s">
        <v>12</v>
      </c>
      <c r="E1" t="s">
        <v>13</v>
      </c>
      <c r="G1" t="s">
        <v>51</v>
      </c>
      <c r="K1" t="s">
        <v>11</v>
      </c>
      <c r="L1" t="s">
        <v>12</v>
      </c>
      <c r="M1" t="s">
        <v>13</v>
      </c>
    </row>
    <row r="2" spans="1:16" x14ac:dyDescent="0.25">
      <c r="A2" t="s">
        <v>1</v>
      </c>
      <c r="C2">
        <v>1042.18000889</v>
      </c>
      <c r="D2">
        <v>2840</v>
      </c>
      <c r="E2">
        <v>36</v>
      </c>
      <c r="G2">
        <v>50</v>
      </c>
      <c r="H2">
        <f>(E2/G2)*100</f>
        <v>72</v>
      </c>
      <c r="K2">
        <v>2589.39994574</v>
      </c>
      <c r="L2">
        <v>7009</v>
      </c>
      <c r="M2">
        <v>11</v>
      </c>
      <c r="O2">
        <v>20</v>
      </c>
      <c r="P2">
        <f>(M2/O2)*100</f>
        <v>55.000000000000007</v>
      </c>
    </row>
    <row r="3" spans="1:16" x14ac:dyDescent="0.25">
      <c r="A3" t="s">
        <v>2</v>
      </c>
      <c r="C3">
        <v>882.45998859400004</v>
      </c>
      <c r="D3">
        <v>2389</v>
      </c>
      <c r="E3">
        <v>28</v>
      </c>
      <c r="G3">
        <v>50</v>
      </c>
      <c r="H3">
        <f t="shared" ref="H3:H21" si="0">(E3/G3)*100</f>
        <v>56.000000000000007</v>
      </c>
      <c r="K3">
        <v>1979.7000050500001</v>
      </c>
      <c r="L3">
        <v>5389</v>
      </c>
      <c r="M3">
        <v>7</v>
      </c>
      <c r="O3">
        <v>20</v>
      </c>
      <c r="P3">
        <f t="shared" ref="P3:P16" si="1">(M3/O3)*100</f>
        <v>35</v>
      </c>
    </row>
    <row r="4" spans="1:16" x14ac:dyDescent="0.25">
      <c r="A4" t="s">
        <v>3</v>
      </c>
      <c r="C4">
        <v>1042.5800180399999</v>
      </c>
      <c r="D4">
        <v>2817</v>
      </c>
      <c r="E4">
        <v>31</v>
      </c>
      <c r="G4">
        <v>50</v>
      </c>
      <c r="H4">
        <f t="shared" si="0"/>
        <v>62</v>
      </c>
      <c r="K4">
        <v>2453.1500220299999</v>
      </c>
      <c r="L4">
        <v>6673</v>
      </c>
      <c r="M4">
        <v>11</v>
      </c>
      <c r="O4">
        <v>20</v>
      </c>
      <c r="P4">
        <f t="shared" si="1"/>
        <v>55.000000000000007</v>
      </c>
    </row>
    <row r="5" spans="1:16" x14ac:dyDescent="0.25">
      <c r="A5" t="s">
        <v>4</v>
      </c>
      <c r="C5">
        <v>1050.66000938</v>
      </c>
      <c r="D5">
        <v>2831</v>
      </c>
      <c r="E5">
        <v>29</v>
      </c>
      <c r="G5">
        <v>50</v>
      </c>
      <c r="H5">
        <f t="shared" si="0"/>
        <v>57.999999999999993</v>
      </c>
      <c r="K5">
        <v>2113.40000629</v>
      </c>
      <c r="L5">
        <v>5703</v>
      </c>
      <c r="M5">
        <v>7</v>
      </c>
      <c r="O5">
        <v>20</v>
      </c>
      <c r="P5">
        <f t="shared" si="1"/>
        <v>35</v>
      </c>
    </row>
    <row r="6" spans="1:16" x14ac:dyDescent="0.25">
      <c r="A6" t="s">
        <v>5</v>
      </c>
      <c r="C6">
        <v>970.76000213600003</v>
      </c>
      <c r="D6">
        <v>2621</v>
      </c>
      <c r="E6">
        <v>26</v>
      </c>
      <c r="G6">
        <v>50</v>
      </c>
      <c r="H6">
        <f t="shared" si="0"/>
        <v>52</v>
      </c>
      <c r="K6">
        <v>2347.4999904599999</v>
      </c>
      <c r="L6">
        <v>6378</v>
      </c>
      <c r="M6">
        <v>4</v>
      </c>
      <c r="O6">
        <v>20</v>
      </c>
      <c r="P6">
        <f t="shared" si="1"/>
        <v>20</v>
      </c>
    </row>
    <row r="7" spans="1:16" x14ac:dyDescent="0.25">
      <c r="A7" t="s">
        <v>6</v>
      </c>
      <c r="C7">
        <v>1049.53999043</v>
      </c>
      <c r="D7">
        <v>2857</v>
      </c>
      <c r="E7">
        <v>28</v>
      </c>
      <c r="G7">
        <v>50</v>
      </c>
      <c r="H7">
        <f t="shared" si="0"/>
        <v>56.000000000000007</v>
      </c>
      <c r="K7">
        <v>2605.0499916099998</v>
      </c>
      <c r="L7">
        <v>7079</v>
      </c>
      <c r="M7">
        <v>7</v>
      </c>
      <c r="O7">
        <v>20</v>
      </c>
      <c r="P7">
        <f t="shared" si="1"/>
        <v>35</v>
      </c>
    </row>
    <row r="8" spans="1:16" x14ac:dyDescent="0.25">
      <c r="A8" t="s">
        <v>7</v>
      </c>
      <c r="C8">
        <v>1129.2599916500001</v>
      </c>
      <c r="D8">
        <v>3054</v>
      </c>
      <c r="E8">
        <v>35</v>
      </c>
      <c r="G8">
        <v>50</v>
      </c>
      <c r="H8">
        <f t="shared" si="0"/>
        <v>70</v>
      </c>
      <c r="K8">
        <v>1981.79998398</v>
      </c>
      <c r="L8">
        <v>5369</v>
      </c>
      <c r="M8">
        <v>4</v>
      </c>
      <c r="O8">
        <v>20</v>
      </c>
      <c r="P8">
        <f t="shared" si="1"/>
        <v>20</v>
      </c>
    </row>
    <row r="9" spans="1:16" x14ac:dyDescent="0.25">
      <c r="A9" t="s">
        <v>8</v>
      </c>
      <c r="C9">
        <v>1106.9199991200001</v>
      </c>
      <c r="D9">
        <v>2993</v>
      </c>
      <c r="E9">
        <v>30</v>
      </c>
      <c r="G9">
        <v>50</v>
      </c>
      <c r="H9">
        <f t="shared" si="0"/>
        <v>60</v>
      </c>
      <c r="K9">
        <v>1919.5999741600001</v>
      </c>
      <c r="L9">
        <v>5192</v>
      </c>
      <c r="M9">
        <v>3</v>
      </c>
      <c r="O9">
        <v>20</v>
      </c>
      <c r="P9">
        <f t="shared" si="1"/>
        <v>15</v>
      </c>
    </row>
    <row r="10" spans="1:16" x14ac:dyDescent="0.25">
      <c r="A10" t="s">
        <v>9</v>
      </c>
      <c r="C10">
        <v>1227.0200157199999</v>
      </c>
      <c r="D10">
        <v>3320</v>
      </c>
      <c r="E10">
        <v>37</v>
      </c>
      <c r="G10">
        <v>50</v>
      </c>
      <c r="H10">
        <f t="shared" si="0"/>
        <v>74</v>
      </c>
      <c r="K10">
        <v>2196.3500022899998</v>
      </c>
      <c r="L10">
        <v>5955</v>
      </c>
      <c r="M10">
        <v>6</v>
      </c>
      <c r="O10">
        <v>20</v>
      </c>
      <c r="P10">
        <f t="shared" si="1"/>
        <v>30</v>
      </c>
    </row>
    <row r="11" spans="1:16" x14ac:dyDescent="0.25">
      <c r="A11" t="s">
        <v>15</v>
      </c>
      <c r="C11">
        <v>1280.3800106000001</v>
      </c>
      <c r="D11">
        <v>3450</v>
      </c>
      <c r="E11">
        <v>40</v>
      </c>
      <c r="G11">
        <v>50</v>
      </c>
      <c r="H11">
        <f t="shared" si="0"/>
        <v>80</v>
      </c>
      <c r="K11">
        <v>2193.4999585199998</v>
      </c>
      <c r="L11">
        <v>5939</v>
      </c>
      <c r="M11">
        <v>5</v>
      </c>
      <c r="O11">
        <v>20</v>
      </c>
      <c r="P11">
        <f t="shared" si="1"/>
        <v>25</v>
      </c>
    </row>
    <row r="12" spans="1:16" x14ac:dyDescent="0.25">
      <c r="A12" t="s">
        <v>16</v>
      </c>
      <c r="C12">
        <v>1189.6999931299999</v>
      </c>
      <c r="D12">
        <v>3202</v>
      </c>
      <c r="E12">
        <v>38</v>
      </c>
      <c r="G12">
        <v>50</v>
      </c>
      <c r="H12">
        <f t="shared" si="0"/>
        <v>76</v>
      </c>
      <c r="K12">
        <v>1876.75001621</v>
      </c>
      <c r="L12">
        <v>5085</v>
      </c>
      <c r="M12">
        <v>4</v>
      </c>
      <c r="O12">
        <v>20</v>
      </c>
      <c r="P12">
        <f t="shared" si="1"/>
        <v>20</v>
      </c>
    </row>
    <row r="13" spans="1:16" x14ac:dyDescent="0.25">
      <c r="A13" t="s">
        <v>17</v>
      </c>
      <c r="C13">
        <v>1098.90000343</v>
      </c>
      <c r="D13">
        <v>2947</v>
      </c>
      <c r="E13">
        <v>31</v>
      </c>
      <c r="G13">
        <v>50</v>
      </c>
      <c r="H13">
        <f t="shared" si="0"/>
        <v>62</v>
      </c>
      <c r="K13">
        <v>1995.74996233</v>
      </c>
      <c r="L13">
        <v>5407</v>
      </c>
      <c r="M13">
        <v>4</v>
      </c>
      <c r="O13">
        <v>20</v>
      </c>
      <c r="P13">
        <f t="shared" si="1"/>
        <v>20</v>
      </c>
    </row>
    <row r="14" spans="1:16" x14ac:dyDescent="0.25">
      <c r="A14" t="s">
        <v>18</v>
      </c>
      <c r="C14">
        <v>1269.8799848599999</v>
      </c>
      <c r="D14">
        <v>3435</v>
      </c>
      <c r="E14">
        <v>37</v>
      </c>
      <c r="G14">
        <v>50</v>
      </c>
      <c r="H14">
        <f t="shared" si="0"/>
        <v>74</v>
      </c>
      <c r="K14">
        <v>2316.3500070599998</v>
      </c>
      <c r="L14">
        <v>6263</v>
      </c>
      <c r="M14">
        <v>3</v>
      </c>
      <c r="O14">
        <v>20</v>
      </c>
      <c r="P14">
        <f t="shared" si="1"/>
        <v>15</v>
      </c>
    </row>
    <row r="15" spans="1:16" x14ac:dyDescent="0.25">
      <c r="A15" t="s">
        <v>19</v>
      </c>
      <c r="C15">
        <v>1182.14000225</v>
      </c>
      <c r="D15">
        <v>3174</v>
      </c>
      <c r="E15">
        <v>32</v>
      </c>
      <c r="G15">
        <v>50</v>
      </c>
      <c r="H15">
        <f t="shared" si="0"/>
        <v>64</v>
      </c>
      <c r="K15">
        <v>2001.7499804500001</v>
      </c>
      <c r="L15">
        <v>5422</v>
      </c>
      <c r="M15">
        <v>4</v>
      </c>
      <c r="O15">
        <v>20</v>
      </c>
      <c r="P15">
        <f t="shared" si="1"/>
        <v>20</v>
      </c>
    </row>
    <row r="16" spans="1:16" x14ac:dyDescent="0.25">
      <c r="A16" t="s">
        <v>20</v>
      </c>
      <c r="C16">
        <v>1248.18000317</v>
      </c>
      <c r="D16">
        <v>3347</v>
      </c>
      <c r="E16">
        <v>38</v>
      </c>
      <c r="G16">
        <v>50</v>
      </c>
      <c r="H16">
        <f t="shared" si="0"/>
        <v>76</v>
      </c>
      <c r="K16">
        <v>1788.54995966</v>
      </c>
      <c r="L16">
        <v>4845</v>
      </c>
      <c r="M16">
        <v>1</v>
      </c>
      <c r="O16">
        <v>20</v>
      </c>
      <c r="P16">
        <f t="shared" si="1"/>
        <v>5</v>
      </c>
    </row>
    <row r="17" spans="1:8" x14ac:dyDescent="0.25">
      <c r="A17" t="s">
        <v>21</v>
      </c>
      <c r="C17">
        <v>1330.6199932100001</v>
      </c>
      <c r="D17">
        <v>3569</v>
      </c>
      <c r="E17">
        <v>37</v>
      </c>
      <c r="G17">
        <v>50</v>
      </c>
      <c r="H17">
        <f t="shared" si="0"/>
        <v>74</v>
      </c>
    </row>
    <row r="18" spans="1:8" x14ac:dyDescent="0.25">
      <c r="A18" t="s">
        <v>22</v>
      </c>
      <c r="C18">
        <v>1295.94001293</v>
      </c>
      <c r="D18">
        <v>3477</v>
      </c>
      <c r="E18">
        <v>40</v>
      </c>
      <c r="G18">
        <v>50</v>
      </c>
      <c r="H18">
        <f t="shared" si="0"/>
        <v>80</v>
      </c>
    </row>
    <row r="19" spans="1:8" x14ac:dyDescent="0.25">
      <c r="A19" t="s">
        <v>23</v>
      </c>
      <c r="C19">
        <v>1368.56000423</v>
      </c>
      <c r="D19">
        <v>3683</v>
      </c>
      <c r="E19">
        <v>40</v>
      </c>
      <c r="G19">
        <v>50</v>
      </c>
      <c r="H19">
        <f t="shared" si="0"/>
        <v>80</v>
      </c>
    </row>
    <row r="20" spans="1:8" x14ac:dyDescent="0.25">
      <c r="A20" t="s">
        <v>24</v>
      </c>
      <c r="C20">
        <v>1340.5199956900001</v>
      </c>
      <c r="D20">
        <v>3587</v>
      </c>
      <c r="E20">
        <v>41</v>
      </c>
      <c r="G20">
        <v>50</v>
      </c>
      <c r="H20">
        <f t="shared" si="0"/>
        <v>82</v>
      </c>
    </row>
    <row r="21" spans="1:8" x14ac:dyDescent="0.25">
      <c r="A21" t="s">
        <v>25</v>
      </c>
      <c r="C21">
        <v>1344.0199995</v>
      </c>
      <c r="D21">
        <v>3597</v>
      </c>
      <c r="E21">
        <v>39</v>
      </c>
      <c r="G21">
        <v>50</v>
      </c>
      <c r="H21">
        <f t="shared" si="0"/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2" sqref="O2:P16"/>
    </sheetView>
  </sheetViews>
  <sheetFormatPr defaultRowHeight="15" x14ac:dyDescent="0.25"/>
  <sheetData>
    <row r="1" spans="1:16" x14ac:dyDescent="0.25">
      <c r="A1" t="s">
        <v>46</v>
      </c>
      <c r="B1">
        <v>50</v>
      </c>
      <c r="C1" t="s">
        <v>11</v>
      </c>
      <c r="D1" t="s">
        <v>12</v>
      </c>
      <c r="E1" t="s">
        <v>13</v>
      </c>
      <c r="G1" t="s">
        <v>51</v>
      </c>
      <c r="K1" t="s">
        <v>11</v>
      </c>
      <c r="L1" t="s">
        <v>12</v>
      </c>
      <c r="M1" t="s">
        <v>13</v>
      </c>
    </row>
    <row r="2" spans="1:16" x14ac:dyDescent="0.25">
      <c r="A2" t="s">
        <v>1</v>
      </c>
      <c r="C2">
        <v>529.58002567300002</v>
      </c>
      <c r="D2">
        <v>1551</v>
      </c>
      <c r="E2">
        <v>39</v>
      </c>
      <c r="G2">
        <v>50</v>
      </c>
      <c r="H2">
        <f>(E2/G2)*100</f>
        <v>78</v>
      </c>
      <c r="K2">
        <v>2223.9499807399998</v>
      </c>
      <c r="L2">
        <v>6613</v>
      </c>
      <c r="M2">
        <v>8</v>
      </c>
      <c r="O2">
        <v>20</v>
      </c>
      <c r="P2">
        <f>(M2/O2)*100</f>
        <v>40</v>
      </c>
    </row>
    <row r="3" spans="1:16" x14ac:dyDescent="0.25">
      <c r="A3" t="s">
        <v>2</v>
      </c>
      <c r="C3">
        <v>489.08000945999999</v>
      </c>
      <c r="D3">
        <v>1434</v>
      </c>
      <c r="E3">
        <v>36</v>
      </c>
      <c r="G3">
        <v>50</v>
      </c>
      <c r="H3">
        <f t="shared" ref="H3:H21" si="0">(E3/G3)*100</f>
        <v>72</v>
      </c>
      <c r="K3">
        <v>1948.8000392900001</v>
      </c>
      <c r="L3">
        <v>5779</v>
      </c>
      <c r="M3">
        <v>6</v>
      </c>
      <c r="O3">
        <v>20</v>
      </c>
      <c r="P3">
        <f t="shared" ref="P3:P16" si="1">(M3/O3)*100</f>
        <v>30</v>
      </c>
    </row>
    <row r="4" spans="1:16" x14ac:dyDescent="0.25">
      <c r="A4" t="s">
        <v>3</v>
      </c>
      <c r="C4">
        <v>461.07998848</v>
      </c>
      <c r="D4">
        <v>1354</v>
      </c>
      <c r="E4">
        <v>30</v>
      </c>
      <c r="G4">
        <v>50</v>
      </c>
      <c r="H4">
        <f t="shared" si="0"/>
        <v>60</v>
      </c>
      <c r="K4">
        <v>1405.0499796900001</v>
      </c>
      <c r="L4">
        <v>4167</v>
      </c>
      <c r="M4">
        <v>4</v>
      </c>
      <c r="O4">
        <v>20</v>
      </c>
      <c r="P4">
        <f t="shared" si="1"/>
        <v>20</v>
      </c>
    </row>
    <row r="5" spans="1:16" x14ac:dyDescent="0.25">
      <c r="A5" t="s">
        <v>4</v>
      </c>
      <c r="C5">
        <v>460.68001270299999</v>
      </c>
      <c r="D5">
        <v>1349</v>
      </c>
      <c r="E5">
        <v>25</v>
      </c>
      <c r="G5">
        <v>50</v>
      </c>
      <c r="H5">
        <f t="shared" si="0"/>
        <v>50</v>
      </c>
      <c r="K5">
        <v>1120.0500011399999</v>
      </c>
      <c r="L5">
        <v>3324</v>
      </c>
      <c r="M5">
        <v>0</v>
      </c>
      <c r="O5">
        <v>20</v>
      </c>
      <c r="P5">
        <f t="shared" si="1"/>
        <v>0</v>
      </c>
    </row>
    <row r="6" spans="1:16" x14ac:dyDescent="0.25">
      <c r="A6" t="s">
        <v>5</v>
      </c>
      <c r="C6">
        <v>482.81999588000002</v>
      </c>
      <c r="D6">
        <v>1415</v>
      </c>
      <c r="E6">
        <v>27</v>
      </c>
      <c r="G6">
        <v>50</v>
      </c>
      <c r="H6">
        <f t="shared" si="0"/>
        <v>54</v>
      </c>
      <c r="K6">
        <v>915.49998521800001</v>
      </c>
      <c r="L6">
        <v>2709</v>
      </c>
      <c r="M6">
        <v>0</v>
      </c>
      <c r="O6">
        <v>20</v>
      </c>
      <c r="P6">
        <f t="shared" si="1"/>
        <v>0</v>
      </c>
    </row>
    <row r="7" spans="1:16" x14ac:dyDescent="0.25">
      <c r="A7" t="s">
        <v>6</v>
      </c>
      <c r="C7">
        <v>465.419998169</v>
      </c>
      <c r="D7">
        <v>1360</v>
      </c>
      <c r="E7">
        <v>21</v>
      </c>
      <c r="G7">
        <v>50</v>
      </c>
      <c r="H7">
        <f t="shared" si="0"/>
        <v>42</v>
      </c>
      <c r="K7">
        <v>829.39999103499997</v>
      </c>
      <c r="L7">
        <v>2452</v>
      </c>
      <c r="M7">
        <v>0</v>
      </c>
      <c r="O7">
        <v>20</v>
      </c>
      <c r="P7">
        <f t="shared" si="1"/>
        <v>0</v>
      </c>
    </row>
    <row r="8" spans="1:16" x14ac:dyDescent="0.25">
      <c r="A8" t="s">
        <v>7</v>
      </c>
      <c r="C8">
        <v>473.64001274100002</v>
      </c>
      <c r="D8">
        <v>1383</v>
      </c>
      <c r="E8">
        <v>22</v>
      </c>
      <c r="G8">
        <v>50</v>
      </c>
      <c r="H8">
        <f t="shared" si="0"/>
        <v>44</v>
      </c>
      <c r="K8">
        <v>945.14999389599996</v>
      </c>
      <c r="L8">
        <v>2787</v>
      </c>
      <c r="M8">
        <v>0</v>
      </c>
      <c r="O8">
        <v>20</v>
      </c>
      <c r="P8">
        <f t="shared" si="1"/>
        <v>0</v>
      </c>
    </row>
    <row r="9" spans="1:16" x14ac:dyDescent="0.25">
      <c r="A9" t="s">
        <v>8</v>
      </c>
      <c r="C9">
        <v>487.55997657799998</v>
      </c>
      <c r="D9">
        <v>1435</v>
      </c>
      <c r="E9">
        <v>23</v>
      </c>
      <c r="G9">
        <v>50</v>
      </c>
      <c r="H9">
        <f t="shared" si="0"/>
        <v>46</v>
      </c>
      <c r="K9">
        <v>1049.8499989500001</v>
      </c>
      <c r="L9">
        <v>3112</v>
      </c>
      <c r="M9">
        <v>0</v>
      </c>
      <c r="O9">
        <v>20</v>
      </c>
      <c r="P9">
        <f t="shared" si="1"/>
        <v>0</v>
      </c>
    </row>
    <row r="10" spans="1:16" x14ac:dyDescent="0.25">
      <c r="A10" t="s">
        <v>9</v>
      </c>
      <c r="C10">
        <v>446.57999038700001</v>
      </c>
      <c r="D10">
        <v>1316</v>
      </c>
      <c r="E10">
        <v>21</v>
      </c>
      <c r="G10">
        <v>50</v>
      </c>
      <c r="H10">
        <f t="shared" si="0"/>
        <v>42</v>
      </c>
      <c r="K10">
        <v>729.64998483700003</v>
      </c>
      <c r="L10">
        <v>2176</v>
      </c>
      <c r="M10">
        <v>0</v>
      </c>
      <c r="O10">
        <v>20</v>
      </c>
      <c r="P10">
        <f t="shared" si="1"/>
        <v>0</v>
      </c>
    </row>
    <row r="11" spans="1:16" x14ac:dyDescent="0.25">
      <c r="A11" t="s">
        <v>15</v>
      </c>
      <c r="C11">
        <v>459.39999103500003</v>
      </c>
      <c r="D11">
        <v>1345</v>
      </c>
      <c r="E11">
        <v>19</v>
      </c>
      <c r="G11">
        <v>50</v>
      </c>
      <c r="H11">
        <f t="shared" si="0"/>
        <v>38</v>
      </c>
      <c r="K11">
        <v>487.80000209799999</v>
      </c>
      <c r="L11">
        <v>1450</v>
      </c>
      <c r="M11">
        <v>0</v>
      </c>
      <c r="O11">
        <v>20</v>
      </c>
      <c r="P11">
        <f t="shared" si="1"/>
        <v>0</v>
      </c>
    </row>
    <row r="12" spans="1:16" x14ac:dyDescent="0.25">
      <c r="A12" t="s">
        <v>16</v>
      </c>
      <c r="C12">
        <v>482.16000556900002</v>
      </c>
      <c r="D12">
        <v>1407</v>
      </c>
      <c r="E12">
        <v>19</v>
      </c>
      <c r="G12">
        <v>50</v>
      </c>
      <c r="H12">
        <f t="shared" si="0"/>
        <v>38</v>
      </c>
      <c r="K12">
        <v>467.34999418299998</v>
      </c>
      <c r="L12">
        <v>1378</v>
      </c>
      <c r="M12">
        <v>0</v>
      </c>
      <c r="O12">
        <v>20</v>
      </c>
      <c r="P12">
        <f t="shared" si="1"/>
        <v>0</v>
      </c>
    </row>
    <row r="13" spans="1:16" x14ac:dyDescent="0.25">
      <c r="A13" t="s">
        <v>17</v>
      </c>
      <c r="C13">
        <v>508.03999424</v>
      </c>
      <c r="D13">
        <v>1477</v>
      </c>
      <c r="E13">
        <v>24</v>
      </c>
      <c r="G13">
        <v>50</v>
      </c>
      <c r="H13">
        <f t="shared" si="0"/>
        <v>48</v>
      </c>
      <c r="K13">
        <v>752.90000438699997</v>
      </c>
      <c r="L13">
        <v>2227</v>
      </c>
      <c r="M13">
        <v>0</v>
      </c>
      <c r="O13">
        <v>20</v>
      </c>
      <c r="P13">
        <f t="shared" si="1"/>
        <v>0</v>
      </c>
    </row>
    <row r="14" spans="1:16" x14ac:dyDescent="0.25">
      <c r="A14" t="s">
        <v>18</v>
      </c>
      <c r="C14">
        <v>496.14000320399998</v>
      </c>
      <c r="D14">
        <v>1445</v>
      </c>
      <c r="E14">
        <v>25</v>
      </c>
      <c r="G14">
        <v>50</v>
      </c>
      <c r="H14">
        <f t="shared" si="0"/>
        <v>50</v>
      </c>
      <c r="K14">
        <v>921.59999608999999</v>
      </c>
      <c r="L14">
        <v>2725</v>
      </c>
      <c r="M14">
        <v>0</v>
      </c>
      <c r="O14">
        <v>20</v>
      </c>
      <c r="P14">
        <f t="shared" si="1"/>
        <v>0</v>
      </c>
    </row>
    <row r="15" spans="1:16" x14ac:dyDescent="0.25">
      <c r="A15" t="s">
        <v>19</v>
      </c>
      <c r="C15">
        <v>579.139990807</v>
      </c>
      <c r="D15">
        <v>1703</v>
      </c>
      <c r="E15">
        <v>32</v>
      </c>
      <c r="G15">
        <v>50</v>
      </c>
      <c r="H15">
        <f t="shared" si="0"/>
        <v>64</v>
      </c>
      <c r="K15">
        <v>876.44997835200002</v>
      </c>
      <c r="L15">
        <v>2591</v>
      </c>
      <c r="M15">
        <v>0</v>
      </c>
      <c r="O15">
        <v>20</v>
      </c>
      <c r="P15">
        <f t="shared" si="1"/>
        <v>0</v>
      </c>
    </row>
    <row r="16" spans="1:16" x14ac:dyDescent="0.25">
      <c r="A16" t="s">
        <v>20</v>
      </c>
      <c r="C16">
        <v>571.83999061600002</v>
      </c>
      <c r="D16">
        <v>1663</v>
      </c>
      <c r="E16">
        <v>31</v>
      </c>
      <c r="G16">
        <v>50</v>
      </c>
      <c r="H16">
        <f t="shared" si="0"/>
        <v>62</v>
      </c>
      <c r="K16">
        <v>657.49996900600001</v>
      </c>
      <c r="L16">
        <v>1930</v>
      </c>
      <c r="M16">
        <v>0</v>
      </c>
      <c r="O16">
        <v>20</v>
      </c>
      <c r="P16">
        <f t="shared" si="1"/>
        <v>0</v>
      </c>
    </row>
    <row r="17" spans="1:8" x14ac:dyDescent="0.25">
      <c r="A17" t="s">
        <v>21</v>
      </c>
      <c r="C17">
        <v>543.819990158</v>
      </c>
      <c r="D17">
        <v>1582</v>
      </c>
      <c r="E17">
        <v>28</v>
      </c>
      <c r="G17">
        <v>50</v>
      </c>
      <c r="H17">
        <f t="shared" si="0"/>
        <v>56.000000000000007</v>
      </c>
    </row>
    <row r="18" spans="1:8" x14ac:dyDescent="0.25">
      <c r="A18" t="s">
        <v>22</v>
      </c>
      <c r="C18">
        <v>568.26000213600003</v>
      </c>
      <c r="D18">
        <v>1653</v>
      </c>
      <c r="E18">
        <v>30</v>
      </c>
      <c r="G18">
        <v>50</v>
      </c>
      <c r="H18">
        <f t="shared" si="0"/>
        <v>60</v>
      </c>
    </row>
    <row r="19" spans="1:8" x14ac:dyDescent="0.25">
      <c r="A19" t="s">
        <v>23</v>
      </c>
      <c r="C19">
        <v>599.19996738400005</v>
      </c>
      <c r="D19">
        <v>1742</v>
      </c>
      <c r="E19">
        <v>33</v>
      </c>
      <c r="G19">
        <v>50</v>
      </c>
      <c r="H19">
        <f t="shared" si="0"/>
        <v>66</v>
      </c>
    </row>
    <row r="20" spans="1:8" x14ac:dyDescent="0.25">
      <c r="A20" t="s">
        <v>24</v>
      </c>
      <c r="C20">
        <v>622.859992981</v>
      </c>
      <c r="D20">
        <v>1810</v>
      </c>
      <c r="E20">
        <v>37</v>
      </c>
      <c r="G20">
        <v>50</v>
      </c>
      <c r="H20">
        <f t="shared" si="0"/>
        <v>74</v>
      </c>
    </row>
    <row r="21" spans="1:8" x14ac:dyDescent="0.25">
      <c r="A21" t="s">
        <v>25</v>
      </c>
      <c r="C21">
        <v>639.86002445199995</v>
      </c>
      <c r="D21">
        <v>1902</v>
      </c>
      <c r="E21">
        <v>40</v>
      </c>
      <c r="G21">
        <v>50</v>
      </c>
      <c r="H21">
        <f t="shared" si="0"/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2" sqref="O2:P16"/>
    </sheetView>
  </sheetViews>
  <sheetFormatPr defaultRowHeight="15" x14ac:dyDescent="0.25"/>
  <sheetData>
    <row r="1" spans="1:16" x14ac:dyDescent="0.25">
      <c r="A1" t="s">
        <v>49</v>
      </c>
      <c r="B1">
        <v>50</v>
      </c>
      <c r="C1" t="s">
        <v>11</v>
      </c>
      <c r="D1" t="s">
        <v>12</v>
      </c>
      <c r="E1" t="s">
        <v>13</v>
      </c>
      <c r="G1" t="s">
        <v>51</v>
      </c>
      <c r="K1" t="s">
        <v>11</v>
      </c>
      <c r="L1" t="s">
        <v>12</v>
      </c>
      <c r="M1" t="s">
        <v>13</v>
      </c>
    </row>
    <row r="2" spans="1:16" x14ac:dyDescent="0.25">
      <c r="A2" t="s">
        <v>1</v>
      </c>
      <c r="C2">
        <v>1048.9800071699999</v>
      </c>
      <c r="D2">
        <v>2584</v>
      </c>
      <c r="E2">
        <v>37</v>
      </c>
      <c r="G2">
        <v>50</v>
      </c>
      <c r="H2">
        <f>(E2/G2)*100</f>
        <v>74</v>
      </c>
      <c r="K2">
        <v>2446.3500142100002</v>
      </c>
      <c r="L2">
        <v>6115</v>
      </c>
      <c r="M2">
        <v>8</v>
      </c>
      <c r="O2">
        <v>20</v>
      </c>
      <c r="P2">
        <f>(M2/O2)*100</f>
        <v>40</v>
      </c>
    </row>
    <row r="3" spans="1:16" x14ac:dyDescent="0.25">
      <c r="A3" t="s">
        <v>2</v>
      </c>
      <c r="C3">
        <v>1046.8599987</v>
      </c>
      <c r="D3">
        <v>2590</v>
      </c>
      <c r="E3">
        <v>32</v>
      </c>
      <c r="G3">
        <v>50</v>
      </c>
      <c r="H3">
        <f t="shared" ref="H3:H21" si="0">(E3/G3)*100</f>
        <v>64</v>
      </c>
      <c r="K3">
        <v>2959.1499924700001</v>
      </c>
      <c r="L3">
        <v>7354</v>
      </c>
      <c r="M3">
        <v>11</v>
      </c>
      <c r="O3">
        <v>20</v>
      </c>
      <c r="P3">
        <f t="shared" ref="P3:P16" si="1">(M3/O3)*100</f>
        <v>55.000000000000007</v>
      </c>
    </row>
    <row r="4" spans="1:16" x14ac:dyDescent="0.25">
      <c r="A4" t="s">
        <v>3</v>
      </c>
      <c r="C4">
        <v>1089.3400001499999</v>
      </c>
      <c r="D4">
        <v>2676</v>
      </c>
      <c r="E4">
        <v>33</v>
      </c>
      <c r="G4">
        <v>50</v>
      </c>
      <c r="H4">
        <f t="shared" si="0"/>
        <v>66</v>
      </c>
      <c r="K4">
        <v>2065.6999945600001</v>
      </c>
      <c r="L4">
        <v>5172</v>
      </c>
      <c r="M4">
        <v>2</v>
      </c>
      <c r="O4">
        <v>20</v>
      </c>
      <c r="P4">
        <f t="shared" si="1"/>
        <v>10</v>
      </c>
    </row>
    <row r="5" spans="1:16" x14ac:dyDescent="0.25">
      <c r="A5" t="s">
        <v>4</v>
      </c>
      <c r="C5">
        <v>1148.91996384</v>
      </c>
      <c r="D5">
        <v>2828</v>
      </c>
      <c r="E5">
        <v>36</v>
      </c>
      <c r="G5">
        <v>50</v>
      </c>
      <c r="H5">
        <f t="shared" si="0"/>
        <v>72</v>
      </c>
      <c r="K5">
        <v>2387.1500015299998</v>
      </c>
      <c r="L5">
        <v>5956</v>
      </c>
      <c r="M5">
        <v>6</v>
      </c>
      <c r="O5">
        <v>20</v>
      </c>
      <c r="P5">
        <f t="shared" si="1"/>
        <v>30</v>
      </c>
    </row>
    <row r="6" spans="1:16" x14ac:dyDescent="0.25">
      <c r="A6" t="s">
        <v>5</v>
      </c>
      <c r="C6">
        <v>1176.4600133900001</v>
      </c>
      <c r="D6">
        <v>2891</v>
      </c>
      <c r="E6">
        <v>41</v>
      </c>
      <c r="G6">
        <v>50</v>
      </c>
      <c r="H6">
        <f t="shared" si="0"/>
        <v>82</v>
      </c>
      <c r="K6">
        <v>2215.79999924</v>
      </c>
      <c r="L6">
        <v>5575</v>
      </c>
      <c r="M6">
        <v>5</v>
      </c>
      <c r="O6">
        <v>20</v>
      </c>
      <c r="P6">
        <f t="shared" si="1"/>
        <v>25</v>
      </c>
    </row>
    <row r="7" spans="1:16" x14ac:dyDescent="0.25">
      <c r="A7" t="s">
        <v>6</v>
      </c>
      <c r="C7">
        <v>1195.40000439</v>
      </c>
      <c r="D7">
        <v>2974</v>
      </c>
      <c r="E7">
        <v>40</v>
      </c>
      <c r="G7">
        <v>50</v>
      </c>
      <c r="H7">
        <f t="shared" si="0"/>
        <v>80</v>
      </c>
      <c r="K7">
        <v>2312.8499984700002</v>
      </c>
      <c r="L7">
        <v>5777</v>
      </c>
      <c r="M7">
        <v>4</v>
      </c>
      <c r="O7">
        <v>20</v>
      </c>
      <c r="P7">
        <f t="shared" si="1"/>
        <v>20</v>
      </c>
    </row>
    <row r="8" spans="1:16" x14ac:dyDescent="0.25">
      <c r="A8" t="s">
        <v>7</v>
      </c>
      <c r="C8">
        <v>1246.2799882899999</v>
      </c>
      <c r="D8">
        <v>3091</v>
      </c>
      <c r="E8">
        <v>44</v>
      </c>
      <c r="G8">
        <v>50</v>
      </c>
      <c r="H8">
        <f t="shared" si="0"/>
        <v>88</v>
      </c>
      <c r="K8">
        <v>3022.24997282</v>
      </c>
      <c r="L8">
        <v>7530</v>
      </c>
      <c r="M8">
        <v>7</v>
      </c>
      <c r="O8">
        <v>20</v>
      </c>
      <c r="P8">
        <f t="shared" si="1"/>
        <v>35</v>
      </c>
    </row>
    <row r="9" spans="1:16" x14ac:dyDescent="0.25">
      <c r="A9" t="s">
        <v>8</v>
      </c>
      <c r="C9">
        <v>1260.19999981</v>
      </c>
      <c r="D9">
        <v>3090</v>
      </c>
      <c r="E9">
        <v>40</v>
      </c>
      <c r="G9">
        <v>50</v>
      </c>
      <c r="H9">
        <f t="shared" si="0"/>
        <v>80</v>
      </c>
      <c r="K9">
        <v>2633.3000183099998</v>
      </c>
      <c r="L9">
        <v>6578</v>
      </c>
      <c r="M9">
        <v>7</v>
      </c>
      <c r="O9">
        <v>20</v>
      </c>
      <c r="P9">
        <f t="shared" si="1"/>
        <v>35</v>
      </c>
    </row>
    <row r="10" spans="1:16" x14ac:dyDescent="0.25">
      <c r="A10" t="s">
        <v>9</v>
      </c>
      <c r="C10">
        <v>1252.8799867600001</v>
      </c>
      <c r="D10">
        <v>3081</v>
      </c>
      <c r="E10">
        <v>39</v>
      </c>
      <c r="G10">
        <v>50</v>
      </c>
      <c r="H10">
        <f t="shared" si="0"/>
        <v>78</v>
      </c>
      <c r="K10">
        <v>2698.1500268</v>
      </c>
      <c r="L10">
        <v>6740</v>
      </c>
      <c r="M10">
        <v>8</v>
      </c>
      <c r="O10">
        <v>20</v>
      </c>
      <c r="P10">
        <f t="shared" si="1"/>
        <v>40</v>
      </c>
    </row>
    <row r="11" spans="1:16" x14ac:dyDescent="0.25">
      <c r="A11" t="s">
        <v>15</v>
      </c>
      <c r="C11">
        <v>1324.1800022100001</v>
      </c>
      <c r="D11">
        <v>3305</v>
      </c>
      <c r="E11">
        <v>46</v>
      </c>
      <c r="G11">
        <v>50</v>
      </c>
      <c r="H11">
        <f t="shared" si="0"/>
        <v>92</v>
      </c>
      <c r="K11">
        <v>3112.1499657600002</v>
      </c>
      <c r="L11">
        <v>7710</v>
      </c>
      <c r="M11">
        <v>11</v>
      </c>
      <c r="O11">
        <v>20</v>
      </c>
      <c r="P11">
        <f t="shared" si="1"/>
        <v>55.000000000000007</v>
      </c>
    </row>
    <row r="12" spans="1:16" x14ac:dyDescent="0.25">
      <c r="A12" t="s">
        <v>16</v>
      </c>
      <c r="C12">
        <v>1324.2399978599999</v>
      </c>
      <c r="D12">
        <v>3252</v>
      </c>
      <c r="E12">
        <v>44</v>
      </c>
      <c r="G12">
        <v>50</v>
      </c>
      <c r="H12">
        <f t="shared" si="0"/>
        <v>88</v>
      </c>
      <c r="K12">
        <v>2498.80001545</v>
      </c>
      <c r="L12">
        <v>6201</v>
      </c>
      <c r="M12">
        <v>6</v>
      </c>
      <c r="O12">
        <v>20</v>
      </c>
      <c r="P12">
        <f t="shared" si="1"/>
        <v>30</v>
      </c>
    </row>
    <row r="13" spans="1:16" x14ac:dyDescent="0.25">
      <c r="A13" t="s">
        <v>17</v>
      </c>
      <c r="C13">
        <v>1366.38001442</v>
      </c>
      <c r="D13">
        <v>3361</v>
      </c>
      <c r="E13">
        <v>46</v>
      </c>
      <c r="G13">
        <v>50</v>
      </c>
      <c r="H13">
        <f t="shared" si="0"/>
        <v>92</v>
      </c>
      <c r="K13">
        <v>3325.5499958999999</v>
      </c>
      <c r="L13">
        <v>8338</v>
      </c>
      <c r="M13">
        <v>12</v>
      </c>
      <c r="O13">
        <v>20</v>
      </c>
      <c r="P13">
        <f t="shared" si="1"/>
        <v>60</v>
      </c>
    </row>
    <row r="14" spans="1:16" x14ac:dyDescent="0.25">
      <c r="A14" t="s">
        <v>18</v>
      </c>
      <c r="C14">
        <v>1314.1200017900001</v>
      </c>
      <c r="D14">
        <v>3251</v>
      </c>
      <c r="E14">
        <v>43</v>
      </c>
      <c r="G14">
        <v>50</v>
      </c>
      <c r="H14">
        <f t="shared" si="0"/>
        <v>86</v>
      </c>
      <c r="K14">
        <v>2900.7499933200002</v>
      </c>
      <c r="L14">
        <v>7203</v>
      </c>
      <c r="M14">
        <v>8</v>
      </c>
      <c r="O14">
        <v>20</v>
      </c>
      <c r="P14">
        <f t="shared" si="1"/>
        <v>40</v>
      </c>
    </row>
    <row r="15" spans="1:16" x14ac:dyDescent="0.25">
      <c r="A15" t="s">
        <v>19</v>
      </c>
      <c r="C15">
        <v>1332.2799968700001</v>
      </c>
      <c r="D15">
        <v>3269</v>
      </c>
      <c r="E15">
        <v>43</v>
      </c>
      <c r="G15">
        <v>50</v>
      </c>
      <c r="H15">
        <f t="shared" si="0"/>
        <v>86</v>
      </c>
      <c r="K15">
        <v>3366.4500117299999</v>
      </c>
      <c r="L15">
        <v>8336</v>
      </c>
      <c r="M15">
        <v>9</v>
      </c>
      <c r="O15">
        <v>20</v>
      </c>
      <c r="P15">
        <f t="shared" si="1"/>
        <v>45</v>
      </c>
    </row>
    <row r="16" spans="1:16" x14ac:dyDescent="0.25">
      <c r="A16" t="s">
        <v>20</v>
      </c>
      <c r="C16">
        <v>1405.2200031299999</v>
      </c>
      <c r="D16">
        <v>3437</v>
      </c>
      <c r="E16">
        <v>46</v>
      </c>
      <c r="G16">
        <v>50</v>
      </c>
      <c r="H16">
        <f t="shared" si="0"/>
        <v>92</v>
      </c>
      <c r="K16">
        <v>3880.7000041000001</v>
      </c>
      <c r="L16">
        <v>9627</v>
      </c>
      <c r="M16">
        <v>11</v>
      </c>
      <c r="O16">
        <v>20</v>
      </c>
      <c r="P16">
        <f t="shared" si="1"/>
        <v>55.000000000000007</v>
      </c>
    </row>
    <row r="17" spans="1:8" x14ac:dyDescent="0.25">
      <c r="A17" t="s">
        <v>21</v>
      </c>
      <c r="C17">
        <v>1394.3600082400001</v>
      </c>
      <c r="D17">
        <v>3433</v>
      </c>
      <c r="E17">
        <v>45</v>
      </c>
      <c r="G17">
        <v>50</v>
      </c>
      <c r="H17">
        <f t="shared" si="0"/>
        <v>90</v>
      </c>
    </row>
    <row r="18" spans="1:8" x14ac:dyDescent="0.25">
      <c r="A18" t="s">
        <v>22</v>
      </c>
      <c r="C18">
        <v>1425.3600168200001</v>
      </c>
      <c r="D18">
        <v>3516</v>
      </c>
      <c r="E18">
        <v>47</v>
      </c>
      <c r="G18">
        <v>50</v>
      </c>
      <c r="H18">
        <f t="shared" si="0"/>
        <v>94</v>
      </c>
    </row>
    <row r="19" spans="1:8" x14ac:dyDescent="0.25">
      <c r="A19" t="s">
        <v>23</v>
      </c>
      <c r="C19">
        <v>1480.0799942000001</v>
      </c>
      <c r="D19">
        <v>3624</v>
      </c>
      <c r="E19">
        <v>49</v>
      </c>
      <c r="G19">
        <v>50</v>
      </c>
      <c r="H19">
        <f t="shared" si="0"/>
        <v>98</v>
      </c>
    </row>
    <row r="20" spans="1:8" x14ac:dyDescent="0.25">
      <c r="A20" t="s">
        <v>24</v>
      </c>
      <c r="C20">
        <v>1484.1000175500001</v>
      </c>
      <c r="D20">
        <v>3658</v>
      </c>
      <c r="E20">
        <v>50</v>
      </c>
      <c r="G20">
        <v>50</v>
      </c>
      <c r="H20">
        <f t="shared" si="0"/>
        <v>100</v>
      </c>
    </row>
    <row r="21" spans="1:8" x14ac:dyDescent="0.25">
      <c r="A21" t="s">
        <v>25</v>
      </c>
      <c r="C21">
        <v>1455.10002136</v>
      </c>
      <c r="D21">
        <v>3596</v>
      </c>
      <c r="E21">
        <v>48</v>
      </c>
      <c r="G21">
        <v>50</v>
      </c>
      <c r="H21">
        <f t="shared" si="0"/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11"/>
  <sheetViews>
    <sheetView tabSelected="1" workbookViewId="0">
      <selection activeCell="V24" sqref="V24"/>
    </sheetView>
  </sheetViews>
  <sheetFormatPr defaultRowHeight="15" x14ac:dyDescent="0.25"/>
  <sheetData>
    <row r="11" spans="39:39" x14ac:dyDescent="0.25">
      <c r="AM11" t="s">
        <v>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22" sqref="H22"/>
    </sheetView>
  </sheetViews>
  <sheetFormatPr defaultRowHeight="15" x14ac:dyDescent="0.25"/>
  <sheetData>
    <row r="1" spans="1:16" x14ac:dyDescent="0.25">
      <c r="A1" t="s">
        <v>54</v>
      </c>
      <c r="B1">
        <v>41</v>
      </c>
      <c r="C1">
        <v>38</v>
      </c>
      <c r="D1">
        <v>1</v>
      </c>
      <c r="E1">
        <v>38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</row>
    <row r="2" spans="1:16" x14ac:dyDescent="0.25">
      <c r="A2" t="s">
        <v>55</v>
      </c>
      <c r="B2">
        <v>146</v>
      </c>
      <c r="C2">
        <v>148</v>
      </c>
      <c r="D2">
        <v>10</v>
      </c>
      <c r="E2">
        <v>40</v>
      </c>
      <c r="F2">
        <v>5</v>
      </c>
      <c r="G2">
        <v>55</v>
      </c>
      <c r="H2">
        <v>1</v>
      </c>
      <c r="I2">
        <v>3</v>
      </c>
      <c r="J2">
        <v>3</v>
      </c>
      <c r="K2">
        <v>4</v>
      </c>
      <c r="L2">
        <v>4</v>
      </c>
      <c r="M2">
        <v>2</v>
      </c>
      <c r="N2">
        <v>3</v>
      </c>
      <c r="O2">
        <v>3</v>
      </c>
      <c r="P2">
        <v>3</v>
      </c>
    </row>
    <row r="3" spans="1:16" x14ac:dyDescent="0.25">
      <c r="A3" t="s">
        <v>56</v>
      </c>
      <c r="B3">
        <v>188</v>
      </c>
      <c r="C3">
        <v>212</v>
      </c>
      <c r="D3">
        <v>7</v>
      </c>
      <c r="E3">
        <v>48</v>
      </c>
      <c r="F3">
        <v>6</v>
      </c>
      <c r="G3">
        <v>55</v>
      </c>
      <c r="H3">
        <v>3</v>
      </c>
      <c r="I3">
        <v>3</v>
      </c>
      <c r="J3">
        <v>4</v>
      </c>
      <c r="K3">
        <v>3</v>
      </c>
      <c r="L3">
        <v>1</v>
      </c>
      <c r="M3">
        <v>1</v>
      </c>
      <c r="N3">
        <v>2</v>
      </c>
      <c r="O3">
        <v>5</v>
      </c>
      <c r="P3">
        <v>4</v>
      </c>
    </row>
    <row r="4" spans="1:16" x14ac:dyDescent="0.25">
      <c r="A4" t="s">
        <v>57</v>
      </c>
      <c r="B4">
        <v>210</v>
      </c>
      <c r="C4">
        <v>233</v>
      </c>
      <c r="D4">
        <v>11</v>
      </c>
      <c r="E4">
        <v>48</v>
      </c>
      <c r="F4">
        <v>11</v>
      </c>
      <c r="G4">
        <v>55</v>
      </c>
      <c r="H4">
        <v>3</v>
      </c>
      <c r="I4">
        <v>3</v>
      </c>
      <c r="J4">
        <v>2</v>
      </c>
      <c r="K4">
        <v>2</v>
      </c>
      <c r="L4">
        <v>4</v>
      </c>
      <c r="M4">
        <v>3</v>
      </c>
      <c r="N4">
        <v>3</v>
      </c>
      <c r="O4">
        <v>3</v>
      </c>
      <c r="P4">
        <v>3</v>
      </c>
    </row>
    <row r="5" spans="1:16" x14ac:dyDescent="0.25">
      <c r="A5" t="s">
        <v>58</v>
      </c>
      <c r="B5">
        <v>55</v>
      </c>
      <c r="C5">
        <v>50</v>
      </c>
      <c r="D5">
        <v>5</v>
      </c>
      <c r="E5">
        <v>50</v>
      </c>
    </row>
    <row r="6" spans="1:16" x14ac:dyDescent="0.25">
      <c r="A6" t="s">
        <v>59</v>
      </c>
      <c r="B6">
        <v>55</v>
      </c>
      <c r="C6">
        <v>54</v>
      </c>
      <c r="D6">
        <v>6</v>
      </c>
      <c r="E6">
        <v>54</v>
      </c>
    </row>
    <row r="7" spans="1:16" x14ac:dyDescent="0.25">
      <c r="A7" t="s">
        <v>60</v>
      </c>
      <c r="B7">
        <v>53</v>
      </c>
      <c r="C7">
        <v>48</v>
      </c>
      <c r="D7">
        <v>13</v>
      </c>
      <c r="E7">
        <v>55</v>
      </c>
    </row>
    <row r="8" spans="1:16" x14ac:dyDescent="0.25">
      <c r="A8" t="s">
        <v>61</v>
      </c>
      <c r="B8">
        <v>56</v>
      </c>
      <c r="C8">
        <v>58</v>
      </c>
      <c r="D8">
        <v>12</v>
      </c>
      <c r="E8">
        <v>57</v>
      </c>
    </row>
    <row r="9" spans="1:16" x14ac:dyDescent="0.25">
      <c r="A9" t="s">
        <v>62</v>
      </c>
      <c r="B9">
        <v>52</v>
      </c>
      <c r="C9">
        <v>59</v>
      </c>
      <c r="D9">
        <v>8</v>
      </c>
      <c r="E9">
        <v>58</v>
      </c>
    </row>
    <row r="10" spans="1:16" x14ac:dyDescent="0.25">
      <c r="A10" t="s">
        <v>63</v>
      </c>
      <c r="B10">
        <v>49</v>
      </c>
      <c r="C10">
        <v>40</v>
      </c>
      <c r="D10">
        <v>9</v>
      </c>
      <c r="E10">
        <v>59</v>
      </c>
    </row>
    <row r="11" spans="1:16" x14ac:dyDescent="0.25">
      <c r="A11" t="s">
        <v>64</v>
      </c>
      <c r="B11">
        <v>55</v>
      </c>
      <c r="C11">
        <v>48</v>
      </c>
      <c r="D11">
        <v>14</v>
      </c>
      <c r="E11">
        <v>62</v>
      </c>
    </row>
    <row r="12" spans="1:16" x14ac:dyDescent="0.25">
      <c r="A12" t="s">
        <v>65</v>
      </c>
      <c r="B12">
        <v>53</v>
      </c>
      <c r="C12">
        <v>57</v>
      </c>
      <c r="D12">
        <v>15</v>
      </c>
      <c r="E12">
        <v>64</v>
      </c>
    </row>
    <row r="13" spans="1:16" x14ac:dyDescent="0.25">
      <c r="A13" t="s">
        <v>66</v>
      </c>
      <c r="B13">
        <v>64</v>
      </c>
      <c r="C13">
        <v>55</v>
      </c>
      <c r="D13">
        <v>2</v>
      </c>
      <c r="E13">
        <v>148</v>
      </c>
    </row>
    <row r="14" spans="1:16" x14ac:dyDescent="0.25">
      <c r="A14" t="s">
        <v>67</v>
      </c>
      <c r="B14">
        <v>64</v>
      </c>
      <c r="C14">
        <v>62</v>
      </c>
      <c r="D14">
        <v>3</v>
      </c>
      <c r="E14">
        <v>212</v>
      </c>
    </row>
    <row r="15" spans="1:16" x14ac:dyDescent="0.25">
      <c r="A15" t="s">
        <v>68</v>
      </c>
      <c r="B15">
        <v>64</v>
      </c>
      <c r="C15">
        <v>64</v>
      </c>
      <c r="D15">
        <v>4</v>
      </c>
      <c r="E15">
        <v>233</v>
      </c>
    </row>
    <row r="16" spans="1:16" x14ac:dyDescent="0.25">
      <c r="A16" t="s">
        <v>69</v>
      </c>
    </row>
    <row r="17" spans="1:5" x14ac:dyDescent="0.25">
      <c r="A17" t="s">
        <v>70</v>
      </c>
    </row>
    <row r="23" spans="1:5" x14ac:dyDescent="0.25">
      <c r="C23">
        <v>1736.9230769230701</v>
      </c>
      <c r="D23">
        <v>6</v>
      </c>
      <c r="E23">
        <v>2688.6599922199998</v>
      </c>
    </row>
    <row r="24" spans="1:5" x14ac:dyDescent="0.25">
      <c r="C24">
        <v>1650</v>
      </c>
      <c r="D24">
        <v>5</v>
      </c>
      <c r="E24">
        <v>2632.6923076922999</v>
      </c>
    </row>
    <row r="25" spans="1:5" x14ac:dyDescent="0.25">
      <c r="D25">
        <v>11</v>
      </c>
      <c r="E25">
        <v>2183.3333333333298</v>
      </c>
    </row>
  </sheetData>
  <sortState ref="E1:E15">
    <sortCondition ref="E1:E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25" workbookViewId="0">
      <selection activeCell="U38" sqref="U38"/>
    </sheetView>
  </sheetViews>
  <sheetFormatPr defaultRowHeight="15" x14ac:dyDescent="0.25"/>
  <sheetData>
    <row r="1" spans="1:7" x14ac:dyDescent="0.25">
      <c r="A1" t="s">
        <v>39</v>
      </c>
      <c r="B1" t="s">
        <v>40</v>
      </c>
      <c r="C1" t="s">
        <v>41</v>
      </c>
      <c r="D1" t="s">
        <v>42</v>
      </c>
    </row>
    <row r="2" spans="1:7" x14ac:dyDescent="0.25">
      <c r="A2" t="s">
        <v>1</v>
      </c>
      <c r="B2">
        <v>27209.860000600002</v>
      </c>
      <c r="C2">
        <v>21386</v>
      </c>
      <c r="D2">
        <v>45</v>
      </c>
      <c r="F2">
        <v>50</v>
      </c>
      <c r="G2">
        <f>(D2/F2)*100</f>
        <v>90</v>
      </c>
    </row>
    <row r="3" spans="1:7" x14ac:dyDescent="0.25">
      <c r="A3" t="s">
        <v>2</v>
      </c>
      <c r="B3">
        <v>26392.439994799999</v>
      </c>
      <c r="C3">
        <v>20825</v>
      </c>
      <c r="D3">
        <v>42</v>
      </c>
      <c r="F3">
        <v>50</v>
      </c>
      <c r="G3">
        <f t="shared" ref="G3:G21" si="0">(D3/F3)*100</f>
        <v>84</v>
      </c>
    </row>
    <row r="4" spans="1:7" x14ac:dyDescent="0.25">
      <c r="A4" t="s">
        <v>3</v>
      </c>
      <c r="B4">
        <v>25231.299996400001</v>
      </c>
      <c r="C4">
        <v>19937</v>
      </c>
      <c r="D4">
        <v>37</v>
      </c>
      <c r="F4">
        <v>50</v>
      </c>
      <c r="G4">
        <f t="shared" si="0"/>
        <v>74</v>
      </c>
    </row>
    <row r="5" spans="1:7" x14ac:dyDescent="0.25">
      <c r="A5" t="s">
        <v>4</v>
      </c>
      <c r="B5">
        <v>26235.960001899999</v>
      </c>
      <c r="C5">
        <v>20749</v>
      </c>
      <c r="D5">
        <v>40</v>
      </c>
      <c r="F5">
        <v>50</v>
      </c>
      <c r="G5">
        <f t="shared" si="0"/>
        <v>80</v>
      </c>
    </row>
    <row r="6" spans="1:7" x14ac:dyDescent="0.25">
      <c r="A6" t="s">
        <v>5</v>
      </c>
      <c r="B6">
        <v>26038.280005500001</v>
      </c>
      <c r="C6">
        <v>20591</v>
      </c>
      <c r="D6">
        <v>35</v>
      </c>
      <c r="F6">
        <v>50</v>
      </c>
      <c r="G6">
        <f t="shared" si="0"/>
        <v>70</v>
      </c>
    </row>
    <row r="7" spans="1:7" x14ac:dyDescent="0.25">
      <c r="A7" t="s">
        <v>6</v>
      </c>
      <c r="B7">
        <v>27288.940005299999</v>
      </c>
      <c r="C7">
        <v>21535</v>
      </c>
      <c r="D7">
        <v>42</v>
      </c>
      <c r="F7">
        <v>50</v>
      </c>
      <c r="G7">
        <f t="shared" si="0"/>
        <v>84</v>
      </c>
    </row>
    <row r="8" spans="1:7" x14ac:dyDescent="0.25">
      <c r="A8" t="s">
        <v>7</v>
      </c>
      <c r="B8">
        <v>25413.879995300002</v>
      </c>
      <c r="C8">
        <v>20073</v>
      </c>
      <c r="D8">
        <v>30</v>
      </c>
      <c r="F8">
        <v>50</v>
      </c>
      <c r="G8">
        <f t="shared" si="0"/>
        <v>60</v>
      </c>
    </row>
    <row r="9" spans="1:7" x14ac:dyDescent="0.25">
      <c r="A9" t="s">
        <v>8</v>
      </c>
      <c r="B9">
        <v>25801.7399979</v>
      </c>
      <c r="C9">
        <v>20300</v>
      </c>
      <c r="D9">
        <v>35</v>
      </c>
      <c r="F9">
        <v>50</v>
      </c>
      <c r="G9">
        <f t="shared" si="0"/>
        <v>70</v>
      </c>
    </row>
    <row r="10" spans="1:7" x14ac:dyDescent="0.25">
      <c r="A10" t="s">
        <v>9</v>
      </c>
      <c r="B10">
        <v>25650.019998600001</v>
      </c>
      <c r="C10">
        <v>19993</v>
      </c>
      <c r="D10">
        <v>35</v>
      </c>
      <c r="F10">
        <v>50</v>
      </c>
      <c r="G10">
        <f t="shared" si="0"/>
        <v>70</v>
      </c>
    </row>
    <row r="11" spans="1:7" x14ac:dyDescent="0.25">
      <c r="A11" t="s">
        <v>15</v>
      </c>
      <c r="B11">
        <v>26727.639999399998</v>
      </c>
      <c r="C11">
        <v>21085</v>
      </c>
      <c r="D11">
        <v>37</v>
      </c>
      <c r="F11">
        <v>50</v>
      </c>
      <c r="G11">
        <f t="shared" si="0"/>
        <v>74</v>
      </c>
    </row>
    <row r="12" spans="1:7" x14ac:dyDescent="0.25">
      <c r="A12" t="s">
        <v>16</v>
      </c>
      <c r="B12">
        <v>26498.179998399999</v>
      </c>
      <c r="C12">
        <v>20904</v>
      </c>
      <c r="D12">
        <v>36</v>
      </c>
      <c r="F12">
        <v>50</v>
      </c>
      <c r="G12">
        <f t="shared" si="0"/>
        <v>72</v>
      </c>
    </row>
    <row r="13" spans="1:7" x14ac:dyDescent="0.25">
      <c r="A13" t="s">
        <v>17</v>
      </c>
      <c r="B13">
        <v>24703.440008199999</v>
      </c>
      <c r="C13">
        <v>19490</v>
      </c>
      <c r="D13">
        <v>30</v>
      </c>
      <c r="F13">
        <v>50</v>
      </c>
      <c r="G13">
        <f t="shared" si="0"/>
        <v>60</v>
      </c>
    </row>
    <row r="14" spans="1:7" x14ac:dyDescent="0.25">
      <c r="A14" t="s">
        <v>18</v>
      </c>
      <c r="B14">
        <v>25237.040000000001</v>
      </c>
      <c r="C14">
        <v>19937</v>
      </c>
      <c r="D14">
        <v>33</v>
      </c>
      <c r="F14">
        <v>50</v>
      </c>
      <c r="G14">
        <f t="shared" si="0"/>
        <v>66</v>
      </c>
    </row>
    <row r="15" spans="1:7" x14ac:dyDescent="0.25">
      <c r="A15" t="s">
        <v>19</v>
      </c>
      <c r="B15">
        <v>24535.100002300002</v>
      </c>
      <c r="C15">
        <v>19358</v>
      </c>
      <c r="D15">
        <v>29</v>
      </c>
      <c r="F15">
        <v>50</v>
      </c>
      <c r="G15">
        <f t="shared" si="0"/>
        <v>57.999999999999993</v>
      </c>
    </row>
    <row r="16" spans="1:7" x14ac:dyDescent="0.25">
      <c r="A16" t="s">
        <v>20</v>
      </c>
      <c r="B16">
        <v>27839.419999099999</v>
      </c>
      <c r="C16">
        <v>21935</v>
      </c>
      <c r="D16">
        <v>37</v>
      </c>
      <c r="F16">
        <v>50</v>
      </c>
      <c r="G16">
        <f t="shared" si="0"/>
        <v>74</v>
      </c>
    </row>
    <row r="17" spans="1:7" x14ac:dyDescent="0.25">
      <c r="A17" t="s">
        <v>21</v>
      </c>
      <c r="B17">
        <v>29113.060002300001</v>
      </c>
      <c r="C17">
        <v>22965</v>
      </c>
      <c r="D17">
        <v>44</v>
      </c>
      <c r="F17">
        <v>50</v>
      </c>
      <c r="G17">
        <f t="shared" si="0"/>
        <v>88</v>
      </c>
    </row>
    <row r="18" spans="1:7" x14ac:dyDescent="0.25">
      <c r="A18" t="s">
        <v>22</v>
      </c>
      <c r="B18">
        <v>28488.280000700001</v>
      </c>
      <c r="C18">
        <v>22443</v>
      </c>
      <c r="D18">
        <v>40</v>
      </c>
      <c r="F18">
        <v>50</v>
      </c>
      <c r="G18">
        <f t="shared" si="0"/>
        <v>80</v>
      </c>
    </row>
    <row r="19" spans="1:7" x14ac:dyDescent="0.25">
      <c r="A19" t="s">
        <v>23</v>
      </c>
      <c r="B19">
        <v>25306.859998700002</v>
      </c>
      <c r="C19">
        <v>19988</v>
      </c>
      <c r="D19">
        <v>30</v>
      </c>
      <c r="F19">
        <v>50</v>
      </c>
      <c r="G19">
        <f t="shared" si="0"/>
        <v>60</v>
      </c>
    </row>
    <row r="20" spans="1:7" x14ac:dyDescent="0.25">
      <c r="A20" t="s">
        <v>24</v>
      </c>
      <c r="B20">
        <v>27430.319995900001</v>
      </c>
      <c r="C20">
        <v>21599</v>
      </c>
      <c r="D20">
        <v>37</v>
      </c>
      <c r="F20">
        <v>50</v>
      </c>
      <c r="G20">
        <f t="shared" si="0"/>
        <v>74</v>
      </c>
    </row>
    <row r="21" spans="1:7" x14ac:dyDescent="0.25">
      <c r="A21" t="s">
        <v>25</v>
      </c>
      <c r="B21">
        <v>29048.580002800001</v>
      </c>
      <c r="C21">
        <v>22854</v>
      </c>
      <c r="D21">
        <v>41</v>
      </c>
      <c r="F21">
        <v>50</v>
      </c>
      <c r="G21">
        <f t="shared" si="0"/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S1" workbookViewId="0">
      <selection activeCell="AB21" sqref="AB21"/>
    </sheetView>
  </sheetViews>
  <sheetFormatPr defaultRowHeight="15" x14ac:dyDescent="0.25"/>
  <sheetData>
    <row r="1" spans="1:29" x14ac:dyDescent="0.25">
      <c r="A1" t="s">
        <v>37</v>
      </c>
      <c r="C1" t="s">
        <v>11</v>
      </c>
      <c r="D1" t="s">
        <v>12</v>
      </c>
      <c r="E1" t="s">
        <v>13</v>
      </c>
      <c r="F1">
        <v>50</v>
      </c>
      <c r="G1" t="s">
        <v>11</v>
      </c>
      <c r="H1" t="s">
        <v>12</v>
      </c>
      <c r="I1" t="s">
        <v>13</v>
      </c>
      <c r="J1" t="s">
        <v>50</v>
      </c>
      <c r="L1" t="s">
        <v>51</v>
      </c>
      <c r="P1" t="s">
        <v>11</v>
      </c>
      <c r="Q1" t="s">
        <v>12</v>
      </c>
      <c r="R1" t="s">
        <v>13</v>
      </c>
    </row>
    <row r="2" spans="1:29" x14ac:dyDescent="0.25">
      <c r="A2" t="s">
        <v>14</v>
      </c>
      <c r="O2">
        <v>20</v>
      </c>
      <c r="X2" t="s">
        <v>5</v>
      </c>
      <c r="AA2" t="s">
        <v>9</v>
      </c>
    </row>
    <row r="3" spans="1:29" x14ac:dyDescent="0.25">
      <c r="A3" t="s">
        <v>1</v>
      </c>
      <c r="B3">
        <v>20</v>
      </c>
      <c r="C3">
        <v>997.09998369200002</v>
      </c>
      <c r="D3">
        <v>2493</v>
      </c>
      <c r="E3">
        <v>17</v>
      </c>
      <c r="F3">
        <v>50</v>
      </c>
      <c r="G3">
        <v>1013.20000648</v>
      </c>
      <c r="H3">
        <v>2502</v>
      </c>
      <c r="I3">
        <v>46</v>
      </c>
      <c r="J3">
        <v>70</v>
      </c>
      <c r="K3">
        <f>((I3+E3)/J3)*100</f>
        <v>90</v>
      </c>
      <c r="L3">
        <f>((C3*B3)+(G3*F3))/J3</f>
        <v>1008.5999999691429</v>
      </c>
      <c r="M3">
        <f>((D3*B3)+(H3*F3))/J3</f>
        <v>2499.4285714285716</v>
      </c>
      <c r="P3">
        <v>3609.90002155</v>
      </c>
      <c r="Q3">
        <v>9112</v>
      </c>
      <c r="R3">
        <v>14</v>
      </c>
      <c r="T3">
        <v>20</v>
      </c>
      <c r="U3">
        <f>(R3/T3)*100</f>
        <v>70</v>
      </c>
      <c r="Y3">
        <v>1903</v>
      </c>
      <c r="Z3">
        <v>749.00007247899998</v>
      </c>
      <c r="AB3">
        <v>5703</v>
      </c>
      <c r="AC3">
        <v>2258.0001354199999</v>
      </c>
    </row>
    <row r="4" spans="1:29" x14ac:dyDescent="0.25">
      <c r="A4" t="s">
        <v>2</v>
      </c>
      <c r="B4">
        <v>20</v>
      </c>
      <c r="C4">
        <v>1025.4500150700001</v>
      </c>
      <c r="D4">
        <v>2570</v>
      </c>
      <c r="E4">
        <v>19</v>
      </c>
      <c r="F4">
        <v>50</v>
      </c>
      <c r="G4">
        <v>1028.6400079699999</v>
      </c>
      <c r="H4">
        <v>2549</v>
      </c>
      <c r="I4">
        <v>47</v>
      </c>
      <c r="J4">
        <v>70</v>
      </c>
      <c r="K4">
        <f t="shared" ref="K4:K31" si="0">((I4+E4)/J4)*100</f>
        <v>94.285714285714278</v>
      </c>
      <c r="L4">
        <f t="shared" ref="L4:L22" si="1">((C4*B4)+(G4*F4))/J4</f>
        <v>1027.7285814271429</v>
      </c>
      <c r="M4">
        <f t="shared" ref="M4:M22" si="2">((D4*B4)+(H4*F4))/J4</f>
        <v>2555</v>
      </c>
      <c r="P4">
        <v>3440.45000076</v>
      </c>
      <c r="Q4">
        <v>8746</v>
      </c>
      <c r="R4">
        <v>14</v>
      </c>
      <c r="T4">
        <v>20</v>
      </c>
      <c r="U4">
        <f t="shared" ref="U4:U17" si="3">(R4/T4)*100</f>
        <v>70</v>
      </c>
      <c r="Y4">
        <v>2696</v>
      </c>
      <c r="Z4">
        <v>1057.9998493200001</v>
      </c>
      <c r="AB4">
        <v>8202</v>
      </c>
      <c r="AC4">
        <v>3232.00011253</v>
      </c>
    </row>
    <row r="5" spans="1:29" x14ac:dyDescent="0.25">
      <c r="A5" t="s">
        <v>3</v>
      </c>
      <c r="B5">
        <v>20</v>
      </c>
      <c r="C5">
        <v>908.80000591299995</v>
      </c>
      <c r="D5">
        <v>2259</v>
      </c>
      <c r="E5">
        <v>13</v>
      </c>
      <c r="F5">
        <v>50</v>
      </c>
      <c r="G5">
        <v>1049.10000324</v>
      </c>
      <c r="H5">
        <v>2582</v>
      </c>
      <c r="I5">
        <v>45</v>
      </c>
      <c r="J5">
        <v>70</v>
      </c>
      <c r="K5">
        <f t="shared" si="0"/>
        <v>82.857142857142861</v>
      </c>
      <c r="L5">
        <f t="shared" si="1"/>
        <v>1009.0142897179999</v>
      </c>
      <c r="M5">
        <f t="shared" si="2"/>
        <v>2489.7142857142858</v>
      </c>
      <c r="P5">
        <v>3401.0000348100002</v>
      </c>
      <c r="Q5">
        <v>8620</v>
      </c>
      <c r="R5">
        <v>12</v>
      </c>
      <c r="T5">
        <v>20</v>
      </c>
      <c r="U5">
        <f t="shared" si="3"/>
        <v>60</v>
      </c>
      <c r="Y5">
        <v>6258</v>
      </c>
      <c r="Z5">
        <v>2473.0000495899999</v>
      </c>
      <c r="AB5">
        <v>9694</v>
      </c>
      <c r="AC5">
        <v>3812.9999637599999</v>
      </c>
    </row>
    <row r="6" spans="1:29" x14ac:dyDescent="0.25">
      <c r="A6" t="s">
        <v>4</v>
      </c>
      <c r="B6">
        <v>20</v>
      </c>
      <c r="C6">
        <v>1010.6500029600001</v>
      </c>
      <c r="D6">
        <v>2520</v>
      </c>
      <c r="E6">
        <v>16</v>
      </c>
      <c r="F6">
        <v>50</v>
      </c>
      <c r="G6">
        <v>1034.3999815</v>
      </c>
      <c r="H6">
        <v>2567</v>
      </c>
      <c r="I6">
        <v>42</v>
      </c>
      <c r="J6">
        <v>70</v>
      </c>
      <c r="K6">
        <f t="shared" si="0"/>
        <v>82.857142857142861</v>
      </c>
      <c r="L6">
        <f t="shared" si="1"/>
        <v>1027.6142733457143</v>
      </c>
      <c r="M6">
        <f t="shared" si="2"/>
        <v>2553.5714285714284</v>
      </c>
      <c r="P6">
        <v>3348.7499594699998</v>
      </c>
      <c r="Q6">
        <v>8453</v>
      </c>
      <c r="R6">
        <v>12</v>
      </c>
      <c r="T6">
        <v>20</v>
      </c>
      <c r="U6">
        <f t="shared" si="3"/>
        <v>60</v>
      </c>
      <c r="Y6">
        <v>1687</v>
      </c>
      <c r="Z6">
        <v>672.00016975400001</v>
      </c>
      <c r="AB6">
        <v>2269</v>
      </c>
      <c r="AC6">
        <v>892.99988746600002</v>
      </c>
    </row>
    <row r="7" spans="1:29" x14ac:dyDescent="0.25">
      <c r="A7" t="s">
        <v>5</v>
      </c>
      <c r="B7">
        <v>20</v>
      </c>
      <c r="C7">
        <v>1036.0500097300001</v>
      </c>
      <c r="D7">
        <v>2535</v>
      </c>
      <c r="E7">
        <v>17</v>
      </c>
      <c r="F7">
        <v>50</v>
      </c>
      <c r="G7">
        <v>1070.55999279</v>
      </c>
      <c r="H7">
        <v>2667</v>
      </c>
      <c r="I7">
        <v>45</v>
      </c>
      <c r="J7">
        <v>70</v>
      </c>
      <c r="K7">
        <f t="shared" si="0"/>
        <v>88.571428571428569</v>
      </c>
      <c r="L7">
        <f t="shared" si="1"/>
        <v>1060.6999976300001</v>
      </c>
      <c r="M7">
        <f t="shared" si="2"/>
        <v>2629.2857142857142</v>
      </c>
      <c r="P7">
        <v>2588.15000057</v>
      </c>
      <c r="Q7">
        <v>6553</v>
      </c>
      <c r="R7">
        <v>7</v>
      </c>
      <c r="T7">
        <v>20</v>
      </c>
      <c r="U7">
        <f t="shared" si="3"/>
        <v>35</v>
      </c>
      <c r="Y7">
        <v>1557</v>
      </c>
      <c r="Z7">
        <v>622.99990653999998</v>
      </c>
      <c r="AB7">
        <v>2986</v>
      </c>
      <c r="AC7">
        <v>1181.9999218</v>
      </c>
    </row>
    <row r="8" spans="1:29" x14ac:dyDescent="0.25">
      <c r="A8" t="s">
        <v>6</v>
      </c>
      <c r="B8">
        <v>20</v>
      </c>
      <c r="C8">
        <v>1073.20001125</v>
      </c>
      <c r="D8">
        <v>2636</v>
      </c>
      <c r="E8">
        <v>18</v>
      </c>
      <c r="F8">
        <v>50</v>
      </c>
      <c r="G8">
        <v>1066.9999933199999</v>
      </c>
      <c r="H8">
        <v>2629</v>
      </c>
      <c r="I8">
        <v>43</v>
      </c>
      <c r="J8">
        <v>70</v>
      </c>
      <c r="K8">
        <f t="shared" si="0"/>
        <v>87.142857142857139</v>
      </c>
      <c r="L8">
        <f t="shared" si="1"/>
        <v>1068.7714270142858</v>
      </c>
      <c r="M8">
        <f t="shared" si="2"/>
        <v>2631</v>
      </c>
      <c r="P8">
        <v>3545.4499959899999</v>
      </c>
      <c r="Q8">
        <v>8929</v>
      </c>
      <c r="R8">
        <v>10</v>
      </c>
      <c r="T8">
        <v>20</v>
      </c>
      <c r="U8">
        <f t="shared" si="3"/>
        <v>50</v>
      </c>
      <c r="Y8">
        <v>9910</v>
      </c>
      <c r="Z8">
        <v>3963.00005913</v>
      </c>
      <c r="AB8">
        <v>6862</v>
      </c>
      <c r="AC8">
        <v>2681.9999217999998</v>
      </c>
    </row>
    <row r="9" spans="1:29" x14ac:dyDescent="0.25">
      <c r="A9" t="s">
        <v>7</v>
      </c>
      <c r="B9">
        <v>20</v>
      </c>
      <c r="C9">
        <v>1127.5499820699999</v>
      </c>
      <c r="D9">
        <v>2766</v>
      </c>
      <c r="E9">
        <v>19</v>
      </c>
      <c r="F9">
        <v>50</v>
      </c>
      <c r="G9">
        <v>1087.1200084699999</v>
      </c>
      <c r="H9">
        <v>2662</v>
      </c>
      <c r="I9">
        <v>43</v>
      </c>
      <c r="J9">
        <v>70</v>
      </c>
      <c r="K9">
        <f t="shared" si="0"/>
        <v>88.571428571428569</v>
      </c>
      <c r="L9">
        <f t="shared" si="1"/>
        <v>1098.6714294985713</v>
      </c>
      <c r="M9">
        <f t="shared" si="2"/>
        <v>2691.7142857142858</v>
      </c>
      <c r="P9">
        <v>3007.0500135399998</v>
      </c>
      <c r="Q9">
        <v>7576</v>
      </c>
      <c r="R9">
        <v>9</v>
      </c>
      <c r="T9">
        <v>20</v>
      </c>
      <c r="U9">
        <f t="shared" si="3"/>
        <v>45</v>
      </c>
      <c r="Y9">
        <v>3443</v>
      </c>
      <c r="Z9">
        <v>1369.0001964600001</v>
      </c>
      <c r="AB9">
        <v>4629</v>
      </c>
      <c r="AC9">
        <v>1802.0000457799999</v>
      </c>
    </row>
    <row r="10" spans="1:29" x14ac:dyDescent="0.25">
      <c r="A10" t="s">
        <v>8</v>
      </c>
      <c r="B10">
        <v>20</v>
      </c>
      <c r="C10">
        <v>1085.9999775900001</v>
      </c>
      <c r="D10">
        <v>2680</v>
      </c>
      <c r="E10">
        <v>17</v>
      </c>
      <c r="F10">
        <v>50</v>
      </c>
      <c r="G10">
        <v>1079.89999771</v>
      </c>
      <c r="H10">
        <v>2679</v>
      </c>
      <c r="I10">
        <v>42</v>
      </c>
      <c r="J10">
        <v>70</v>
      </c>
      <c r="K10">
        <f t="shared" si="0"/>
        <v>84.285714285714292</v>
      </c>
      <c r="L10">
        <f t="shared" si="1"/>
        <v>1081.6428491042857</v>
      </c>
      <c r="M10">
        <f t="shared" si="2"/>
        <v>2679.2857142857142</v>
      </c>
      <c r="P10">
        <v>3294.79999542</v>
      </c>
      <c r="Q10">
        <v>8316</v>
      </c>
      <c r="R10">
        <v>10</v>
      </c>
      <c r="T10">
        <v>20</v>
      </c>
      <c r="U10">
        <f t="shared" si="3"/>
        <v>50</v>
      </c>
      <c r="Y10">
        <v>2570</v>
      </c>
      <c r="Z10">
        <v>1006.00004196</v>
      </c>
      <c r="AB10">
        <v>2489</v>
      </c>
      <c r="AC10">
        <v>996.00005149799995</v>
      </c>
    </row>
    <row r="11" spans="1:29" x14ac:dyDescent="0.25">
      <c r="A11" t="s">
        <v>9</v>
      </c>
      <c r="B11">
        <v>20</v>
      </c>
      <c r="C11">
        <v>1076.05001926</v>
      </c>
      <c r="D11">
        <v>2651</v>
      </c>
      <c r="E11">
        <v>16</v>
      </c>
      <c r="F11">
        <v>50</v>
      </c>
      <c r="G11">
        <v>1136.5000200300001</v>
      </c>
      <c r="H11">
        <v>2810</v>
      </c>
      <c r="I11">
        <v>47</v>
      </c>
      <c r="J11">
        <v>70</v>
      </c>
      <c r="K11">
        <f t="shared" si="0"/>
        <v>90</v>
      </c>
      <c r="L11">
        <f t="shared" si="1"/>
        <v>1119.2285912385714</v>
      </c>
      <c r="M11">
        <f t="shared" si="2"/>
        <v>2764.5714285714284</v>
      </c>
      <c r="P11">
        <v>3291.1499977100002</v>
      </c>
      <c r="Q11">
        <v>8370</v>
      </c>
      <c r="R11">
        <v>11</v>
      </c>
      <c r="T11">
        <v>20</v>
      </c>
      <c r="U11">
        <f t="shared" si="3"/>
        <v>55.000000000000007</v>
      </c>
      <c r="Y11">
        <v>3776</v>
      </c>
      <c r="Z11">
        <v>1480.99994659</v>
      </c>
      <c r="AB11">
        <v>5392</v>
      </c>
      <c r="AC11">
        <v>2146.0001468700002</v>
      </c>
    </row>
    <row r="12" spans="1:29" x14ac:dyDescent="0.25">
      <c r="A12" t="s">
        <v>15</v>
      </c>
      <c r="B12">
        <v>20</v>
      </c>
      <c r="C12">
        <v>1171.9499826399999</v>
      </c>
      <c r="D12">
        <v>2878</v>
      </c>
      <c r="E12">
        <v>19</v>
      </c>
      <c r="F12">
        <v>50</v>
      </c>
      <c r="G12">
        <v>1158.3799982099999</v>
      </c>
      <c r="H12">
        <v>2854</v>
      </c>
      <c r="I12">
        <v>46</v>
      </c>
      <c r="J12">
        <v>70</v>
      </c>
      <c r="K12">
        <f t="shared" si="0"/>
        <v>92.857142857142861</v>
      </c>
      <c r="L12">
        <f t="shared" si="1"/>
        <v>1162.2571366185714</v>
      </c>
      <c r="M12">
        <f t="shared" si="2"/>
        <v>2860.8571428571427</v>
      </c>
      <c r="P12">
        <v>2937.5</v>
      </c>
      <c r="Q12">
        <v>7355</v>
      </c>
      <c r="R12">
        <v>7</v>
      </c>
      <c r="T12">
        <v>20</v>
      </c>
      <c r="U12">
        <f t="shared" si="3"/>
        <v>35</v>
      </c>
      <c r="Y12">
        <v>8275</v>
      </c>
      <c r="Z12">
        <v>3264.9998664899999</v>
      </c>
    </row>
    <row r="13" spans="1:29" x14ac:dyDescent="0.25">
      <c r="A13" t="s">
        <v>16</v>
      </c>
      <c r="B13">
        <v>20</v>
      </c>
      <c r="C13">
        <v>1197.6000070600001</v>
      </c>
      <c r="D13">
        <v>2940</v>
      </c>
      <c r="E13">
        <v>19</v>
      </c>
      <c r="F13">
        <v>50</v>
      </c>
      <c r="G13">
        <v>1198.8800096499999</v>
      </c>
      <c r="H13">
        <v>2934</v>
      </c>
      <c r="I13">
        <v>48</v>
      </c>
      <c r="J13">
        <v>70</v>
      </c>
      <c r="K13">
        <f t="shared" si="0"/>
        <v>95.714285714285722</v>
      </c>
      <c r="L13">
        <f t="shared" si="1"/>
        <v>1198.5142946242856</v>
      </c>
      <c r="M13">
        <f t="shared" si="2"/>
        <v>2935.7142857142858</v>
      </c>
      <c r="P13">
        <v>3119.8499918000002</v>
      </c>
      <c r="Q13">
        <v>7943</v>
      </c>
      <c r="R13">
        <v>9</v>
      </c>
      <c r="T13">
        <v>20</v>
      </c>
      <c r="U13">
        <f t="shared" si="3"/>
        <v>45</v>
      </c>
      <c r="Y13">
        <v>2479</v>
      </c>
      <c r="Z13">
        <v>986.99998855599995</v>
      </c>
    </row>
    <row r="14" spans="1:29" x14ac:dyDescent="0.25">
      <c r="A14" t="s">
        <v>17</v>
      </c>
      <c r="B14">
        <v>20</v>
      </c>
      <c r="C14">
        <v>1142.4000143999999</v>
      </c>
      <c r="D14">
        <v>2808</v>
      </c>
      <c r="E14">
        <v>17</v>
      </c>
      <c r="F14">
        <v>50</v>
      </c>
      <c r="G14">
        <v>1210.4799985899999</v>
      </c>
      <c r="H14">
        <v>2981</v>
      </c>
      <c r="I14">
        <v>48</v>
      </c>
      <c r="J14">
        <v>70</v>
      </c>
      <c r="K14">
        <f t="shared" si="0"/>
        <v>92.857142857142861</v>
      </c>
      <c r="L14">
        <f t="shared" si="1"/>
        <v>1191.0285745357141</v>
      </c>
      <c r="M14">
        <f t="shared" si="2"/>
        <v>2931.5714285714284</v>
      </c>
      <c r="P14">
        <v>3007.5999855999999</v>
      </c>
      <c r="Q14">
        <v>7592</v>
      </c>
      <c r="R14">
        <v>7</v>
      </c>
      <c r="T14">
        <v>20</v>
      </c>
      <c r="U14">
        <f t="shared" si="3"/>
        <v>35</v>
      </c>
      <c r="Y14">
        <v>7479</v>
      </c>
      <c r="Z14">
        <v>2947.9999542199998</v>
      </c>
    </row>
    <row r="15" spans="1:29" x14ac:dyDescent="0.25">
      <c r="A15" t="s">
        <v>18</v>
      </c>
      <c r="B15">
        <v>20</v>
      </c>
      <c r="C15">
        <v>1180.65003157</v>
      </c>
      <c r="D15">
        <v>2908</v>
      </c>
      <c r="E15">
        <v>18</v>
      </c>
      <c r="F15">
        <v>50</v>
      </c>
      <c r="G15">
        <v>1211.83999062</v>
      </c>
      <c r="H15">
        <v>2949</v>
      </c>
      <c r="I15">
        <v>46</v>
      </c>
      <c r="J15">
        <v>70</v>
      </c>
      <c r="K15">
        <f t="shared" si="0"/>
        <v>91.428571428571431</v>
      </c>
      <c r="L15">
        <f t="shared" si="1"/>
        <v>1202.9285737485714</v>
      </c>
      <c r="M15">
        <f t="shared" si="2"/>
        <v>2937.2857142857142</v>
      </c>
      <c r="P15">
        <v>3543.9999938000001</v>
      </c>
      <c r="Q15">
        <v>8919</v>
      </c>
      <c r="R15">
        <v>10</v>
      </c>
      <c r="T15">
        <v>20</v>
      </c>
      <c r="U15">
        <f t="shared" si="3"/>
        <v>50</v>
      </c>
      <c r="Y15">
        <v>5389</v>
      </c>
      <c r="Z15">
        <v>2140.9997940100002</v>
      </c>
    </row>
    <row r="16" spans="1:29" x14ac:dyDescent="0.25">
      <c r="A16" t="s">
        <v>19</v>
      </c>
      <c r="B16">
        <v>20</v>
      </c>
      <c r="C16">
        <v>1210.8000278500001</v>
      </c>
      <c r="D16">
        <v>2993</v>
      </c>
      <c r="E16">
        <v>19</v>
      </c>
      <c r="F16">
        <v>50</v>
      </c>
      <c r="G16">
        <v>1193.4799814200001</v>
      </c>
      <c r="H16">
        <v>2923</v>
      </c>
      <c r="I16">
        <v>46</v>
      </c>
      <c r="J16">
        <v>70</v>
      </c>
      <c r="K16">
        <f t="shared" si="0"/>
        <v>92.857142857142861</v>
      </c>
      <c r="L16">
        <f t="shared" si="1"/>
        <v>1198.4285661142858</v>
      </c>
      <c r="M16">
        <f t="shared" si="2"/>
        <v>2943</v>
      </c>
      <c r="P16">
        <v>3253.1000018099999</v>
      </c>
      <c r="Q16">
        <v>8233</v>
      </c>
      <c r="R16">
        <v>11</v>
      </c>
      <c r="T16">
        <v>20</v>
      </c>
      <c r="U16">
        <f t="shared" si="3"/>
        <v>55.000000000000007</v>
      </c>
    </row>
    <row r="17" spans="1:29" x14ac:dyDescent="0.25">
      <c r="A17" t="s">
        <v>20</v>
      </c>
      <c r="B17">
        <v>20</v>
      </c>
      <c r="C17">
        <v>1195.9000349</v>
      </c>
      <c r="D17">
        <v>2938</v>
      </c>
      <c r="E17">
        <v>17</v>
      </c>
      <c r="F17">
        <v>50</v>
      </c>
      <c r="G17">
        <v>1275.7600069</v>
      </c>
      <c r="H17">
        <v>3091</v>
      </c>
      <c r="I17">
        <v>50</v>
      </c>
      <c r="J17">
        <v>70</v>
      </c>
      <c r="K17">
        <f t="shared" si="0"/>
        <v>95.714285714285722</v>
      </c>
      <c r="L17">
        <f t="shared" si="1"/>
        <v>1252.9428720428571</v>
      </c>
      <c r="M17">
        <f t="shared" si="2"/>
        <v>3047.2857142857142</v>
      </c>
      <c r="P17">
        <v>3745.14995813</v>
      </c>
      <c r="Q17">
        <v>9416</v>
      </c>
      <c r="R17">
        <v>14</v>
      </c>
      <c r="T17">
        <v>20</v>
      </c>
      <c r="U17">
        <f t="shared" si="3"/>
        <v>70</v>
      </c>
      <c r="Y17">
        <f>AVERAGE(Y3:Y15)</f>
        <v>4417.0769230769229</v>
      </c>
      <c r="Z17">
        <f>AVERAGE(Z3:Z15)</f>
        <v>1748.846145776846</v>
      </c>
      <c r="AB17">
        <f>AVERAGE(AB3:AB11)</f>
        <v>5358.4444444444443</v>
      </c>
      <c r="AC17">
        <f>AVERAGE(AC3:AC11)</f>
        <v>2111.5555763248885</v>
      </c>
    </row>
    <row r="18" spans="1:29" x14ac:dyDescent="0.25">
      <c r="A18" t="s">
        <v>21</v>
      </c>
      <c r="B18">
        <v>20</v>
      </c>
      <c r="C18">
        <v>1245.0999856000001</v>
      </c>
      <c r="D18">
        <v>3065</v>
      </c>
      <c r="E18">
        <v>19</v>
      </c>
      <c r="F18">
        <v>50</v>
      </c>
      <c r="G18">
        <v>1279.3200016000001</v>
      </c>
      <c r="H18">
        <v>3103</v>
      </c>
      <c r="I18">
        <v>49</v>
      </c>
      <c r="J18">
        <v>70</v>
      </c>
      <c r="K18">
        <f t="shared" si="0"/>
        <v>97.142857142857139</v>
      </c>
      <c r="L18">
        <f t="shared" si="1"/>
        <v>1269.5428541714286</v>
      </c>
      <c r="M18">
        <f t="shared" si="2"/>
        <v>3092.1428571428573</v>
      </c>
    </row>
    <row r="19" spans="1:29" x14ac:dyDescent="0.25">
      <c r="A19" t="s">
        <v>22</v>
      </c>
      <c r="B19">
        <v>20</v>
      </c>
      <c r="C19">
        <v>1267.00000763</v>
      </c>
      <c r="D19">
        <v>3126</v>
      </c>
      <c r="E19">
        <v>19</v>
      </c>
      <c r="F19">
        <v>50</v>
      </c>
      <c r="G19">
        <v>1287.4799966800001</v>
      </c>
      <c r="H19">
        <v>3106</v>
      </c>
      <c r="I19">
        <v>49</v>
      </c>
      <c r="J19">
        <v>70</v>
      </c>
      <c r="K19">
        <f t="shared" si="0"/>
        <v>97.142857142857139</v>
      </c>
      <c r="L19">
        <f t="shared" si="1"/>
        <v>1281.6285712371428</v>
      </c>
      <c r="M19">
        <f t="shared" si="2"/>
        <v>3111.7142857142858</v>
      </c>
    </row>
    <row r="20" spans="1:29" x14ac:dyDescent="0.25">
      <c r="A20" t="s">
        <v>23</v>
      </c>
      <c r="B20">
        <v>20</v>
      </c>
      <c r="C20">
        <v>1274.9500155400001</v>
      </c>
      <c r="D20">
        <v>3151</v>
      </c>
      <c r="E20">
        <v>20</v>
      </c>
      <c r="F20">
        <v>50</v>
      </c>
      <c r="G20">
        <v>1313.3600044299999</v>
      </c>
      <c r="H20">
        <v>3156</v>
      </c>
      <c r="I20">
        <v>50</v>
      </c>
      <c r="J20">
        <v>70</v>
      </c>
      <c r="K20">
        <f t="shared" si="0"/>
        <v>100</v>
      </c>
      <c r="L20">
        <f t="shared" si="1"/>
        <v>1302.38572189</v>
      </c>
      <c r="M20">
        <f t="shared" si="2"/>
        <v>3154.5714285714284</v>
      </c>
    </row>
    <row r="21" spans="1:29" x14ac:dyDescent="0.25">
      <c r="A21" t="s">
        <v>24</v>
      </c>
      <c r="B21">
        <v>20</v>
      </c>
      <c r="C21">
        <v>1274.5000004799999</v>
      </c>
      <c r="D21">
        <v>3133</v>
      </c>
      <c r="E21">
        <v>19</v>
      </c>
      <c r="F21">
        <v>50</v>
      </c>
      <c r="G21">
        <v>1313.28000546</v>
      </c>
      <c r="H21">
        <v>3150</v>
      </c>
      <c r="I21">
        <v>48</v>
      </c>
      <c r="J21">
        <v>70</v>
      </c>
      <c r="K21">
        <f t="shared" si="0"/>
        <v>95.714285714285722</v>
      </c>
      <c r="L21">
        <f t="shared" si="1"/>
        <v>1302.2000040371429</v>
      </c>
      <c r="M21">
        <f t="shared" si="2"/>
        <v>3145.1428571428573</v>
      </c>
    </row>
    <row r="22" spans="1:29" x14ac:dyDescent="0.25">
      <c r="A22" t="s">
        <v>25</v>
      </c>
      <c r="B22">
        <v>20</v>
      </c>
      <c r="C22">
        <v>1305.1499724400001</v>
      </c>
      <c r="D22">
        <v>3194</v>
      </c>
      <c r="E22">
        <v>20</v>
      </c>
      <c r="F22">
        <v>50</v>
      </c>
      <c r="G22">
        <v>1271.79998398</v>
      </c>
      <c r="H22">
        <v>3145</v>
      </c>
      <c r="I22">
        <v>48</v>
      </c>
      <c r="J22">
        <v>70</v>
      </c>
      <c r="K22">
        <f t="shared" si="0"/>
        <v>97.142857142857139</v>
      </c>
      <c r="L22">
        <f t="shared" si="1"/>
        <v>1281.3285521114287</v>
      </c>
      <c r="M22">
        <f t="shared" si="2"/>
        <v>3159</v>
      </c>
    </row>
    <row r="23" spans="1:29" x14ac:dyDescent="0.25">
      <c r="A23" t="s">
        <v>28</v>
      </c>
      <c r="B23">
        <v>20</v>
      </c>
      <c r="C23">
        <v>1318.60001087</v>
      </c>
      <c r="D23">
        <v>3206</v>
      </c>
      <c r="E23">
        <v>20</v>
      </c>
      <c r="J23">
        <v>20</v>
      </c>
      <c r="K23">
        <f t="shared" si="0"/>
        <v>100</v>
      </c>
    </row>
    <row r="24" spans="1:29" x14ac:dyDescent="0.25">
      <c r="A24" t="s">
        <v>29</v>
      </c>
      <c r="B24">
        <v>20</v>
      </c>
      <c r="C24">
        <v>1321.2999820699999</v>
      </c>
      <c r="D24">
        <v>3231</v>
      </c>
      <c r="E24">
        <v>20</v>
      </c>
      <c r="J24">
        <v>20</v>
      </c>
      <c r="K24">
        <f t="shared" si="0"/>
        <v>100</v>
      </c>
    </row>
    <row r="25" spans="1:29" x14ac:dyDescent="0.25">
      <c r="A25" t="s">
        <v>30</v>
      </c>
      <c r="B25">
        <v>20</v>
      </c>
      <c r="C25">
        <v>1290.40001631</v>
      </c>
      <c r="D25">
        <v>3157</v>
      </c>
      <c r="E25">
        <v>19</v>
      </c>
      <c r="J25">
        <v>20</v>
      </c>
      <c r="K25">
        <f t="shared" si="0"/>
        <v>95</v>
      </c>
    </row>
    <row r="26" spans="1:29" x14ac:dyDescent="0.25">
      <c r="A26" t="s">
        <v>31</v>
      </c>
      <c r="B26">
        <v>20</v>
      </c>
      <c r="C26">
        <v>1343.9500093500001</v>
      </c>
      <c r="D26">
        <v>3259</v>
      </c>
      <c r="E26">
        <v>20</v>
      </c>
      <c r="J26">
        <v>20</v>
      </c>
      <c r="K26">
        <f t="shared" si="0"/>
        <v>100</v>
      </c>
    </row>
    <row r="27" spans="1:29" x14ac:dyDescent="0.25">
      <c r="A27" t="s">
        <v>32</v>
      </c>
      <c r="B27">
        <v>20</v>
      </c>
      <c r="C27">
        <v>1332.8999638600001</v>
      </c>
      <c r="D27">
        <v>3259</v>
      </c>
      <c r="E27">
        <v>20</v>
      </c>
      <c r="J27">
        <v>20</v>
      </c>
      <c r="K27">
        <f t="shared" si="0"/>
        <v>100</v>
      </c>
    </row>
    <row r="28" spans="1:29" x14ac:dyDescent="0.25">
      <c r="A28" t="s">
        <v>33</v>
      </c>
      <c r="B28">
        <v>20</v>
      </c>
      <c r="C28">
        <v>1327.30002403</v>
      </c>
      <c r="D28">
        <v>3273</v>
      </c>
      <c r="E28">
        <v>20</v>
      </c>
      <c r="J28">
        <v>20</v>
      </c>
      <c r="K28">
        <f t="shared" si="0"/>
        <v>100</v>
      </c>
    </row>
    <row r="29" spans="1:29" x14ac:dyDescent="0.25">
      <c r="A29" t="s">
        <v>34</v>
      </c>
      <c r="B29">
        <v>20</v>
      </c>
      <c r="C29">
        <v>1342.8000330899999</v>
      </c>
      <c r="D29">
        <v>3156</v>
      </c>
      <c r="E29">
        <v>19</v>
      </c>
      <c r="J29">
        <v>20</v>
      </c>
      <c r="K29">
        <f t="shared" si="0"/>
        <v>95</v>
      </c>
    </row>
    <row r="30" spans="1:29" x14ac:dyDescent="0.25">
      <c r="A30" t="s">
        <v>35</v>
      </c>
      <c r="B30">
        <v>20</v>
      </c>
      <c r="C30">
        <v>1410.3500008599999</v>
      </c>
      <c r="D30">
        <v>3302</v>
      </c>
      <c r="E30">
        <v>20</v>
      </c>
      <c r="J30">
        <v>20</v>
      </c>
      <c r="K30">
        <f t="shared" si="0"/>
        <v>100</v>
      </c>
    </row>
    <row r="31" spans="1:29" x14ac:dyDescent="0.25">
      <c r="A31" t="s">
        <v>36</v>
      </c>
      <c r="B31">
        <v>20</v>
      </c>
      <c r="C31">
        <v>1301.50001049</v>
      </c>
      <c r="D31">
        <v>3209</v>
      </c>
      <c r="E31">
        <v>19</v>
      </c>
      <c r="J31">
        <v>20</v>
      </c>
      <c r="K31">
        <f t="shared" si="0"/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J17" sqref="J17"/>
    </sheetView>
  </sheetViews>
  <sheetFormatPr defaultRowHeight="15" x14ac:dyDescent="0.25"/>
  <sheetData>
    <row r="1" spans="1:17" x14ac:dyDescent="0.25">
      <c r="A1" t="s">
        <v>43</v>
      </c>
      <c r="B1">
        <v>50</v>
      </c>
      <c r="C1" t="s">
        <v>11</v>
      </c>
      <c r="D1" t="s">
        <v>12</v>
      </c>
      <c r="E1" t="s">
        <v>13</v>
      </c>
      <c r="H1" t="s">
        <v>51</v>
      </c>
      <c r="L1" t="s">
        <v>11</v>
      </c>
      <c r="M1" t="s">
        <v>12</v>
      </c>
      <c r="N1" t="s">
        <v>13</v>
      </c>
    </row>
    <row r="2" spans="1:17" x14ac:dyDescent="0.25">
      <c r="A2" t="s">
        <v>1</v>
      </c>
      <c r="C2">
        <v>894.11998748799999</v>
      </c>
      <c r="D2">
        <v>2310</v>
      </c>
      <c r="E2">
        <v>47</v>
      </c>
      <c r="G2">
        <v>50</v>
      </c>
      <c r="H2">
        <f>(E2/G2)*100</f>
        <v>94</v>
      </c>
      <c r="L2">
        <v>3537.0999932300001</v>
      </c>
      <c r="M2">
        <v>9328</v>
      </c>
      <c r="N2">
        <v>18</v>
      </c>
      <c r="P2">
        <v>20</v>
      </c>
      <c r="Q2">
        <f>(N2/P2)*100</f>
        <v>90</v>
      </c>
    </row>
    <row r="3" spans="1:17" x14ac:dyDescent="0.25">
      <c r="A3" t="s">
        <v>2</v>
      </c>
      <c r="C3">
        <v>880.01999378200003</v>
      </c>
      <c r="D3">
        <v>2283</v>
      </c>
      <c r="E3">
        <v>42</v>
      </c>
      <c r="G3">
        <v>50</v>
      </c>
      <c r="H3">
        <f t="shared" ref="H3:H21" si="0">(E3/G3)*100</f>
        <v>84</v>
      </c>
      <c r="L3">
        <v>3310.5000138300002</v>
      </c>
      <c r="M3">
        <v>8730</v>
      </c>
      <c r="N3">
        <v>12</v>
      </c>
      <c r="P3">
        <v>20</v>
      </c>
      <c r="Q3">
        <f t="shared" ref="Q3:Q16" si="1">(N3/P3)*100</f>
        <v>60</v>
      </c>
    </row>
    <row r="4" spans="1:17" x14ac:dyDescent="0.25">
      <c r="A4" t="s">
        <v>3</v>
      </c>
      <c r="C4">
        <v>932.85999774899994</v>
      </c>
      <c r="D4">
        <v>2411</v>
      </c>
      <c r="E4">
        <v>47</v>
      </c>
      <c r="G4">
        <v>50</v>
      </c>
      <c r="H4">
        <f t="shared" si="0"/>
        <v>94</v>
      </c>
      <c r="L4">
        <v>3617.0999884600001</v>
      </c>
      <c r="M4">
        <v>9446</v>
      </c>
      <c r="N4">
        <v>16</v>
      </c>
      <c r="P4">
        <v>20</v>
      </c>
      <c r="Q4">
        <f t="shared" si="1"/>
        <v>80</v>
      </c>
    </row>
    <row r="5" spans="1:17" x14ac:dyDescent="0.25">
      <c r="A5" t="s">
        <v>4</v>
      </c>
      <c r="C5">
        <v>955.31998634299998</v>
      </c>
      <c r="D5">
        <v>2462</v>
      </c>
      <c r="E5">
        <v>47</v>
      </c>
      <c r="G5">
        <v>50</v>
      </c>
      <c r="H5">
        <f t="shared" si="0"/>
        <v>94</v>
      </c>
      <c r="L5">
        <v>3323.8999724400001</v>
      </c>
      <c r="M5">
        <v>8706</v>
      </c>
      <c r="N5">
        <v>14</v>
      </c>
      <c r="P5">
        <v>20</v>
      </c>
      <c r="Q5">
        <f t="shared" si="1"/>
        <v>70</v>
      </c>
    </row>
    <row r="6" spans="1:17" x14ac:dyDescent="0.25">
      <c r="A6" t="s">
        <v>5</v>
      </c>
      <c r="C6">
        <v>971.97999954199997</v>
      </c>
      <c r="D6">
        <v>2507</v>
      </c>
      <c r="E6">
        <v>48</v>
      </c>
      <c r="G6">
        <v>50</v>
      </c>
      <c r="H6">
        <f t="shared" si="0"/>
        <v>96</v>
      </c>
      <c r="L6">
        <v>2720.45003176</v>
      </c>
      <c r="M6">
        <v>7104</v>
      </c>
      <c r="N6">
        <v>8</v>
      </c>
      <c r="P6">
        <v>20</v>
      </c>
      <c r="Q6">
        <f t="shared" si="1"/>
        <v>40</v>
      </c>
    </row>
    <row r="7" spans="1:17" x14ac:dyDescent="0.25">
      <c r="A7" t="s">
        <v>6</v>
      </c>
      <c r="C7">
        <v>985.37998676300003</v>
      </c>
      <c r="D7">
        <v>2537</v>
      </c>
      <c r="E7">
        <v>48</v>
      </c>
      <c r="G7">
        <v>50</v>
      </c>
      <c r="H7">
        <f t="shared" si="0"/>
        <v>96</v>
      </c>
      <c r="L7">
        <v>3414.3999934200001</v>
      </c>
      <c r="M7">
        <v>9027</v>
      </c>
      <c r="N7">
        <v>13</v>
      </c>
      <c r="P7">
        <v>20</v>
      </c>
      <c r="Q7">
        <f t="shared" si="1"/>
        <v>65</v>
      </c>
    </row>
    <row r="8" spans="1:17" x14ac:dyDescent="0.25">
      <c r="A8" t="s">
        <v>7</v>
      </c>
      <c r="C8">
        <v>1001.49999142</v>
      </c>
      <c r="D8">
        <v>2595</v>
      </c>
      <c r="E8">
        <v>47</v>
      </c>
      <c r="G8">
        <v>50</v>
      </c>
      <c r="H8">
        <f t="shared" si="0"/>
        <v>94</v>
      </c>
      <c r="L8">
        <v>3812.7500176399999</v>
      </c>
      <c r="M8">
        <v>10000</v>
      </c>
      <c r="N8">
        <v>18</v>
      </c>
      <c r="P8">
        <v>20</v>
      </c>
      <c r="Q8">
        <f t="shared" si="1"/>
        <v>90</v>
      </c>
    </row>
    <row r="9" spans="1:17" x14ac:dyDescent="0.25">
      <c r="A9" t="s">
        <v>8</v>
      </c>
      <c r="C9">
        <v>999.50000286099998</v>
      </c>
      <c r="D9">
        <v>2588</v>
      </c>
      <c r="E9">
        <v>48</v>
      </c>
      <c r="G9">
        <v>50</v>
      </c>
      <c r="H9">
        <f t="shared" si="0"/>
        <v>96</v>
      </c>
      <c r="L9">
        <v>3667.6000118299999</v>
      </c>
      <c r="M9">
        <v>9554</v>
      </c>
      <c r="N9">
        <v>15</v>
      </c>
      <c r="P9">
        <v>20</v>
      </c>
      <c r="Q9">
        <f t="shared" si="1"/>
        <v>75</v>
      </c>
    </row>
    <row r="10" spans="1:17" x14ac:dyDescent="0.25">
      <c r="A10" t="s">
        <v>9</v>
      </c>
      <c r="C10">
        <v>1030.02001286</v>
      </c>
      <c r="D10">
        <v>2651</v>
      </c>
      <c r="E10">
        <v>48</v>
      </c>
      <c r="G10">
        <v>50</v>
      </c>
      <c r="H10">
        <f t="shared" si="0"/>
        <v>96</v>
      </c>
      <c r="L10">
        <v>3268.35000515</v>
      </c>
      <c r="M10">
        <v>8587</v>
      </c>
      <c r="N10">
        <v>13</v>
      </c>
      <c r="P10">
        <v>20</v>
      </c>
      <c r="Q10">
        <f t="shared" si="1"/>
        <v>65</v>
      </c>
    </row>
    <row r="11" spans="1:17" x14ac:dyDescent="0.25">
      <c r="A11" t="s">
        <v>15</v>
      </c>
      <c r="C11">
        <v>1018.08000565</v>
      </c>
      <c r="D11">
        <v>2609</v>
      </c>
      <c r="E11">
        <v>47</v>
      </c>
      <c r="G11">
        <v>50</v>
      </c>
      <c r="H11">
        <f t="shared" si="0"/>
        <v>94</v>
      </c>
      <c r="L11">
        <v>3550.1500129699998</v>
      </c>
      <c r="M11">
        <v>9298</v>
      </c>
      <c r="N11">
        <v>16</v>
      </c>
      <c r="P11">
        <v>20</v>
      </c>
      <c r="Q11">
        <f t="shared" si="1"/>
        <v>80</v>
      </c>
    </row>
    <row r="12" spans="1:17" x14ac:dyDescent="0.25">
      <c r="A12" t="s">
        <v>16</v>
      </c>
      <c r="C12">
        <v>1064.68000889</v>
      </c>
      <c r="D12">
        <v>2744</v>
      </c>
      <c r="E12">
        <v>50</v>
      </c>
      <c r="G12">
        <v>50</v>
      </c>
      <c r="H12">
        <f t="shared" si="0"/>
        <v>100</v>
      </c>
      <c r="L12">
        <v>3204.3999910399998</v>
      </c>
      <c r="M12">
        <v>8337</v>
      </c>
      <c r="N12">
        <v>13</v>
      </c>
      <c r="P12">
        <v>20</v>
      </c>
      <c r="Q12">
        <f t="shared" si="1"/>
        <v>65</v>
      </c>
    </row>
    <row r="13" spans="1:17" x14ac:dyDescent="0.25">
      <c r="A13" t="s">
        <v>17</v>
      </c>
      <c r="C13">
        <v>1079.50000286</v>
      </c>
      <c r="D13">
        <v>2772</v>
      </c>
      <c r="E13">
        <v>50</v>
      </c>
      <c r="G13">
        <v>50</v>
      </c>
      <c r="H13">
        <f t="shared" si="0"/>
        <v>100</v>
      </c>
      <c r="L13">
        <v>3687.5500083000002</v>
      </c>
      <c r="M13">
        <v>9657</v>
      </c>
      <c r="N13">
        <v>16</v>
      </c>
      <c r="P13">
        <v>20</v>
      </c>
      <c r="Q13">
        <f t="shared" si="1"/>
        <v>80</v>
      </c>
    </row>
    <row r="14" spans="1:17" x14ac:dyDescent="0.25">
      <c r="A14" t="s">
        <v>18</v>
      </c>
      <c r="C14">
        <v>1078.3000230800001</v>
      </c>
      <c r="D14">
        <v>2769</v>
      </c>
      <c r="E14">
        <v>48</v>
      </c>
      <c r="G14">
        <v>50</v>
      </c>
      <c r="H14">
        <f t="shared" si="0"/>
        <v>96</v>
      </c>
      <c r="L14">
        <v>3706.4500093500001</v>
      </c>
      <c r="M14">
        <v>9694</v>
      </c>
      <c r="N14">
        <v>16</v>
      </c>
      <c r="P14">
        <v>20</v>
      </c>
      <c r="Q14">
        <f t="shared" si="1"/>
        <v>80</v>
      </c>
    </row>
    <row r="15" spans="1:17" x14ac:dyDescent="0.25">
      <c r="A15" t="s">
        <v>19</v>
      </c>
      <c r="C15">
        <v>1093.3200216299999</v>
      </c>
      <c r="D15">
        <v>2804</v>
      </c>
      <c r="E15">
        <v>49</v>
      </c>
      <c r="G15">
        <v>50</v>
      </c>
      <c r="H15">
        <f t="shared" si="0"/>
        <v>98</v>
      </c>
      <c r="L15">
        <v>4046.3999748199999</v>
      </c>
      <c r="M15">
        <v>10539</v>
      </c>
      <c r="N15">
        <v>17</v>
      </c>
      <c r="P15">
        <v>20</v>
      </c>
      <c r="Q15">
        <f t="shared" si="1"/>
        <v>85</v>
      </c>
    </row>
    <row r="16" spans="1:17" x14ac:dyDescent="0.25">
      <c r="A16" t="s">
        <v>20</v>
      </c>
      <c r="C16">
        <v>1106.76000118</v>
      </c>
      <c r="D16">
        <v>2836</v>
      </c>
      <c r="E16">
        <v>49</v>
      </c>
      <c r="G16">
        <v>50</v>
      </c>
      <c r="H16">
        <f t="shared" si="0"/>
        <v>98</v>
      </c>
      <c r="L16">
        <v>3656.9000124899999</v>
      </c>
      <c r="M16">
        <v>9571</v>
      </c>
      <c r="N16">
        <v>14</v>
      </c>
      <c r="P16">
        <v>20</v>
      </c>
      <c r="Q16">
        <f t="shared" si="1"/>
        <v>70</v>
      </c>
    </row>
    <row r="17" spans="1:8" x14ac:dyDescent="0.25">
      <c r="A17" t="s">
        <v>21</v>
      </c>
      <c r="C17">
        <v>1107.04001427</v>
      </c>
      <c r="D17">
        <v>2864</v>
      </c>
      <c r="E17">
        <v>50</v>
      </c>
      <c r="G17">
        <v>50</v>
      </c>
      <c r="H17">
        <f t="shared" si="0"/>
        <v>100</v>
      </c>
    </row>
    <row r="18" spans="1:8" x14ac:dyDescent="0.25">
      <c r="A18" t="s">
        <v>22</v>
      </c>
      <c r="C18">
        <v>1107.4799966800001</v>
      </c>
      <c r="D18">
        <v>2842</v>
      </c>
      <c r="E18">
        <v>49</v>
      </c>
      <c r="G18">
        <v>50</v>
      </c>
      <c r="H18">
        <f t="shared" si="0"/>
        <v>98</v>
      </c>
    </row>
    <row r="19" spans="1:8" x14ac:dyDescent="0.25">
      <c r="A19" t="s">
        <v>23</v>
      </c>
      <c r="C19">
        <v>1117.1600103400001</v>
      </c>
      <c r="D19">
        <v>2863</v>
      </c>
      <c r="E19">
        <v>49</v>
      </c>
      <c r="G19">
        <v>50</v>
      </c>
      <c r="H19">
        <f t="shared" si="0"/>
        <v>98</v>
      </c>
    </row>
    <row r="20" spans="1:8" x14ac:dyDescent="0.25">
      <c r="A20" t="s">
        <v>24</v>
      </c>
      <c r="C20">
        <v>1141.7400074</v>
      </c>
      <c r="D20">
        <v>2922</v>
      </c>
      <c r="E20">
        <v>50</v>
      </c>
      <c r="G20">
        <v>50</v>
      </c>
      <c r="H20">
        <f t="shared" si="0"/>
        <v>100</v>
      </c>
    </row>
    <row r="21" spans="1:8" x14ac:dyDescent="0.25">
      <c r="A21" t="s">
        <v>25</v>
      </c>
      <c r="C21">
        <v>1146.16000175</v>
      </c>
      <c r="D21">
        <v>2933</v>
      </c>
      <c r="E21">
        <v>50</v>
      </c>
      <c r="G21">
        <v>50</v>
      </c>
      <c r="H21">
        <f t="shared" si="0"/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2" sqref="O2:P16"/>
    </sheetView>
  </sheetViews>
  <sheetFormatPr defaultRowHeight="15" x14ac:dyDescent="0.25"/>
  <sheetData>
    <row r="1" spans="1:16" x14ac:dyDescent="0.25">
      <c r="A1" t="s">
        <v>44</v>
      </c>
      <c r="B1">
        <v>50</v>
      </c>
      <c r="C1" t="s">
        <v>11</v>
      </c>
      <c r="D1" t="s">
        <v>12</v>
      </c>
      <c r="E1" t="s">
        <v>13</v>
      </c>
      <c r="G1" t="s">
        <v>51</v>
      </c>
      <c r="K1" t="s">
        <v>11</v>
      </c>
      <c r="L1" t="s">
        <v>12</v>
      </c>
      <c r="M1" t="s">
        <v>13</v>
      </c>
    </row>
    <row r="2" spans="1:16" x14ac:dyDescent="0.25">
      <c r="A2" t="s">
        <v>1</v>
      </c>
      <c r="C2">
        <v>1447.94002533</v>
      </c>
      <c r="D2">
        <v>3424</v>
      </c>
      <c r="E2">
        <v>49</v>
      </c>
      <c r="G2">
        <v>50</v>
      </c>
      <c r="H2">
        <f>(E2/G2)*100</f>
        <v>98</v>
      </c>
      <c r="K2">
        <v>3700.7999897</v>
      </c>
      <c r="L2">
        <v>8836</v>
      </c>
      <c r="M2">
        <v>15</v>
      </c>
      <c r="O2">
        <v>20</v>
      </c>
      <c r="P2">
        <f>(M2/O2)*100</f>
        <v>75</v>
      </c>
    </row>
    <row r="3" spans="1:16" x14ac:dyDescent="0.25">
      <c r="A3" t="s">
        <v>2</v>
      </c>
      <c r="C3">
        <v>1432.78000832</v>
      </c>
      <c r="D3">
        <v>3373</v>
      </c>
      <c r="E3">
        <v>43</v>
      </c>
      <c r="G3">
        <v>50</v>
      </c>
      <c r="H3">
        <f t="shared" ref="H3:H21" si="0">(E3/G3)*100</f>
        <v>86</v>
      </c>
      <c r="K3">
        <v>3603.7000060099999</v>
      </c>
      <c r="L3">
        <v>8629</v>
      </c>
      <c r="M3">
        <v>15</v>
      </c>
      <c r="O3">
        <v>20</v>
      </c>
      <c r="P3">
        <f t="shared" ref="P3:P16" si="1">(M3/O3)*100</f>
        <v>75</v>
      </c>
    </row>
    <row r="4" spans="1:16" x14ac:dyDescent="0.25">
      <c r="A4" t="s">
        <v>3</v>
      </c>
      <c r="C4">
        <v>1448.1000232700001</v>
      </c>
      <c r="D4">
        <v>3414</v>
      </c>
      <c r="E4">
        <v>43</v>
      </c>
      <c r="G4">
        <v>50</v>
      </c>
      <c r="H4">
        <f t="shared" si="0"/>
        <v>86</v>
      </c>
      <c r="K4">
        <v>3498.1499910399998</v>
      </c>
      <c r="L4">
        <v>8362</v>
      </c>
      <c r="M4">
        <v>12</v>
      </c>
      <c r="O4">
        <v>20</v>
      </c>
      <c r="P4">
        <f t="shared" si="1"/>
        <v>60</v>
      </c>
    </row>
    <row r="5" spans="1:16" x14ac:dyDescent="0.25">
      <c r="A5" t="s">
        <v>4</v>
      </c>
      <c r="C5">
        <v>1480.2399921399999</v>
      </c>
      <c r="D5">
        <v>3484</v>
      </c>
      <c r="E5">
        <v>42</v>
      </c>
      <c r="G5">
        <v>50</v>
      </c>
      <c r="H5">
        <f t="shared" si="0"/>
        <v>84</v>
      </c>
      <c r="K5">
        <v>3891.0000085800002</v>
      </c>
      <c r="L5">
        <v>9334</v>
      </c>
      <c r="M5">
        <v>16</v>
      </c>
      <c r="O5">
        <v>20</v>
      </c>
      <c r="P5">
        <f t="shared" si="1"/>
        <v>80</v>
      </c>
    </row>
    <row r="6" spans="1:16" x14ac:dyDescent="0.25">
      <c r="A6" t="s">
        <v>5</v>
      </c>
      <c r="C6">
        <v>1458.4800052600001</v>
      </c>
      <c r="D6">
        <v>3422</v>
      </c>
      <c r="E6">
        <v>40</v>
      </c>
      <c r="G6">
        <v>50</v>
      </c>
      <c r="H6">
        <f t="shared" si="0"/>
        <v>80</v>
      </c>
      <c r="K6">
        <v>3765.9999966599999</v>
      </c>
      <c r="L6">
        <v>8950</v>
      </c>
      <c r="M6">
        <v>13</v>
      </c>
      <c r="O6">
        <v>20</v>
      </c>
      <c r="P6">
        <f t="shared" si="1"/>
        <v>65</v>
      </c>
    </row>
    <row r="7" spans="1:16" x14ac:dyDescent="0.25">
      <c r="A7" t="s">
        <v>6</v>
      </c>
      <c r="C7">
        <v>1540.5399894699999</v>
      </c>
      <c r="D7">
        <v>3628</v>
      </c>
      <c r="E7">
        <v>46</v>
      </c>
      <c r="G7">
        <v>50</v>
      </c>
      <c r="H7">
        <f t="shared" si="0"/>
        <v>92</v>
      </c>
      <c r="K7">
        <v>3969.60002184</v>
      </c>
      <c r="L7">
        <v>9409</v>
      </c>
      <c r="M7">
        <v>14</v>
      </c>
      <c r="O7">
        <v>20</v>
      </c>
      <c r="P7">
        <f t="shared" si="1"/>
        <v>70</v>
      </c>
    </row>
    <row r="8" spans="1:16" x14ac:dyDescent="0.25">
      <c r="A8" t="s">
        <v>7</v>
      </c>
      <c r="C8">
        <v>1470.13999939</v>
      </c>
      <c r="D8">
        <v>3450</v>
      </c>
      <c r="E8">
        <v>42</v>
      </c>
      <c r="G8">
        <v>50</v>
      </c>
      <c r="H8">
        <f t="shared" si="0"/>
        <v>84</v>
      </c>
      <c r="K8">
        <v>3876.8999934200001</v>
      </c>
      <c r="L8">
        <v>9177</v>
      </c>
      <c r="M8">
        <v>13</v>
      </c>
      <c r="O8">
        <v>20</v>
      </c>
      <c r="P8">
        <f t="shared" si="1"/>
        <v>65</v>
      </c>
    </row>
    <row r="9" spans="1:16" x14ac:dyDescent="0.25">
      <c r="A9" t="s">
        <v>8</v>
      </c>
      <c r="C9">
        <v>1473.5200023699999</v>
      </c>
      <c r="D9">
        <v>3459</v>
      </c>
      <c r="E9">
        <v>41</v>
      </c>
      <c r="G9">
        <v>50</v>
      </c>
      <c r="H9">
        <f t="shared" si="0"/>
        <v>82</v>
      </c>
      <c r="K9">
        <v>3796.0000038100002</v>
      </c>
      <c r="L9">
        <v>8944</v>
      </c>
      <c r="M9">
        <v>12</v>
      </c>
      <c r="O9">
        <v>20</v>
      </c>
      <c r="P9">
        <f t="shared" si="1"/>
        <v>60</v>
      </c>
    </row>
    <row r="10" spans="1:16" x14ac:dyDescent="0.25">
      <c r="A10" t="s">
        <v>9</v>
      </c>
      <c r="C10">
        <v>1576.9799995400001</v>
      </c>
      <c r="D10">
        <v>3702</v>
      </c>
      <c r="E10">
        <v>45</v>
      </c>
      <c r="G10">
        <v>50</v>
      </c>
      <c r="H10">
        <f t="shared" si="0"/>
        <v>90</v>
      </c>
      <c r="K10">
        <v>3437.7999901799999</v>
      </c>
      <c r="L10">
        <v>8116</v>
      </c>
      <c r="M10">
        <v>9</v>
      </c>
      <c r="O10">
        <v>20</v>
      </c>
      <c r="P10">
        <f t="shared" si="1"/>
        <v>45</v>
      </c>
    </row>
    <row r="11" spans="1:16" x14ac:dyDescent="0.25">
      <c r="A11" t="s">
        <v>15</v>
      </c>
      <c r="C11">
        <v>1610.0000095400001</v>
      </c>
      <c r="D11">
        <v>3785</v>
      </c>
      <c r="E11">
        <v>47</v>
      </c>
      <c r="G11">
        <v>50</v>
      </c>
      <c r="H11">
        <f t="shared" si="0"/>
        <v>94</v>
      </c>
      <c r="K11">
        <v>4028.9499759700002</v>
      </c>
      <c r="L11">
        <v>9517</v>
      </c>
      <c r="M11">
        <v>14</v>
      </c>
      <c r="O11">
        <v>20</v>
      </c>
      <c r="P11">
        <f t="shared" si="1"/>
        <v>70</v>
      </c>
    </row>
    <row r="12" spans="1:16" x14ac:dyDescent="0.25">
      <c r="A12" t="s">
        <v>16</v>
      </c>
      <c r="C12">
        <v>1606.94001198</v>
      </c>
      <c r="D12">
        <v>3768</v>
      </c>
      <c r="E12">
        <v>45</v>
      </c>
      <c r="G12">
        <v>50</v>
      </c>
      <c r="H12">
        <f t="shared" si="0"/>
        <v>90</v>
      </c>
      <c r="K12">
        <v>4344.6000337599999</v>
      </c>
      <c r="L12">
        <v>10282</v>
      </c>
      <c r="M12">
        <v>18</v>
      </c>
      <c r="O12">
        <v>20</v>
      </c>
      <c r="P12">
        <f t="shared" si="1"/>
        <v>90</v>
      </c>
    </row>
    <row r="13" spans="1:16" x14ac:dyDescent="0.25">
      <c r="A13" t="s">
        <v>17</v>
      </c>
      <c r="C13">
        <v>1618.9400005299999</v>
      </c>
      <c r="D13">
        <v>3796</v>
      </c>
      <c r="E13">
        <v>43</v>
      </c>
      <c r="G13">
        <v>50</v>
      </c>
      <c r="H13">
        <f t="shared" si="0"/>
        <v>86</v>
      </c>
      <c r="K13">
        <v>4290.1499986600002</v>
      </c>
      <c r="L13">
        <v>10142</v>
      </c>
      <c r="M13">
        <v>15</v>
      </c>
      <c r="O13">
        <v>20</v>
      </c>
      <c r="P13">
        <f t="shared" si="1"/>
        <v>75</v>
      </c>
    </row>
    <row r="14" spans="1:16" x14ac:dyDescent="0.25">
      <c r="A14" t="s">
        <v>18</v>
      </c>
      <c r="C14">
        <v>1574.64002609</v>
      </c>
      <c r="D14">
        <v>3694</v>
      </c>
      <c r="E14">
        <v>41</v>
      </c>
      <c r="G14">
        <v>50</v>
      </c>
      <c r="H14">
        <f t="shared" si="0"/>
        <v>82</v>
      </c>
      <c r="K14">
        <v>3958.9999794999999</v>
      </c>
      <c r="L14">
        <v>9363</v>
      </c>
      <c r="M14">
        <v>13</v>
      </c>
      <c r="O14">
        <v>20</v>
      </c>
      <c r="P14">
        <f t="shared" si="1"/>
        <v>65</v>
      </c>
    </row>
    <row r="15" spans="1:16" x14ac:dyDescent="0.25">
      <c r="A15" t="s">
        <v>19</v>
      </c>
      <c r="C15">
        <v>1689.38001633</v>
      </c>
      <c r="D15">
        <v>3945</v>
      </c>
      <c r="E15">
        <v>46</v>
      </c>
      <c r="G15">
        <v>50</v>
      </c>
      <c r="H15">
        <f t="shared" si="0"/>
        <v>92</v>
      </c>
      <c r="K15">
        <v>4031.1499714900001</v>
      </c>
      <c r="L15">
        <v>9538</v>
      </c>
      <c r="M15">
        <v>15</v>
      </c>
      <c r="O15">
        <v>20</v>
      </c>
      <c r="P15">
        <f t="shared" si="1"/>
        <v>75</v>
      </c>
    </row>
    <row r="16" spans="1:16" x14ac:dyDescent="0.25">
      <c r="A16" t="s">
        <v>20</v>
      </c>
      <c r="C16">
        <v>1631.40001297</v>
      </c>
      <c r="D16">
        <v>3813</v>
      </c>
      <c r="E16">
        <v>45</v>
      </c>
      <c r="G16">
        <v>50</v>
      </c>
      <c r="H16">
        <f t="shared" si="0"/>
        <v>90</v>
      </c>
      <c r="K16">
        <v>3802.0000338599998</v>
      </c>
      <c r="L16">
        <v>8964</v>
      </c>
      <c r="M16">
        <v>13</v>
      </c>
      <c r="O16">
        <v>20</v>
      </c>
      <c r="P16">
        <f t="shared" si="1"/>
        <v>65</v>
      </c>
    </row>
    <row r="17" spans="1:8" x14ac:dyDescent="0.25">
      <c r="A17" t="s">
        <v>21</v>
      </c>
      <c r="C17">
        <v>1712.28001118</v>
      </c>
      <c r="D17">
        <v>4000</v>
      </c>
      <c r="E17">
        <v>47</v>
      </c>
      <c r="G17">
        <v>50</v>
      </c>
      <c r="H17">
        <f t="shared" si="0"/>
        <v>94</v>
      </c>
    </row>
    <row r="18" spans="1:8" x14ac:dyDescent="0.25">
      <c r="A18" t="s">
        <v>22</v>
      </c>
      <c r="C18">
        <v>1743.0200195299999</v>
      </c>
      <c r="D18">
        <v>4075</v>
      </c>
      <c r="E18">
        <v>48</v>
      </c>
      <c r="G18">
        <v>50</v>
      </c>
      <c r="H18">
        <f t="shared" si="0"/>
        <v>96</v>
      </c>
    </row>
    <row r="19" spans="1:8" x14ac:dyDescent="0.25">
      <c r="A19" t="s">
        <v>23</v>
      </c>
      <c r="C19">
        <v>1744.3200111399999</v>
      </c>
      <c r="D19">
        <v>4066</v>
      </c>
      <c r="E19">
        <v>48</v>
      </c>
      <c r="G19">
        <v>50</v>
      </c>
      <c r="H19">
        <f t="shared" si="0"/>
        <v>96</v>
      </c>
    </row>
    <row r="20" spans="1:8" x14ac:dyDescent="0.25">
      <c r="A20" t="s">
        <v>24</v>
      </c>
      <c r="C20">
        <v>1681.1799907699999</v>
      </c>
      <c r="D20">
        <v>3933</v>
      </c>
      <c r="E20">
        <v>45</v>
      </c>
      <c r="G20">
        <v>50</v>
      </c>
      <c r="H20">
        <f t="shared" si="0"/>
        <v>90</v>
      </c>
    </row>
    <row r="21" spans="1:8" x14ac:dyDescent="0.25">
      <c r="A21" t="s">
        <v>25</v>
      </c>
      <c r="C21">
        <v>1781.2399864199999</v>
      </c>
      <c r="D21">
        <v>4161</v>
      </c>
      <c r="E21">
        <v>49</v>
      </c>
      <c r="G21">
        <v>50</v>
      </c>
      <c r="H21">
        <f t="shared" si="0"/>
        <v>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O2" sqref="O2:P16"/>
    </sheetView>
  </sheetViews>
  <sheetFormatPr defaultRowHeight="15" x14ac:dyDescent="0.25"/>
  <sheetData>
    <row r="1" spans="1:16" x14ac:dyDescent="0.25">
      <c r="A1" t="s">
        <v>45</v>
      </c>
      <c r="B1">
        <v>50</v>
      </c>
      <c r="C1" t="s">
        <v>11</v>
      </c>
      <c r="D1" t="s">
        <v>12</v>
      </c>
      <c r="E1" t="s">
        <v>13</v>
      </c>
      <c r="G1" t="s">
        <v>51</v>
      </c>
      <c r="K1" t="s">
        <v>11</v>
      </c>
      <c r="L1" t="s">
        <v>12</v>
      </c>
      <c r="M1" t="s">
        <v>13</v>
      </c>
    </row>
    <row r="2" spans="1:16" x14ac:dyDescent="0.25">
      <c r="A2" t="s">
        <v>1</v>
      </c>
      <c r="C2">
        <v>1110.0600051900001</v>
      </c>
      <c r="D2">
        <v>2961</v>
      </c>
      <c r="E2">
        <v>33</v>
      </c>
      <c r="G2">
        <v>50</v>
      </c>
      <c r="H2">
        <f>(E2/G2)*100</f>
        <v>66</v>
      </c>
      <c r="K2">
        <v>2057.1499705299998</v>
      </c>
      <c r="L2">
        <v>5532</v>
      </c>
      <c r="M2">
        <v>6</v>
      </c>
      <c r="O2">
        <v>20</v>
      </c>
      <c r="P2">
        <f>(M2/O2)*100</f>
        <v>30</v>
      </c>
    </row>
    <row r="3" spans="1:16" x14ac:dyDescent="0.25">
      <c r="A3" t="s">
        <v>2</v>
      </c>
      <c r="C3">
        <v>1065.41998386</v>
      </c>
      <c r="D3">
        <v>2840</v>
      </c>
      <c r="E3">
        <v>24</v>
      </c>
      <c r="G3">
        <v>50</v>
      </c>
      <c r="H3">
        <f t="shared" ref="H3:H21" si="0">(E3/G3)*100</f>
        <v>48</v>
      </c>
      <c r="K3">
        <v>1809.3500018100001</v>
      </c>
      <c r="L3">
        <v>4853</v>
      </c>
      <c r="M3">
        <v>2</v>
      </c>
      <c r="O3">
        <v>20</v>
      </c>
      <c r="P3">
        <f t="shared" ref="P3:P16" si="1">(M3/O3)*100</f>
        <v>10</v>
      </c>
    </row>
    <row r="4" spans="1:16" x14ac:dyDescent="0.25">
      <c r="A4" t="s">
        <v>3</v>
      </c>
      <c r="C4">
        <v>914.37997341200003</v>
      </c>
      <c r="D4">
        <v>2438</v>
      </c>
      <c r="E4">
        <v>14</v>
      </c>
      <c r="G4">
        <v>50</v>
      </c>
      <c r="H4">
        <f t="shared" si="0"/>
        <v>28.000000000000004</v>
      </c>
      <c r="K4">
        <v>1643.3999896</v>
      </c>
      <c r="L4">
        <v>4407</v>
      </c>
      <c r="M4">
        <v>2</v>
      </c>
      <c r="O4">
        <v>20</v>
      </c>
      <c r="P4">
        <f t="shared" si="1"/>
        <v>10</v>
      </c>
    </row>
    <row r="5" spans="1:16" x14ac:dyDescent="0.25">
      <c r="A5" t="s">
        <v>4</v>
      </c>
      <c r="C5">
        <v>912.01998710600003</v>
      </c>
      <c r="D5">
        <v>2435</v>
      </c>
      <c r="E5">
        <v>18</v>
      </c>
      <c r="G5">
        <v>50</v>
      </c>
      <c r="H5">
        <f t="shared" si="0"/>
        <v>36</v>
      </c>
      <c r="K5">
        <v>1389.49999809</v>
      </c>
      <c r="L5">
        <v>3724</v>
      </c>
      <c r="M5">
        <v>1</v>
      </c>
      <c r="O5">
        <v>20</v>
      </c>
      <c r="P5">
        <f t="shared" si="1"/>
        <v>5</v>
      </c>
    </row>
    <row r="6" spans="1:16" x14ac:dyDescent="0.25">
      <c r="A6" t="s">
        <v>5</v>
      </c>
      <c r="C6">
        <v>904.340009689</v>
      </c>
      <c r="D6">
        <v>2402</v>
      </c>
      <c r="E6">
        <v>17</v>
      </c>
      <c r="G6">
        <v>50</v>
      </c>
      <c r="H6">
        <f t="shared" si="0"/>
        <v>34</v>
      </c>
      <c r="K6">
        <v>1420.2000021900001</v>
      </c>
      <c r="L6">
        <v>3796</v>
      </c>
      <c r="M6">
        <v>1</v>
      </c>
      <c r="O6">
        <v>20</v>
      </c>
      <c r="P6">
        <f t="shared" si="1"/>
        <v>5</v>
      </c>
    </row>
    <row r="7" spans="1:16" x14ac:dyDescent="0.25">
      <c r="A7" t="s">
        <v>6</v>
      </c>
      <c r="C7">
        <v>938.600001335</v>
      </c>
      <c r="D7">
        <v>2494</v>
      </c>
      <c r="E7">
        <v>19</v>
      </c>
      <c r="G7">
        <v>50</v>
      </c>
      <c r="H7">
        <f t="shared" si="0"/>
        <v>38</v>
      </c>
      <c r="K7">
        <v>1928.7000179300001</v>
      </c>
      <c r="L7">
        <v>5175</v>
      </c>
      <c r="M7">
        <v>0</v>
      </c>
      <c r="O7">
        <v>20</v>
      </c>
      <c r="P7">
        <f t="shared" si="1"/>
        <v>0</v>
      </c>
    </row>
    <row r="8" spans="1:16" x14ac:dyDescent="0.25">
      <c r="A8" t="s">
        <v>7</v>
      </c>
      <c r="C8">
        <v>1009.97999191</v>
      </c>
      <c r="D8">
        <v>2682</v>
      </c>
      <c r="E8">
        <v>19</v>
      </c>
      <c r="G8">
        <v>50</v>
      </c>
      <c r="H8">
        <f t="shared" si="0"/>
        <v>38</v>
      </c>
      <c r="K8">
        <v>1516.4499878900001</v>
      </c>
      <c r="L8">
        <v>4058</v>
      </c>
      <c r="M8">
        <v>3</v>
      </c>
      <c r="O8">
        <v>20</v>
      </c>
      <c r="P8">
        <f t="shared" si="1"/>
        <v>15</v>
      </c>
    </row>
    <row r="9" spans="1:16" x14ac:dyDescent="0.25">
      <c r="A9" t="s">
        <v>8</v>
      </c>
      <c r="C9">
        <v>913.49998950999998</v>
      </c>
      <c r="D9">
        <v>2426</v>
      </c>
      <c r="E9">
        <v>13</v>
      </c>
      <c r="G9">
        <v>50</v>
      </c>
      <c r="H9">
        <f t="shared" si="0"/>
        <v>26</v>
      </c>
      <c r="K9">
        <v>1156.4499854999999</v>
      </c>
      <c r="L9">
        <v>3105</v>
      </c>
      <c r="M9">
        <v>1</v>
      </c>
      <c r="O9">
        <v>20</v>
      </c>
      <c r="P9">
        <f t="shared" si="1"/>
        <v>5</v>
      </c>
    </row>
    <row r="10" spans="1:16" x14ac:dyDescent="0.25">
      <c r="A10" t="s">
        <v>9</v>
      </c>
      <c r="C10">
        <v>1043.90001297</v>
      </c>
      <c r="D10">
        <v>2779</v>
      </c>
      <c r="E10">
        <v>24</v>
      </c>
      <c r="G10">
        <v>50</v>
      </c>
      <c r="H10">
        <f t="shared" si="0"/>
        <v>48</v>
      </c>
      <c r="K10">
        <v>1225.80001354</v>
      </c>
      <c r="L10">
        <v>3285</v>
      </c>
      <c r="M10">
        <v>1</v>
      </c>
      <c r="O10">
        <v>20</v>
      </c>
      <c r="P10">
        <f t="shared" si="1"/>
        <v>5</v>
      </c>
    </row>
    <row r="11" spans="1:16" x14ac:dyDescent="0.25">
      <c r="A11" t="s">
        <v>15</v>
      </c>
      <c r="C11">
        <v>1073.9599943200001</v>
      </c>
      <c r="D11">
        <v>2845</v>
      </c>
      <c r="E11">
        <v>21</v>
      </c>
      <c r="G11">
        <v>50</v>
      </c>
      <c r="H11">
        <f t="shared" si="0"/>
        <v>42</v>
      </c>
      <c r="K11">
        <v>1274.1000175500001</v>
      </c>
      <c r="L11">
        <v>3408</v>
      </c>
      <c r="M11">
        <v>0</v>
      </c>
      <c r="O11">
        <v>20</v>
      </c>
      <c r="P11">
        <f t="shared" si="1"/>
        <v>0</v>
      </c>
    </row>
    <row r="12" spans="1:16" x14ac:dyDescent="0.25">
      <c r="A12" t="s">
        <v>16</v>
      </c>
      <c r="C12">
        <v>1022.31998444</v>
      </c>
      <c r="D12">
        <v>2709</v>
      </c>
      <c r="E12">
        <v>17</v>
      </c>
      <c r="G12">
        <v>50</v>
      </c>
      <c r="H12">
        <f t="shared" si="0"/>
        <v>34</v>
      </c>
      <c r="K12">
        <v>1591.44999981</v>
      </c>
      <c r="L12">
        <v>4254</v>
      </c>
      <c r="M12">
        <v>1</v>
      </c>
      <c r="O12">
        <v>20</v>
      </c>
      <c r="P12">
        <f t="shared" si="1"/>
        <v>5</v>
      </c>
    </row>
    <row r="13" spans="1:16" x14ac:dyDescent="0.25">
      <c r="A13" t="s">
        <v>17</v>
      </c>
      <c r="C13">
        <v>1120.01998901</v>
      </c>
      <c r="D13">
        <v>2982</v>
      </c>
      <c r="E13">
        <v>24</v>
      </c>
      <c r="G13">
        <v>50</v>
      </c>
      <c r="H13">
        <f t="shared" si="0"/>
        <v>48</v>
      </c>
      <c r="K13">
        <v>1170.1500058199999</v>
      </c>
      <c r="L13">
        <v>3146</v>
      </c>
      <c r="M13">
        <v>0</v>
      </c>
      <c r="O13">
        <v>20</v>
      </c>
      <c r="P13">
        <f t="shared" si="1"/>
        <v>0</v>
      </c>
    </row>
    <row r="14" spans="1:16" x14ac:dyDescent="0.25">
      <c r="A14" t="s">
        <v>18</v>
      </c>
      <c r="C14">
        <v>1198.5400056799999</v>
      </c>
      <c r="D14">
        <v>3175</v>
      </c>
      <c r="E14">
        <v>30</v>
      </c>
      <c r="G14">
        <v>50</v>
      </c>
      <c r="H14">
        <f t="shared" si="0"/>
        <v>60</v>
      </c>
      <c r="K14">
        <v>1919.74999905</v>
      </c>
      <c r="L14">
        <v>5139</v>
      </c>
      <c r="M14">
        <v>2</v>
      </c>
      <c r="O14">
        <v>20</v>
      </c>
      <c r="P14">
        <f t="shared" si="1"/>
        <v>10</v>
      </c>
    </row>
    <row r="15" spans="1:16" x14ac:dyDescent="0.25">
      <c r="A15" t="s">
        <v>19</v>
      </c>
      <c r="C15">
        <v>1157.9000091600001</v>
      </c>
      <c r="D15">
        <v>3066</v>
      </c>
      <c r="E15">
        <v>27</v>
      </c>
      <c r="G15">
        <v>50</v>
      </c>
      <c r="H15">
        <f t="shared" si="0"/>
        <v>54</v>
      </c>
      <c r="K15">
        <v>1707.4000120200001</v>
      </c>
      <c r="L15">
        <v>4559</v>
      </c>
      <c r="M15">
        <v>3</v>
      </c>
      <c r="O15">
        <v>20</v>
      </c>
      <c r="P15">
        <f t="shared" si="1"/>
        <v>15</v>
      </c>
    </row>
    <row r="16" spans="1:16" x14ac:dyDescent="0.25">
      <c r="A16" t="s">
        <v>20</v>
      </c>
      <c r="C16">
        <v>1251.38001442</v>
      </c>
      <c r="D16">
        <v>3315</v>
      </c>
      <c r="E16">
        <v>27</v>
      </c>
      <c r="G16">
        <v>50</v>
      </c>
      <c r="H16">
        <f t="shared" si="0"/>
        <v>54</v>
      </c>
      <c r="K16">
        <v>1469.8500037199999</v>
      </c>
      <c r="L16">
        <v>3933</v>
      </c>
      <c r="M16">
        <v>1</v>
      </c>
      <c r="O16">
        <v>20</v>
      </c>
      <c r="P16">
        <f t="shared" si="1"/>
        <v>5</v>
      </c>
    </row>
    <row r="17" spans="1:8" x14ac:dyDescent="0.25">
      <c r="A17" t="s">
        <v>21</v>
      </c>
      <c r="C17">
        <v>1208.31997871</v>
      </c>
      <c r="D17">
        <v>3194</v>
      </c>
      <c r="E17">
        <v>26</v>
      </c>
      <c r="G17">
        <v>50</v>
      </c>
      <c r="H17">
        <f t="shared" si="0"/>
        <v>52</v>
      </c>
    </row>
    <row r="18" spans="1:8" x14ac:dyDescent="0.25">
      <c r="A18" t="s">
        <v>22</v>
      </c>
      <c r="C18">
        <v>1243.7999820699999</v>
      </c>
      <c r="D18">
        <v>3296</v>
      </c>
      <c r="E18">
        <v>29</v>
      </c>
      <c r="G18">
        <v>50</v>
      </c>
      <c r="H18">
        <f t="shared" si="0"/>
        <v>57.999999999999993</v>
      </c>
    </row>
    <row r="19" spans="1:8" x14ac:dyDescent="0.25">
      <c r="A19" t="s">
        <v>23</v>
      </c>
      <c r="C19">
        <v>1316.6599893600001</v>
      </c>
      <c r="D19">
        <v>3495</v>
      </c>
      <c r="E19">
        <v>31</v>
      </c>
      <c r="G19">
        <v>50</v>
      </c>
      <c r="H19">
        <f t="shared" si="0"/>
        <v>62</v>
      </c>
    </row>
    <row r="20" spans="1:8" x14ac:dyDescent="0.25">
      <c r="A20" t="s">
        <v>24</v>
      </c>
      <c r="C20">
        <v>1306.3999939</v>
      </c>
      <c r="D20">
        <v>3454</v>
      </c>
      <c r="E20">
        <v>31</v>
      </c>
      <c r="G20">
        <v>50</v>
      </c>
      <c r="H20">
        <f t="shared" si="0"/>
        <v>62</v>
      </c>
    </row>
    <row r="21" spans="1:8" x14ac:dyDescent="0.25">
      <c r="A21" t="s">
        <v>25</v>
      </c>
      <c r="C21">
        <v>1342.5000095400001</v>
      </c>
      <c r="D21">
        <v>3540</v>
      </c>
      <c r="E21">
        <v>30</v>
      </c>
      <c r="G21">
        <v>50</v>
      </c>
      <c r="H21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Sheet13</vt:lpstr>
      <vt:lpstr>Sheet7</vt:lpstr>
      <vt:lpstr>Sheet8</vt:lpstr>
      <vt:lpstr>Sheet10</vt:lpstr>
      <vt:lpstr>Sheet11</vt:lpstr>
      <vt:lpstr>Sheet9</vt:lpstr>
      <vt:lpstr>Sheet12</vt:lpstr>
      <vt:lpstr>Sheet14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hüsstege</dc:creator>
  <cp:lastModifiedBy>max hüsstege</cp:lastModifiedBy>
  <dcterms:created xsi:type="dcterms:W3CDTF">2017-06-25T11:24:58Z</dcterms:created>
  <dcterms:modified xsi:type="dcterms:W3CDTF">2017-06-27T11:39:07Z</dcterms:modified>
</cp:coreProperties>
</file>