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125" windowHeight="12540"/>
  </bookViews>
  <sheets>
    <sheet name="robot|useless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K140" i="1"/>
  <c r="K141" s="1"/>
  <c r="K139"/>
  <c r="K138"/>
  <c r="K128"/>
  <c r="K129" s="1"/>
  <c r="K130" s="1"/>
  <c r="K131" s="1"/>
  <c r="K125"/>
  <c r="K126" s="1"/>
  <c r="K124"/>
  <c r="K123"/>
  <c r="K118"/>
  <c r="K119" s="1"/>
  <c r="K120" s="1"/>
  <c r="K121" s="1"/>
  <c r="K110"/>
  <c r="K111" s="1"/>
  <c r="K109"/>
  <c r="K108"/>
  <c r="K105"/>
  <c r="K106" s="1"/>
  <c r="K104"/>
  <c r="K103"/>
  <c r="K100"/>
  <c r="K101" s="1"/>
  <c r="K99"/>
  <c r="K98"/>
  <c r="K93"/>
  <c r="K94" s="1"/>
  <c r="K95" s="1"/>
  <c r="K96" s="1"/>
  <c r="K90"/>
  <c r="K91" s="1"/>
  <c r="K89"/>
  <c r="K88"/>
  <c r="K83"/>
  <c r="K84" s="1"/>
  <c r="K85" s="1"/>
  <c r="K86" s="1"/>
  <c r="K79"/>
  <c r="K80" s="1"/>
  <c r="K81" s="1"/>
  <c r="K78"/>
  <c r="G140"/>
  <c r="G141" s="1"/>
  <c r="G139"/>
  <c r="G138"/>
  <c r="F138"/>
  <c r="F139" s="1"/>
  <c r="F140" s="1"/>
  <c r="F141" s="1"/>
  <c r="F129"/>
  <c r="F130" s="1"/>
  <c r="F131" s="1"/>
  <c r="G128"/>
  <c r="G129" s="1"/>
  <c r="G130" s="1"/>
  <c r="G131" s="1"/>
  <c r="F128"/>
  <c r="G123"/>
  <c r="G124" s="1"/>
  <c r="G125" s="1"/>
  <c r="G126" s="1"/>
  <c r="F123"/>
  <c r="F124" s="1"/>
  <c r="F125" s="1"/>
  <c r="F126" s="1"/>
  <c r="G118"/>
  <c r="G119" s="1"/>
  <c r="G120" s="1"/>
  <c r="G121" s="1"/>
  <c r="F118"/>
  <c r="F119" s="1"/>
  <c r="F120" s="1"/>
  <c r="F121" s="1"/>
  <c r="G113"/>
  <c r="G114" s="1"/>
  <c r="G115" s="1"/>
  <c r="G116" s="1"/>
  <c r="F113"/>
  <c r="F114" s="1"/>
  <c r="F115" s="1"/>
  <c r="F116" s="1"/>
  <c r="F109"/>
  <c r="F110" s="1"/>
  <c r="F111" s="1"/>
  <c r="G108"/>
  <c r="G109" s="1"/>
  <c r="G110" s="1"/>
  <c r="G111" s="1"/>
  <c r="F108"/>
  <c r="G105"/>
  <c r="G106" s="1"/>
  <c r="F105"/>
  <c r="F106" s="1"/>
  <c r="G104"/>
  <c r="F104"/>
  <c r="G103"/>
  <c r="F103"/>
  <c r="G98"/>
  <c r="G99" s="1"/>
  <c r="G100" s="1"/>
  <c r="G101" s="1"/>
  <c r="F98"/>
  <c r="F99" s="1"/>
  <c r="F100" s="1"/>
  <c r="F101" s="1"/>
  <c r="G93"/>
  <c r="G94" s="1"/>
  <c r="G95" s="1"/>
  <c r="G96" s="1"/>
  <c r="F93"/>
  <c r="F94" s="1"/>
  <c r="F95" s="1"/>
  <c r="F96" s="1"/>
  <c r="G88"/>
  <c r="G89" s="1"/>
  <c r="G90" s="1"/>
  <c r="G91" s="1"/>
  <c r="F88"/>
  <c r="F89" s="1"/>
  <c r="F90" s="1"/>
  <c r="F91" s="1"/>
  <c r="F84"/>
  <c r="F85" s="1"/>
  <c r="F86" s="1"/>
  <c r="G83"/>
  <c r="G84" s="1"/>
  <c r="G85" s="1"/>
  <c r="G86" s="1"/>
  <c r="F83"/>
  <c r="G78"/>
  <c r="G79" s="1"/>
  <c r="G80" s="1"/>
  <c r="G81" s="1"/>
  <c r="F78"/>
  <c r="F79" s="1"/>
  <c r="F80" s="1"/>
  <c r="F81" s="1"/>
  <c r="G73"/>
  <c r="G74" s="1"/>
  <c r="G75" s="1"/>
  <c r="G76" s="1"/>
  <c r="F73"/>
  <c r="F74" s="1"/>
  <c r="F75" s="1"/>
  <c r="F76" s="1"/>
  <c r="C91"/>
  <c r="C90"/>
  <c r="C89"/>
  <c r="J88"/>
  <c r="J89" s="1"/>
  <c r="J90" s="1"/>
  <c r="J91" s="1"/>
  <c r="E88"/>
  <c r="E89" s="1"/>
  <c r="E90" s="1"/>
  <c r="E91" s="1"/>
  <c r="D88"/>
  <c r="D89" s="1"/>
  <c r="D90" s="1"/>
  <c r="D91" s="1"/>
  <c r="C88"/>
  <c r="B88"/>
  <c r="B89" s="1"/>
  <c r="B90" s="1"/>
  <c r="B91" s="1"/>
  <c r="C86"/>
  <c r="C85"/>
  <c r="E84"/>
  <c r="E85" s="1"/>
  <c r="E86" s="1"/>
  <c r="C84"/>
  <c r="J83"/>
  <c r="J84" s="1"/>
  <c r="J85" s="1"/>
  <c r="J86" s="1"/>
  <c r="E83"/>
  <c r="D83"/>
  <c r="D84" s="1"/>
  <c r="D85" s="1"/>
  <c r="D86" s="1"/>
  <c r="C83"/>
  <c r="B83"/>
  <c r="B84" s="1"/>
  <c r="B85" s="1"/>
  <c r="B86" s="1"/>
  <c r="C81"/>
  <c r="C80"/>
  <c r="J79"/>
  <c r="J80" s="1"/>
  <c r="J81" s="1"/>
  <c r="E79"/>
  <c r="E80" s="1"/>
  <c r="E81" s="1"/>
  <c r="C79"/>
  <c r="B79"/>
  <c r="B80" s="1"/>
  <c r="B81" s="1"/>
  <c r="J78"/>
  <c r="E78"/>
  <c r="D78"/>
  <c r="D79" s="1"/>
  <c r="D80" s="1"/>
  <c r="D81" s="1"/>
  <c r="C78"/>
  <c r="B78"/>
  <c r="C76"/>
  <c r="D75"/>
  <c r="D76" s="1"/>
  <c r="C75"/>
  <c r="E74"/>
  <c r="E75" s="1"/>
  <c r="E76" s="1"/>
  <c r="D74"/>
  <c r="C74"/>
  <c r="K73"/>
  <c r="K74" s="1"/>
  <c r="K75" s="1"/>
  <c r="K76" s="1"/>
  <c r="J73"/>
  <c r="J74" s="1"/>
  <c r="J75" s="1"/>
  <c r="J76" s="1"/>
  <c r="E73"/>
  <c r="D73"/>
  <c r="C73"/>
  <c r="B73"/>
  <c r="B74" s="1"/>
  <c r="B75" s="1"/>
  <c r="B76" s="1"/>
  <c r="C111"/>
  <c r="C110"/>
  <c r="C109"/>
  <c r="J108"/>
  <c r="J109" s="1"/>
  <c r="J110" s="1"/>
  <c r="J111" s="1"/>
  <c r="E108"/>
  <c r="E109" s="1"/>
  <c r="E110" s="1"/>
  <c r="E111" s="1"/>
  <c r="D108"/>
  <c r="D109" s="1"/>
  <c r="D110" s="1"/>
  <c r="D111" s="1"/>
  <c r="C108"/>
  <c r="B108"/>
  <c r="B109" s="1"/>
  <c r="B110" s="1"/>
  <c r="B111" s="1"/>
  <c r="C106"/>
  <c r="C105"/>
  <c r="E104"/>
  <c r="E105" s="1"/>
  <c r="E106" s="1"/>
  <c r="C104"/>
  <c r="J103"/>
  <c r="J104" s="1"/>
  <c r="J105" s="1"/>
  <c r="J106" s="1"/>
  <c r="E103"/>
  <c r="D103"/>
  <c r="D104" s="1"/>
  <c r="D105" s="1"/>
  <c r="D106" s="1"/>
  <c r="C103"/>
  <c r="B103"/>
  <c r="B104" s="1"/>
  <c r="B105" s="1"/>
  <c r="B106" s="1"/>
  <c r="C101"/>
  <c r="C100"/>
  <c r="E99"/>
  <c r="E100" s="1"/>
  <c r="E101" s="1"/>
  <c r="C99"/>
  <c r="J98"/>
  <c r="J99" s="1"/>
  <c r="J100" s="1"/>
  <c r="J101" s="1"/>
  <c r="E98"/>
  <c r="D98"/>
  <c r="D99" s="1"/>
  <c r="D100" s="1"/>
  <c r="D101" s="1"/>
  <c r="C98"/>
  <c r="B98"/>
  <c r="B99" s="1"/>
  <c r="B100" s="1"/>
  <c r="B101" s="1"/>
  <c r="C93"/>
  <c r="C96"/>
  <c r="C95"/>
  <c r="C94"/>
  <c r="B93"/>
  <c r="B94" s="1"/>
  <c r="B95" s="1"/>
  <c r="B96" s="1"/>
  <c r="D93"/>
  <c r="E93"/>
  <c r="J93"/>
  <c r="C141"/>
  <c r="C140"/>
  <c r="C139"/>
  <c r="J138"/>
  <c r="J139" s="1"/>
  <c r="J140" s="1"/>
  <c r="J141" s="1"/>
  <c r="E138"/>
  <c r="E139" s="1"/>
  <c r="E140" s="1"/>
  <c r="E141" s="1"/>
  <c r="D138"/>
  <c r="D139" s="1"/>
  <c r="D140" s="1"/>
  <c r="D141" s="1"/>
  <c r="C138"/>
  <c r="C136"/>
  <c r="C135"/>
  <c r="C134"/>
  <c r="K133"/>
  <c r="K134" s="1"/>
  <c r="K135" s="1"/>
  <c r="K136" s="1"/>
  <c r="J133"/>
  <c r="J134" s="1"/>
  <c r="J135" s="1"/>
  <c r="J136" s="1"/>
  <c r="G133"/>
  <c r="G134" s="1"/>
  <c r="G135" s="1"/>
  <c r="G136" s="1"/>
  <c r="F133"/>
  <c r="F134" s="1"/>
  <c r="F135" s="1"/>
  <c r="F136" s="1"/>
  <c r="E133"/>
  <c r="E134" s="1"/>
  <c r="E135" s="1"/>
  <c r="E136" s="1"/>
  <c r="D133"/>
  <c r="D134" s="1"/>
  <c r="D135" s="1"/>
  <c r="D136" s="1"/>
  <c r="C133"/>
  <c r="C131"/>
  <c r="C130"/>
  <c r="C129"/>
  <c r="J128"/>
  <c r="J129" s="1"/>
  <c r="J130" s="1"/>
  <c r="J131" s="1"/>
  <c r="E128"/>
  <c r="E129" s="1"/>
  <c r="E130" s="1"/>
  <c r="E131" s="1"/>
  <c r="D128"/>
  <c r="D129" s="1"/>
  <c r="D130" s="1"/>
  <c r="D131" s="1"/>
  <c r="C128"/>
  <c r="B128"/>
  <c r="B129" s="1"/>
  <c r="B130" s="1"/>
  <c r="B131" s="1"/>
  <c r="C126"/>
  <c r="C125"/>
  <c r="E124"/>
  <c r="E125" s="1"/>
  <c r="E126" s="1"/>
  <c r="C124"/>
  <c r="J123"/>
  <c r="J124" s="1"/>
  <c r="J125" s="1"/>
  <c r="J126" s="1"/>
  <c r="E123"/>
  <c r="D123"/>
  <c r="D124" s="1"/>
  <c r="D125" s="1"/>
  <c r="D126" s="1"/>
  <c r="C123"/>
  <c r="C121"/>
  <c r="C120"/>
  <c r="C119"/>
  <c r="J118"/>
  <c r="J119" s="1"/>
  <c r="J120" s="1"/>
  <c r="J121" s="1"/>
  <c r="E118"/>
  <c r="E119" s="1"/>
  <c r="E120" s="1"/>
  <c r="E121" s="1"/>
  <c r="D118"/>
  <c r="D119" s="1"/>
  <c r="D120" s="1"/>
  <c r="D121" s="1"/>
  <c r="C118"/>
  <c r="C116"/>
  <c r="C115"/>
  <c r="C114"/>
  <c r="C113"/>
  <c r="C38" i="2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37"/>
  <c r="J114" i="1"/>
  <c r="J115" s="1"/>
  <c r="J116" s="1"/>
  <c r="K113"/>
  <c r="K114" s="1"/>
  <c r="K115" s="1"/>
  <c r="K116" s="1"/>
  <c r="J113"/>
  <c r="E113"/>
  <c r="E114" s="1"/>
  <c r="E115" s="1"/>
  <c r="E116" s="1"/>
  <c r="D113"/>
  <c r="D114" s="1"/>
  <c r="D115" s="1"/>
  <c r="D116" s="1"/>
  <c r="J94"/>
  <c r="J95" s="1"/>
  <c r="J96" s="1"/>
  <c r="D94"/>
  <c r="D95" s="1"/>
  <c r="D96" s="1"/>
  <c r="E94"/>
  <c r="E95" s="1"/>
  <c r="E96" s="1"/>
  <c r="B38" i="2"/>
  <c r="B39" s="1"/>
  <c r="B40" s="1"/>
  <c r="B41" s="1"/>
  <c r="B137" i="1"/>
  <c r="B138" s="1"/>
  <c r="B139" s="1"/>
  <c r="B140" s="1"/>
  <c r="B141" s="1"/>
  <c r="B132"/>
  <c r="B133" s="1"/>
  <c r="B134" s="1"/>
  <c r="B135" s="1"/>
  <c r="B136" s="1"/>
  <c r="B97"/>
  <c r="B102"/>
  <c r="B107"/>
  <c r="B112"/>
  <c r="B113" s="1"/>
  <c r="B114" s="1"/>
  <c r="B115" s="1"/>
  <c r="B116" s="1"/>
  <c r="B117"/>
  <c r="B118" s="1"/>
  <c r="B119" s="1"/>
  <c r="B120" s="1"/>
  <c r="B121" s="1"/>
  <c r="B122"/>
  <c r="B123" s="1"/>
  <c r="B124" s="1"/>
  <c r="B125" s="1"/>
  <c r="B126" s="1"/>
  <c r="B12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B72"/>
  <c r="B77"/>
  <c r="B82"/>
  <c r="B87"/>
  <c r="B92"/>
  <c r="B57"/>
  <c r="A57"/>
</calcChain>
</file>

<file path=xl/sharedStrings.xml><?xml version="1.0" encoding="utf-8"?>
<sst xmlns="http://schemas.openxmlformats.org/spreadsheetml/2006/main" count="716" uniqueCount="81">
  <si>
    <t>robot 机器人表</t>
  </si>
  <si>
    <t>int|key</t>
  </si>
  <si>
    <t>int</t>
  </si>
  <si>
    <t>id</t>
  </si>
  <si>
    <t>机器人id</t>
    <phoneticPr fontId="7" type="noConversion"/>
  </si>
  <si>
    <t>scene</t>
    <phoneticPr fontId="7" type="noConversion"/>
  </si>
  <si>
    <t>场景id</t>
    <phoneticPr fontId="7" type="noConversion"/>
  </si>
  <si>
    <t>weights</t>
  </si>
  <si>
    <t>权重</t>
  </si>
  <si>
    <t>int</t>
    <phoneticPr fontId="7" type="noConversion"/>
  </si>
  <si>
    <t>vip_level</t>
    <phoneticPr fontId="7" type="noConversion"/>
  </si>
  <si>
    <t>vip等级</t>
    <phoneticPr fontId="7" type="noConversion"/>
  </si>
  <si>
    <t>hero_list</t>
    <phoneticPr fontId="7" type="noConversion"/>
  </si>
  <si>
    <t>str</t>
    <phoneticPr fontId="7" type="noConversion"/>
  </si>
  <si>
    <t>[]</t>
    <phoneticPr fontId="7" type="noConversion"/>
  </si>
  <si>
    <t>cost_list</t>
    <phoneticPr fontId="7" type="noConversion"/>
  </si>
  <si>
    <t>item_list</t>
    <phoneticPr fontId="7" type="noConversion"/>
  </si>
  <si>
    <t>level_list</t>
    <phoneticPr fontId="7" type="noConversion"/>
  </si>
  <si>
    <t>等级列表[[等级下限,等级上限,权重]</t>
    <phoneticPr fontId="7" type="noConversion"/>
  </si>
  <si>
    <t>消耗列表[[id,数量,权重],]</t>
    <phoneticPr fontId="7" type="noConversion"/>
  </si>
  <si>
    <t>[[英雄id,武器部件,背饰部件,大招,权重]填0没有</t>
    <phoneticPr fontId="7" type="noConversion"/>
  </si>
  <si>
    <t>head_list</t>
    <phoneticPr fontId="7" type="noConversion"/>
  </si>
  <si>
    <t>head_frame_list</t>
    <phoneticPr fontId="7" type="noConversion"/>
  </si>
  <si>
    <t>[[6001,100],[6002,100]]</t>
  </si>
  <si>
    <t>[[2,20,100],[2,40,50],[2,60,50],[2,80,50],[2,100,50]]</t>
  </si>
  <si>
    <t>[[2,200,100],[2,400,50],[2,600,50],[2,800,50],[2,1000,50]]</t>
  </si>
  <si>
    <t>[[2,20000,100],[2,40000,50],[2,60000,50],[2,80000,50],[2,100000,50]]</t>
  </si>
  <si>
    <t>初始拥有列表[[物品id,下限,上限]</t>
    <phoneticPr fontId="7" type="noConversion"/>
  </si>
  <si>
    <t>头像[[id,权重]</t>
    <phoneticPr fontId="7" type="noConversion"/>
  </si>
  <si>
    <t>头像框[[id,权重]</t>
    <phoneticPr fontId="7" type="noConversion"/>
  </si>
  <si>
    <t>leave_list</t>
    <phoneticPr fontId="7" type="noConversion"/>
  </si>
  <si>
    <t>[[11,1101,0,0,100]]</t>
  </si>
  <si>
    <t>[[2111,100]]</t>
  </si>
  <si>
    <t>[[6001,20],[6002,20]]</t>
  </si>
  <si>
    <t>[[10,1002,1051,0,100]]</t>
  </si>
  <si>
    <t>[[6001,20],[6002,20],[6009,60]]</t>
  </si>
  <si>
    <t>[[2,20000,900000],[4,0,10]]</t>
  </si>
  <si>
    <t>[[6001,20],[6002,20],[6009,20],[6006,60]]</t>
  </si>
  <si>
    <t>[[2,200000,9000000],[4,0,20]]</t>
  </si>
  <si>
    <t>[[2,1000000,90000000],[4,0,40]]</t>
  </si>
  <si>
    <t>[[2110,100]]</t>
  </si>
  <si>
    <t>离开列表[[物品id,下限,上限,离开时间下限秒,离开时间上限秒],</t>
    <phoneticPr fontId="7" type="noConversion"/>
  </si>
  <si>
    <t>《机器人初始化模块》
0.取id
     根据场景id和权重取对应机器人id
11.消耗
     【cost_list】消耗列表[[id,数量,权重],]
      当拥有不足消耗时,自动把消耗变成场景消耗最低值
12.初始金币和初始钻石
     【item_list】初始拥有列表[[物品id,下限,上限]
      2的类型必定时10的倍数
13.名称
     服务端自己随跟之前一样
14.英雄样式和武器和背饰
     【hero_list】[[英雄id,武器部件,背饰部件,大招,权重]填0没有
15.vip等级
     【vip_level】VIP等级
16.等级
     【level_list】等级列表[[等级下限,等级上限,权重]
17.头像
     【head_list】头像[[id,权重]
18.头像框
     【head_frame_list】头像[[id,权重]</t>
    <phoneticPr fontId="7" type="noConversion"/>
  </si>
  <si>
    <t>《机器人人数相关》
1.机器人初始数量
      读静态表【robot_init_count_list】
2.场景人数自动变化
      读静态表【robot_count_change_list】
      a.从创建场景,玩家加入之后，根据表格内容随一个时间和目标人数。
      b.时间到了场景人数不足则添加机器人,超过则删除机器人
      c.再根据当前场景人数随机
3.机器人完成条件消失
      读机器人表【leave_list】
      当机器人拥有的对应道具小于最小值或者大于最小值时，
      过一段时间机器人离开
4.当真人进入当前场景人数大于最大人数时,机器人对应离开，机器人选取走随机</t>
    <phoneticPr fontId="7" type="noConversion"/>
  </si>
  <si>
    <t>《战斗行动模块问题》
第一版跟之前逻辑一样不变
-----------------------------------------------------------
1.打怪，包括优先级，使用闪现大招，冰冻，挂机
2.神龙祝福参加规则
3.金币小妖参加规则
4.BOSS来袭消失规则
5.中间充值
6.替换英雄样式和武器和背饰
7.聊天和发表情</t>
    <phoneticPr fontId="7" type="noConversion"/>
  </si>
  <si>
    <t>[[3,5,30],[6,10,30],[11,14,5]]</t>
  </si>
  <si>
    <t>[[1,101,151,0,100]]</t>
  </si>
  <si>
    <t>[[2101,100]]</t>
  </si>
  <si>
    <t>[[7,701,752,0,100]]</t>
  </si>
  <si>
    <t>[[2107,100]]</t>
  </si>
  <si>
    <t>[[4,401,451,0,100]]</t>
  </si>
  <si>
    <t>[[2104,100]]</t>
  </si>
  <si>
    <t>[[15,29,30]]</t>
  </si>
  <si>
    <t>[[30,49,30]]</t>
  </si>
  <si>
    <t>[[2,20000,900000],[4,0,10]]</t>
    <phoneticPr fontId="7" type="noConversion"/>
  </si>
  <si>
    <r>
      <t>[[2,10000,100000]</t>
    </r>
    <r>
      <rPr>
        <sz val="11"/>
        <color theme="1"/>
        <rFont val="宋体"/>
        <family val="2"/>
        <charset val="134"/>
        <scheme val="minor"/>
      </rPr>
      <t>,[4,0,10]</t>
    </r>
    <r>
      <rPr>
        <sz val="11"/>
        <color theme="1"/>
        <rFont val="宋体"/>
        <family val="2"/>
        <charset val="134"/>
        <scheme val="minor"/>
      </rPr>
      <t>]</t>
    </r>
    <phoneticPr fontId="7" type="noConversion"/>
  </si>
  <si>
    <r>
      <t>[[2,10000,100000]</t>
    </r>
    <r>
      <rPr>
        <sz val="11"/>
        <color theme="1"/>
        <rFont val="宋体"/>
        <family val="2"/>
        <charset val="134"/>
        <scheme val="minor"/>
      </rPr>
      <t>,[4,0,10]]</t>
    </r>
    <r>
      <rPr>
        <sz val="11"/>
        <color theme="1"/>
        <rFont val="宋体"/>
        <family val="2"/>
        <charset val="134"/>
        <scheme val="minor"/>
      </rPr>
      <t/>
    </r>
  </si>
  <si>
    <t>[[6001,100]]</t>
    <phoneticPr fontId="7" type="noConversion"/>
  </si>
  <si>
    <t>[[10,14,5]]</t>
  </si>
  <si>
    <t>[[20,29,30]]</t>
  </si>
  <si>
    <r>
      <t>[[2,20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0,100],[2,4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00,50],[2,60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0,50],[2,80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0,50],[2,10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00,50]]</t>
    </r>
    <phoneticPr fontId="7" type="noConversion"/>
  </si>
  <si>
    <r>
      <t>[[2,20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0,100],[2,4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00,50],[2,60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0,50],[2,80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0,50],[2,10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00,50]]</t>
    </r>
    <r>
      <rPr>
        <sz val="11"/>
        <color theme="1"/>
        <rFont val="宋体"/>
        <family val="2"/>
        <charset val="134"/>
        <scheme val="minor"/>
      </rPr>
      <t/>
    </r>
  </si>
  <si>
    <t>[[52,200,100],[52,400,50],[52,600,50],[52,800,50],[52,1000,50]]</t>
  </si>
  <si>
    <r>
      <t>[[52,2000,100],[52,4000,50],[52,6000,50],[52,8000,50],[52,100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0,50]]</t>
    </r>
    <phoneticPr fontId="7" type="noConversion"/>
  </si>
  <si>
    <t>[2,100,200000,1,5]</t>
  </si>
  <si>
    <t>[2,1000,1000000,1,5]</t>
  </si>
  <si>
    <t>[2,10000,10000000,1,5]</t>
  </si>
  <si>
    <t>[2,100000,100000000,1,5]</t>
  </si>
  <si>
    <t>[[52,20000,200000],[4,0,20]]</t>
  </si>
  <si>
    <t>[[52,200000,2000000],[4,0,20]]</t>
  </si>
  <si>
    <r>
      <t>[[52,20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00,100],[52,40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00,50],[52,6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000,50],[52,80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00,50],[52,100</t>
    </r>
    <r>
      <rPr>
        <sz val="11"/>
        <color theme="1"/>
        <rFont val="宋体"/>
        <family val="2"/>
        <charset val="134"/>
        <scheme val="minor"/>
      </rPr>
      <t>000,50]]</t>
    </r>
    <phoneticPr fontId="7" type="noConversion"/>
  </si>
  <si>
    <r>
      <t>[[52,2000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00000],[4,0,20]]</t>
    </r>
    <phoneticPr fontId="7" type="noConversion"/>
  </si>
  <si>
    <r>
      <t>[52,1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00,200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000,1,5]</t>
    </r>
    <phoneticPr fontId="7" type="noConversion"/>
  </si>
  <si>
    <r>
      <t>[52,100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0,100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0000,1,5]</t>
    </r>
    <phoneticPr fontId="7" type="noConversion"/>
  </si>
  <si>
    <r>
      <t>[52,1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0,200000,1,5]</t>
    </r>
    <phoneticPr fontId="7" type="noConversion"/>
  </si>
  <si>
    <r>
      <t>[52,1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0,200000,1,5]</t>
    </r>
    <r>
      <rPr>
        <sz val="11"/>
        <color theme="1"/>
        <rFont val="宋体"/>
        <family val="2"/>
        <charset val="134"/>
        <scheme val="minor"/>
      </rPr>
      <t/>
    </r>
  </si>
  <si>
    <r>
      <t>[52,100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00,10000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000,1,5]</t>
    </r>
    <phoneticPr fontId="7" type="noConversion"/>
  </si>
  <si>
    <r>
      <t>[[52,20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00],[4,0,10]]</t>
    </r>
    <phoneticPr fontId="7" type="noConversion"/>
  </si>
  <si>
    <r>
      <t>[[52,20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0,20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00],[4,0,10]]</t>
    </r>
    <r>
      <rPr>
        <sz val="11"/>
        <color theme="1"/>
        <rFont val="宋体"/>
        <family val="2"/>
        <charset val="134"/>
        <scheme val="minor"/>
      </rPr>
      <t/>
    </r>
  </si>
  <si>
    <r>
      <t>[[52,2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,100],[52,4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,50],[52,6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,50],[52,8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,50],[52,10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,50]]</t>
    </r>
    <phoneticPr fontId="7" type="noConversion"/>
  </si>
  <si>
    <r>
      <t>[[52,2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,100],[52,4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,50],[52,6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,50],[52,8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,50],[52,10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,50]]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</si>
</sst>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0" borderId="3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3" applyNumberFormat="0" applyFon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0" borderId="3" applyNumberFormat="0" applyFont="0" applyAlignment="0" applyProtection="0">
      <alignment vertical="center"/>
    </xf>
    <xf numFmtId="0" fontId="24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6" fillId="12" borderId="10" xfId="62" applyBorder="1">
      <alignment vertical="center"/>
    </xf>
    <xf numFmtId="0" fontId="6" fillId="17" borderId="10" xfId="67" applyBorder="1">
      <alignment vertical="center"/>
    </xf>
    <xf numFmtId="0" fontId="6" fillId="0" borderId="0" xfId="86">
      <alignment vertical="center"/>
    </xf>
    <xf numFmtId="0" fontId="3" fillId="12" borderId="10" xfId="62" applyFont="1" applyBorder="1">
      <alignment vertical="center"/>
    </xf>
    <xf numFmtId="0" fontId="3" fillId="17" borderId="10" xfId="67" applyFont="1" applyBorder="1">
      <alignment vertical="center"/>
    </xf>
    <xf numFmtId="0" fontId="6" fillId="35" borderId="10" xfId="67" applyFill="1" applyBorder="1">
      <alignment vertical="center"/>
    </xf>
    <xf numFmtId="0" fontId="6" fillId="35" borderId="10" xfId="62" applyFill="1" applyBorder="1">
      <alignment vertical="center"/>
    </xf>
    <xf numFmtId="0" fontId="0" fillId="35" borderId="0" xfId="0" applyFill="1">
      <alignment vertical="center"/>
    </xf>
    <xf numFmtId="0" fontId="4" fillId="2" borderId="0" xfId="86" applyFont="1" applyFill="1" applyAlignment="1">
      <alignment horizontal="left" vertical="top" wrapText="1"/>
    </xf>
    <xf numFmtId="0" fontId="6" fillId="2" borderId="0" xfId="86" applyFill="1" applyAlignment="1">
      <alignment horizontal="left" vertical="top" wrapText="1"/>
    </xf>
    <xf numFmtId="0" fontId="4" fillId="3" borderId="0" xfId="86" applyFont="1" applyFill="1" applyAlignment="1">
      <alignment horizontal="left" vertical="top" wrapText="1"/>
    </xf>
    <xf numFmtId="0" fontId="6" fillId="3" borderId="0" xfId="86" applyFill="1" applyAlignment="1">
      <alignment horizontal="left" vertical="top" wrapText="1"/>
    </xf>
    <xf numFmtId="0" fontId="1" fillId="17" borderId="10" xfId="67" applyFont="1" applyBorder="1">
      <alignment vertical="center"/>
    </xf>
    <xf numFmtId="0" fontId="1" fillId="12" borderId="10" xfId="62" applyFont="1" applyBorder="1">
      <alignment vertical="center"/>
    </xf>
  </cellXfs>
  <cellStyles count="181">
    <cellStyle name="20% - 强调文字颜色 1" xfId="146" builtinId="30" customBuiltin="1"/>
    <cellStyle name="20% - 强调文字颜色 1 2" xfId="19"/>
    <cellStyle name="20% - 强调文字颜色 1 3" xfId="62"/>
    <cellStyle name="20% - 强调文字颜色 1 4" xfId="105"/>
    <cellStyle name="20% - 强调文字颜色 2" xfId="150" builtinId="34" customBuiltin="1"/>
    <cellStyle name="20% - 强调文字颜色 2 2" xfId="23"/>
    <cellStyle name="20% - 强调文字颜色 2 3" xfId="66"/>
    <cellStyle name="20% - 强调文字颜色 2 4" xfId="109"/>
    <cellStyle name="20% - 强调文字颜色 3" xfId="154" builtinId="38" customBuiltin="1"/>
    <cellStyle name="20% - 强调文字颜色 3 2" xfId="27"/>
    <cellStyle name="20% - 强调文字颜色 3 3" xfId="70"/>
    <cellStyle name="20% - 强调文字颜色 3 4" xfId="113"/>
    <cellStyle name="20% - 强调文字颜色 4" xfId="158" builtinId="42" customBuiltin="1"/>
    <cellStyle name="20% - 强调文字颜色 4 2" xfId="31"/>
    <cellStyle name="20% - 强调文字颜色 4 3" xfId="74"/>
    <cellStyle name="20% - 强调文字颜色 4 4" xfId="117"/>
    <cellStyle name="20% - 强调文字颜色 5" xfId="162" builtinId="46" customBuiltin="1"/>
    <cellStyle name="20% - 强调文字颜色 5 2" xfId="35"/>
    <cellStyle name="20% - 强调文字颜色 5 3" xfId="78"/>
    <cellStyle name="20% - 强调文字颜色 5 4" xfId="121"/>
    <cellStyle name="20% - 强调文字颜色 6" xfId="166" builtinId="50" customBuiltin="1"/>
    <cellStyle name="20% - 强调文字颜色 6 2" xfId="39"/>
    <cellStyle name="20% - 强调文字颜色 6 3" xfId="82"/>
    <cellStyle name="20% - 强调文字颜色 6 4" xfId="125"/>
    <cellStyle name="40% - 强调文字颜色 1" xfId="147" builtinId="31" customBuiltin="1"/>
    <cellStyle name="40% - 强调文字颜色 1 2" xfId="20"/>
    <cellStyle name="40% - 强调文字颜色 1 3" xfId="63"/>
    <cellStyle name="40% - 强调文字颜色 1 4" xfId="106"/>
    <cellStyle name="40% - 强调文字颜色 2" xfId="151" builtinId="35" customBuiltin="1"/>
    <cellStyle name="40% - 强调文字颜色 2 2" xfId="24"/>
    <cellStyle name="40% - 强调文字颜色 2 3" xfId="67"/>
    <cellStyle name="40% - 强调文字颜色 2 4" xfId="110"/>
    <cellStyle name="40% - 强调文字颜色 3" xfId="155" builtinId="39" customBuiltin="1"/>
    <cellStyle name="40% - 强调文字颜色 3 2" xfId="28"/>
    <cellStyle name="40% - 强调文字颜色 3 3" xfId="71"/>
    <cellStyle name="40% - 强调文字颜色 3 4" xfId="114"/>
    <cellStyle name="40% - 强调文字颜色 4" xfId="159" builtinId="43" customBuiltin="1"/>
    <cellStyle name="40% - 强调文字颜色 4 2" xfId="32"/>
    <cellStyle name="40% - 强调文字颜色 4 3" xfId="75"/>
    <cellStyle name="40% - 强调文字颜色 4 4" xfId="118"/>
    <cellStyle name="40% - 强调文字颜色 5" xfId="163" builtinId="47" customBuiltin="1"/>
    <cellStyle name="40% - 强调文字颜色 5 2" xfId="36"/>
    <cellStyle name="40% - 强调文字颜色 5 3" xfId="79"/>
    <cellStyle name="40% - 强调文字颜色 5 4" xfId="122"/>
    <cellStyle name="40% - 强调文字颜色 6" xfId="167" builtinId="51" customBuiltin="1"/>
    <cellStyle name="40% - 强调文字颜色 6 2" xfId="40"/>
    <cellStyle name="40% - 强调文字颜色 6 3" xfId="83"/>
    <cellStyle name="40% - 强调文字颜色 6 4" xfId="126"/>
    <cellStyle name="60% - 强调文字颜色 1" xfId="148" builtinId="32" customBuiltin="1"/>
    <cellStyle name="60% - 强调文字颜色 1 2" xfId="21"/>
    <cellStyle name="60% - 强调文字颜色 1 3" xfId="64"/>
    <cellStyle name="60% - 强调文字颜色 1 4" xfId="107"/>
    <cellStyle name="60% - 强调文字颜色 2" xfId="152" builtinId="36" customBuiltin="1"/>
    <cellStyle name="60% - 强调文字颜色 2 2" xfId="25"/>
    <cellStyle name="60% - 强调文字颜色 2 3" xfId="68"/>
    <cellStyle name="60% - 强调文字颜色 2 4" xfId="111"/>
    <cellStyle name="60% - 强调文字颜色 3" xfId="156" builtinId="40" customBuiltin="1"/>
    <cellStyle name="60% - 强调文字颜色 3 2" xfId="29"/>
    <cellStyle name="60% - 强调文字颜色 3 3" xfId="72"/>
    <cellStyle name="60% - 强调文字颜色 3 4" xfId="115"/>
    <cellStyle name="60% - 强调文字颜色 4" xfId="160" builtinId="44" customBuiltin="1"/>
    <cellStyle name="60% - 强调文字颜色 4 2" xfId="33"/>
    <cellStyle name="60% - 强调文字颜色 4 3" xfId="76"/>
    <cellStyle name="60% - 强调文字颜色 4 4" xfId="119"/>
    <cellStyle name="60% - 强调文字颜色 5" xfId="164" builtinId="48" customBuiltin="1"/>
    <cellStyle name="60% - 强调文字颜色 5 2" xfId="37"/>
    <cellStyle name="60% - 强调文字颜色 5 3" xfId="80"/>
    <cellStyle name="60% - 强调文字颜色 5 4" xfId="123"/>
    <cellStyle name="60% - 强调文字颜色 6" xfId="168" builtinId="52" customBuiltin="1"/>
    <cellStyle name="60% - 强调文字颜色 6 2" xfId="41"/>
    <cellStyle name="60% - 强调文字颜色 6 3" xfId="84"/>
    <cellStyle name="60% - 强调文字颜色 6 4" xfId="127"/>
    <cellStyle name="标题" xfId="129" builtinId="15" customBuiltin="1"/>
    <cellStyle name="标题 1" xfId="130" builtinId="16" customBuiltin="1"/>
    <cellStyle name="标题 1 2" xfId="2"/>
    <cellStyle name="标题 1 3" xfId="45"/>
    <cellStyle name="标题 1 4" xfId="88"/>
    <cellStyle name="标题 2" xfId="131" builtinId="17" customBuiltin="1"/>
    <cellStyle name="标题 2 2" xfId="3"/>
    <cellStyle name="标题 2 3" xfId="46"/>
    <cellStyle name="标题 2 4" xfId="89"/>
    <cellStyle name="标题 3" xfId="132" builtinId="18" customBuiltin="1"/>
    <cellStyle name="标题 3 2" xfId="4"/>
    <cellStyle name="标题 3 3" xfId="47"/>
    <cellStyle name="标题 3 4" xfId="90"/>
    <cellStyle name="标题 4" xfId="133" builtinId="19" customBuiltin="1"/>
    <cellStyle name="标题 4 2" xfId="5"/>
    <cellStyle name="标题 4 3" xfId="48"/>
    <cellStyle name="标题 4 4" xfId="91"/>
    <cellStyle name="标题 5" xfId="1"/>
    <cellStyle name="标题 6" xfId="44"/>
    <cellStyle name="标题 7" xfId="87"/>
    <cellStyle name="差" xfId="135" builtinId="27" customBuiltin="1"/>
    <cellStyle name="差 2" xfId="7"/>
    <cellStyle name="差 3" xfId="50"/>
    <cellStyle name="差 4" xfId="93"/>
    <cellStyle name="常规" xfId="0" builtinId="0"/>
    <cellStyle name="常规 2" xfId="169"/>
    <cellStyle name="常规 2 2" xfId="42"/>
    <cellStyle name="常规 2 3" xfId="85"/>
    <cellStyle name="常规 2 4" xfId="128"/>
    <cellStyle name="常规 2 5" xfId="176"/>
    <cellStyle name="常规 2 6" xfId="177"/>
    <cellStyle name="常规 2 7" xfId="178"/>
    <cellStyle name="常规 2 8" xfId="180"/>
    <cellStyle name="常规 3" xfId="43"/>
    <cellStyle name="常规 4" xfId="86"/>
    <cellStyle name="常规 5" xfId="171"/>
    <cellStyle name="常规 6" xfId="172"/>
    <cellStyle name="常规 7" xfId="174"/>
    <cellStyle name="好" xfId="134" builtinId="26" customBuiltin="1"/>
    <cellStyle name="好 2" xfId="6"/>
    <cellStyle name="好 3" xfId="49"/>
    <cellStyle name="好 4" xfId="92"/>
    <cellStyle name="汇总" xfId="144" builtinId="25" customBuiltin="1"/>
    <cellStyle name="汇总 2" xfId="17"/>
    <cellStyle name="汇总 3" xfId="60"/>
    <cellStyle name="汇总 4" xfId="103"/>
    <cellStyle name="计算" xfId="139" builtinId="22" customBuiltin="1"/>
    <cellStyle name="计算 2" xfId="11"/>
    <cellStyle name="计算 3" xfId="54"/>
    <cellStyle name="计算 4" xfId="97"/>
    <cellStyle name="检查单元格" xfId="141" builtinId="23" customBuiltin="1"/>
    <cellStyle name="检查单元格 2" xfId="13"/>
    <cellStyle name="检查单元格 3" xfId="56"/>
    <cellStyle name="检查单元格 4" xfId="99"/>
    <cellStyle name="解释性文本" xfId="143" builtinId="53" customBuiltin="1"/>
    <cellStyle name="解释性文本 2" xfId="16"/>
    <cellStyle name="解释性文本 3" xfId="59"/>
    <cellStyle name="解释性文本 4" xfId="102"/>
    <cellStyle name="警告文本" xfId="142" builtinId="11" customBuiltin="1"/>
    <cellStyle name="警告文本 2" xfId="14"/>
    <cellStyle name="警告文本 3" xfId="57"/>
    <cellStyle name="警告文本 4" xfId="100"/>
    <cellStyle name="链接单元格" xfId="140" builtinId="24" customBuiltin="1"/>
    <cellStyle name="链接单元格 2" xfId="12"/>
    <cellStyle name="链接单元格 3" xfId="55"/>
    <cellStyle name="链接单元格 4" xfId="98"/>
    <cellStyle name="强调文字颜色 1" xfId="145" builtinId="29" customBuiltin="1"/>
    <cellStyle name="强调文字颜色 1 2" xfId="18"/>
    <cellStyle name="强调文字颜色 1 3" xfId="61"/>
    <cellStyle name="强调文字颜色 1 4" xfId="104"/>
    <cellStyle name="强调文字颜色 2" xfId="149" builtinId="33" customBuiltin="1"/>
    <cellStyle name="强调文字颜色 2 2" xfId="22"/>
    <cellStyle name="强调文字颜色 2 3" xfId="65"/>
    <cellStyle name="强调文字颜色 2 4" xfId="108"/>
    <cellStyle name="强调文字颜色 3" xfId="153" builtinId="37" customBuiltin="1"/>
    <cellStyle name="强调文字颜色 3 2" xfId="26"/>
    <cellStyle name="强调文字颜色 3 3" xfId="69"/>
    <cellStyle name="强调文字颜色 3 4" xfId="112"/>
    <cellStyle name="强调文字颜色 4" xfId="157" builtinId="41" customBuiltin="1"/>
    <cellStyle name="强调文字颜色 4 2" xfId="30"/>
    <cellStyle name="强调文字颜色 4 3" xfId="73"/>
    <cellStyle name="强调文字颜色 4 4" xfId="116"/>
    <cellStyle name="强调文字颜色 5" xfId="161" builtinId="45" customBuiltin="1"/>
    <cellStyle name="强调文字颜色 5 2" xfId="34"/>
    <cellStyle name="强调文字颜色 5 3" xfId="77"/>
    <cellStyle name="强调文字颜色 5 4" xfId="120"/>
    <cellStyle name="强调文字颜色 6" xfId="165" builtinId="49" customBuiltin="1"/>
    <cellStyle name="强调文字颜色 6 2" xfId="38"/>
    <cellStyle name="强调文字颜色 6 3" xfId="81"/>
    <cellStyle name="强调文字颜色 6 4" xfId="124"/>
    <cellStyle name="适中" xfId="136" builtinId="28" customBuiltin="1"/>
    <cellStyle name="适中 2" xfId="8"/>
    <cellStyle name="适中 3" xfId="51"/>
    <cellStyle name="适中 4" xfId="94"/>
    <cellStyle name="输出" xfId="138" builtinId="21" customBuiltin="1"/>
    <cellStyle name="输出 2" xfId="10"/>
    <cellStyle name="输出 3" xfId="53"/>
    <cellStyle name="输出 4" xfId="96"/>
    <cellStyle name="输入" xfId="137" builtinId="20" customBuiltin="1"/>
    <cellStyle name="输入 2" xfId="9"/>
    <cellStyle name="输入 3" xfId="52"/>
    <cellStyle name="输入 4" xfId="95"/>
    <cellStyle name="注释 2" xfId="15"/>
    <cellStyle name="注释 3" xfId="58"/>
    <cellStyle name="注释 4" xfId="101"/>
    <cellStyle name="注释 5" xfId="173"/>
    <cellStyle name="注释 6" xfId="170"/>
    <cellStyle name="注释 7" xfId="175"/>
    <cellStyle name="注释 8" xfId="17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1"/>
  <sheetViews>
    <sheetView tabSelected="1" workbookViewId="0">
      <pane xSplit="6" ySplit="5" topLeftCell="G46" activePane="bottomRight" state="frozen"/>
      <selection pane="topRight" activeCell="G1" sqref="G1"/>
      <selection pane="bottomLeft" activeCell="A6" sqref="A6"/>
      <selection pane="bottomRight" activeCell="F58" sqref="F57:F71"/>
    </sheetView>
  </sheetViews>
  <sheetFormatPr defaultRowHeight="13.5"/>
  <cols>
    <col min="1" max="3" width="9" style="1"/>
    <col min="4" max="4" width="10.75" style="1" customWidth="1"/>
    <col min="5" max="5" width="28.875" style="1" customWidth="1"/>
    <col min="6" max="6" width="37.75" style="1" customWidth="1"/>
    <col min="7" max="7" width="51" style="1" customWidth="1"/>
    <col min="8" max="8" width="45.75" style="1" customWidth="1"/>
    <col min="9" max="9" width="18.125" style="1" customWidth="1"/>
    <col min="10" max="10" width="47.25" style="1" customWidth="1"/>
    <col min="11" max="11" width="25.625" style="1" customWidth="1"/>
    <col min="12" max="16384" width="9" style="1"/>
  </cols>
  <sheetData>
    <row r="1" spans="1:11">
      <c r="A1" s="1" t="s">
        <v>0</v>
      </c>
    </row>
    <row r="2" spans="1:11">
      <c r="A2" s="1" t="s">
        <v>1</v>
      </c>
      <c r="B2" s="1" t="s">
        <v>2</v>
      </c>
      <c r="C2" s="1" t="s">
        <v>9</v>
      </c>
      <c r="D2" s="1" t="s">
        <v>9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spans="1:11"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</row>
    <row r="4" spans="1:11">
      <c r="A4" s="1" t="s">
        <v>3</v>
      </c>
      <c r="B4" s="1" t="s">
        <v>5</v>
      </c>
      <c r="C4" s="1" t="s">
        <v>7</v>
      </c>
      <c r="D4" s="1" t="s">
        <v>10</v>
      </c>
      <c r="E4" s="1" t="s">
        <v>17</v>
      </c>
      <c r="F4" s="1" t="s">
        <v>15</v>
      </c>
      <c r="G4" s="1" t="s">
        <v>16</v>
      </c>
      <c r="H4" s="1" t="s">
        <v>12</v>
      </c>
      <c r="I4" s="1" t="s">
        <v>21</v>
      </c>
      <c r="J4" s="1" t="s">
        <v>22</v>
      </c>
      <c r="K4" s="1" t="s">
        <v>30</v>
      </c>
    </row>
    <row r="5" spans="1:11">
      <c r="A5" s="1" t="s">
        <v>4</v>
      </c>
      <c r="B5" s="1" t="s">
        <v>6</v>
      </c>
      <c r="C5" s="1" t="s">
        <v>8</v>
      </c>
      <c r="D5" s="1" t="s">
        <v>11</v>
      </c>
      <c r="E5" s="1" t="s">
        <v>18</v>
      </c>
      <c r="F5" s="1" t="s">
        <v>19</v>
      </c>
      <c r="G5" s="1" t="s">
        <v>27</v>
      </c>
      <c r="H5" s="1" t="s">
        <v>20</v>
      </c>
      <c r="I5" s="1" t="s">
        <v>28</v>
      </c>
      <c r="J5" s="1" t="s">
        <v>29</v>
      </c>
      <c r="K5" s="1" t="s">
        <v>41</v>
      </c>
    </row>
    <row r="6" spans="1:11">
      <c r="A6" s="2">
        <v>1001</v>
      </c>
      <c r="B6" s="2">
        <v>1001</v>
      </c>
      <c r="C6" s="2">
        <v>100</v>
      </c>
      <c r="D6" s="2">
        <v>0</v>
      </c>
      <c r="E6" s="2" t="s">
        <v>45</v>
      </c>
      <c r="F6" s="2" t="s">
        <v>24</v>
      </c>
      <c r="G6" s="2" t="s">
        <v>55</v>
      </c>
      <c r="H6" s="2" t="s">
        <v>31</v>
      </c>
      <c r="I6" s="2" t="s">
        <v>32</v>
      </c>
      <c r="J6" s="2" t="s">
        <v>57</v>
      </c>
      <c r="K6" s="2" t="s">
        <v>64</v>
      </c>
    </row>
    <row r="7" spans="1:11">
      <c r="A7" s="2">
        <v>1002</v>
      </c>
      <c r="B7" s="2">
        <v>1001</v>
      </c>
      <c r="C7" s="2">
        <v>20</v>
      </c>
      <c r="D7" s="2">
        <v>0</v>
      </c>
      <c r="E7" s="2" t="s">
        <v>52</v>
      </c>
      <c r="F7" s="2" t="s">
        <v>24</v>
      </c>
      <c r="G7" s="2" t="s">
        <v>55</v>
      </c>
      <c r="H7" s="2" t="s">
        <v>46</v>
      </c>
      <c r="I7" s="2" t="s">
        <v>47</v>
      </c>
      <c r="J7" s="2" t="s">
        <v>23</v>
      </c>
      <c r="K7" s="2" t="s">
        <v>64</v>
      </c>
    </row>
    <row r="8" spans="1:11">
      <c r="A8" s="2">
        <v>1003</v>
      </c>
      <c r="B8" s="2">
        <v>1001</v>
      </c>
      <c r="C8" s="2">
        <v>5</v>
      </c>
      <c r="D8" s="2">
        <v>0</v>
      </c>
      <c r="E8" s="2" t="s">
        <v>53</v>
      </c>
      <c r="F8" s="2" t="s">
        <v>24</v>
      </c>
      <c r="G8" s="2" t="s">
        <v>56</v>
      </c>
      <c r="H8" s="2" t="s">
        <v>48</v>
      </c>
      <c r="I8" s="2" t="s">
        <v>49</v>
      </c>
      <c r="J8" s="2" t="s">
        <v>23</v>
      </c>
      <c r="K8" s="2" t="s">
        <v>64</v>
      </c>
    </row>
    <row r="9" spans="1:11">
      <c r="A9" s="2">
        <v>1004</v>
      </c>
      <c r="B9" s="2">
        <v>1001</v>
      </c>
      <c r="C9" s="2">
        <v>20</v>
      </c>
      <c r="D9" s="2">
        <v>1</v>
      </c>
      <c r="E9" s="2" t="s">
        <v>45</v>
      </c>
      <c r="F9" s="2" t="s">
        <v>24</v>
      </c>
      <c r="G9" s="2" t="s">
        <v>56</v>
      </c>
      <c r="H9" s="2" t="s">
        <v>34</v>
      </c>
      <c r="I9" s="2" t="s">
        <v>40</v>
      </c>
      <c r="J9" s="2" t="s">
        <v>33</v>
      </c>
      <c r="K9" s="2" t="s">
        <v>64</v>
      </c>
    </row>
    <row r="10" spans="1:11">
      <c r="A10" s="2">
        <v>1005</v>
      </c>
      <c r="B10" s="2">
        <v>1001</v>
      </c>
      <c r="C10" s="2">
        <v>10</v>
      </c>
      <c r="D10" s="2">
        <v>1</v>
      </c>
      <c r="E10" s="2" t="s">
        <v>52</v>
      </c>
      <c r="F10" s="2" t="s">
        <v>24</v>
      </c>
      <c r="G10" s="2" t="s">
        <v>56</v>
      </c>
      <c r="H10" s="2" t="s">
        <v>34</v>
      </c>
      <c r="I10" s="2" t="s">
        <v>40</v>
      </c>
      <c r="J10" s="2" t="s">
        <v>33</v>
      </c>
      <c r="K10" s="2" t="s">
        <v>64</v>
      </c>
    </row>
    <row r="11" spans="1:11">
      <c r="A11" s="2">
        <v>1006</v>
      </c>
      <c r="B11" s="2">
        <v>1001</v>
      </c>
      <c r="C11" s="2">
        <v>7</v>
      </c>
      <c r="D11" s="2">
        <v>2</v>
      </c>
      <c r="E11" s="2" t="s">
        <v>45</v>
      </c>
      <c r="F11" s="2" t="s">
        <v>24</v>
      </c>
      <c r="G11" s="2" t="s">
        <v>56</v>
      </c>
      <c r="H11" s="2" t="s">
        <v>34</v>
      </c>
      <c r="I11" s="2" t="s">
        <v>40</v>
      </c>
      <c r="J11" s="2" t="s">
        <v>33</v>
      </c>
      <c r="K11" s="2" t="s">
        <v>64</v>
      </c>
    </row>
    <row r="12" spans="1:11">
      <c r="A12" s="2">
        <v>1007</v>
      </c>
      <c r="B12" s="2">
        <v>1001</v>
      </c>
      <c r="C12" s="2">
        <v>3</v>
      </c>
      <c r="D12" s="2">
        <v>2</v>
      </c>
      <c r="E12" s="2" t="s">
        <v>52</v>
      </c>
      <c r="F12" s="2" t="s">
        <v>24</v>
      </c>
      <c r="G12" s="2" t="s">
        <v>56</v>
      </c>
      <c r="H12" s="2" t="s">
        <v>34</v>
      </c>
      <c r="I12" s="2" t="s">
        <v>40</v>
      </c>
      <c r="J12" s="2" t="s">
        <v>33</v>
      </c>
      <c r="K12" s="2" t="s">
        <v>64</v>
      </c>
    </row>
    <row r="13" spans="1:11">
      <c r="A13" s="2">
        <v>1008</v>
      </c>
      <c r="B13" s="2">
        <v>1001</v>
      </c>
      <c r="C13" s="2">
        <v>7</v>
      </c>
      <c r="D13" s="2">
        <v>3</v>
      </c>
      <c r="E13" s="2" t="s">
        <v>45</v>
      </c>
      <c r="F13" s="2" t="s">
        <v>24</v>
      </c>
      <c r="G13" s="2" t="s">
        <v>56</v>
      </c>
      <c r="H13" s="2" t="s">
        <v>34</v>
      </c>
      <c r="I13" s="2" t="s">
        <v>40</v>
      </c>
      <c r="J13" s="2" t="s">
        <v>35</v>
      </c>
      <c r="K13" s="2" t="s">
        <v>64</v>
      </c>
    </row>
    <row r="14" spans="1:11">
      <c r="A14" s="2">
        <v>1009</v>
      </c>
      <c r="B14" s="2">
        <v>1001</v>
      </c>
      <c r="C14" s="2">
        <v>3</v>
      </c>
      <c r="D14" s="2">
        <v>3</v>
      </c>
      <c r="E14" s="2" t="s">
        <v>52</v>
      </c>
      <c r="F14" s="2" t="s">
        <v>24</v>
      </c>
      <c r="G14" s="2" t="s">
        <v>56</v>
      </c>
      <c r="H14" s="2" t="s">
        <v>34</v>
      </c>
      <c r="I14" s="2" t="s">
        <v>40</v>
      </c>
      <c r="J14" s="2" t="s">
        <v>35</v>
      </c>
      <c r="K14" s="2" t="s">
        <v>64</v>
      </c>
    </row>
    <row r="15" spans="1:11">
      <c r="A15" s="2">
        <v>1010</v>
      </c>
      <c r="B15" s="2">
        <v>1001</v>
      </c>
      <c r="C15" s="2">
        <v>7</v>
      </c>
      <c r="D15" s="2">
        <v>4</v>
      </c>
      <c r="E15" s="2" t="s">
        <v>45</v>
      </c>
      <c r="F15" s="2" t="s">
        <v>24</v>
      </c>
      <c r="G15" s="2" t="s">
        <v>56</v>
      </c>
      <c r="H15" s="2" t="s">
        <v>34</v>
      </c>
      <c r="I15" s="2" t="s">
        <v>40</v>
      </c>
      <c r="J15" s="2" t="s">
        <v>35</v>
      </c>
      <c r="K15" s="2" t="s">
        <v>64</v>
      </c>
    </row>
    <row r="16" spans="1:11">
      <c r="A16" s="2">
        <v>1011</v>
      </c>
      <c r="B16" s="2">
        <v>1001</v>
      </c>
      <c r="C16" s="2">
        <v>3</v>
      </c>
      <c r="D16" s="2">
        <v>4</v>
      </c>
      <c r="E16" s="2" t="s">
        <v>52</v>
      </c>
      <c r="F16" s="2" t="s">
        <v>24</v>
      </c>
      <c r="G16" s="2" t="s">
        <v>56</v>
      </c>
      <c r="H16" s="2" t="s">
        <v>34</v>
      </c>
      <c r="I16" s="2" t="s">
        <v>40</v>
      </c>
      <c r="J16" s="2" t="s">
        <v>35</v>
      </c>
      <c r="K16" s="2" t="s">
        <v>64</v>
      </c>
    </row>
    <row r="17" spans="1:11">
      <c r="A17" s="2">
        <v>1012</v>
      </c>
      <c r="B17" s="2">
        <v>1001</v>
      </c>
      <c r="C17" s="2">
        <v>4</v>
      </c>
      <c r="D17" s="2">
        <v>5</v>
      </c>
      <c r="E17" s="2" t="s">
        <v>45</v>
      </c>
      <c r="F17" s="2" t="s">
        <v>24</v>
      </c>
      <c r="G17" s="2" t="s">
        <v>56</v>
      </c>
      <c r="H17" s="2" t="s">
        <v>50</v>
      </c>
      <c r="I17" s="2" t="s">
        <v>51</v>
      </c>
      <c r="J17" s="2" t="s">
        <v>35</v>
      </c>
      <c r="K17" s="2" t="s">
        <v>64</v>
      </c>
    </row>
    <row r="18" spans="1:11">
      <c r="A18" s="2">
        <v>1013</v>
      </c>
      <c r="B18" s="2">
        <v>1001</v>
      </c>
      <c r="C18" s="2">
        <v>2</v>
      </c>
      <c r="D18" s="2">
        <v>5</v>
      </c>
      <c r="E18" s="2" t="s">
        <v>52</v>
      </c>
      <c r="F18" s="2" t="s">
        <v>24</v>
      </c>
      <c r="G18" s="2" t="s">
        <v>56</v>
      </c>
      <c r="H18" s="2" t="s">
        <v>50</v>
      </c>
      <c r="I18" s="2" t="s">
        <v>51</v>
      </c>
      <c r="J18" s="2" t="s">
        <v>35</v>
      </c>
      <c r="K18" s="2" t="s">
        <v>64</v>
      </c>
    </row>
    <row r="19" spans="1:11">
      <c r="A19" s="2">
        <v>1014</v>
      </c>
      <c r="B19" s="2">
        <v>1001</v>
      </c>
      <c r="C19" s="2">
        <v>3</v>
      </c>
      <c r="D19" s="2">
        <v>6</v>
      </c>
      <c r="E19" s="2" t="s">
        <v>45</v>
      </c>
      <c r="F19" s="2" t="s">
        <v>24</v>
      </c>
      <c r="G19" s="2" t="s">
        <v>56</v>
      </c>
      <c r="H19" s="2" t="s">
        <v>50</v>
      </c>
      <c r="I19" s="2" t="s">
        <v>51</v>
      </c>
      <c r="J19" s="2" t="s">
        <v>37</v>
      </c>
      <c r="K19" s="2" t="s">
        <v>64</v>
      </c>
    </row>
    <row r="20" spans="1:11">
      <c r="A20" s="2">
        <v>1015</v>
      </c>
      <c r="B20" s="2">
        <v>1001</v>
      </c>
      <c r="C20" s="2">
        <v>1</v>
      </c>
      <c r="D20" s="2">
        <v>6</v>
      </c>
      <c r="E20" s="2" t="s">
        <v>52</v>
      </c>
      <c r="F20" s="2" t="s">
        <v>24</v>
      </c>
      <c r="G20" s="2" t="s">
        <v>56</v>
      </c>
      <c r="H20" s="2" t="s">
        <v>50</v>
      </c>
      <c r="I20" s="2" t="s">
        <v>51</v>
      </c>
      <c r="J20" s="2" t="s">
        <v>37</v>
      </c>
      <c r="K20" s="2" t="s">
        <v>64</v>
      </c>
    </row>
    <row r="21" spans="1:11">
      <c r="A21" s="3">
        <v>2001</v>
      </c>
      <c r="B21" s="3">
        <v>1002</v>
      </c>
      <c r="C21" s="3">
        <v>50</v>
      </c>
      <c r="D21" s="3">
        <v>0</v>
      </c>
      <c r="E21" s="3" t="s">
        <v>58</v>
      </c>
      <c r="F21" s="3" t="s">
        <v>25</v>
      </c>
      <c r="G21" s="6" t="s">
        <v>54</v>
      </c>
      <c r="H21" s="3" t="s">
        <v>31</v>
      </c>
      <c r="I21" s="3" t="s">
        <v>32</v>
      </c>
      <c r="J21" s="3" t="s">
        <v>23</v>
      </c>
      <c r="K21" s="3" t="s">
        <v>65</v>
      </c>
    </row>
    <row r="22" spans="1:11">
      <c r="A22" s="3">
        <v>2002</v>
      </c>
      <c r="B22" s="3">
        <v>1002</v>
      </c>
      <c r="C22" s="3">
        <v>50</v>
      </c>
      <c r="D22" s="3">
        <v>0</v>
      </c>
      <c r="E22" s="3" t="s">
        <v>52</v>
      </c>
      <c r="F22" s="3" t="s">
        <v>25</v>
      </c>
      <c r="G22" s="3" t="s">
        <v>36</v>
      </c>
      <c r="H22" s="3" t="s">
        <v>46</v>
      </c>
      <c r="I22" s="3" t="s">
        <v>47</v>
      </c>
      <c r="J22" s="3" t="s">
        <v>23</v>
      </c>
      <c r="K22" s="3" t="s">
        <v>65</v>
      </c>
    </row>
    <row r="23" spans="1:11">
      <c r="A23" s="3">
        <v>2003</v>
      </c>
      <c r="B23" s="3">
        <v>1002</v>
      </c>
      <c r="C23" s="3">
        <v>10</v>
      </c>
      <c r="D23" s="3">
        <v>0</v>
      </c>
      <c r="E23" s="3" t="s">
        <v>53</v>
      </c>
      <c r="F23" s="3" t="s">
        <v>25</v>
      </c>
      <c r="G23" s="3" t="s">
        <v>36</v>
      </c>
      <c r="H23" s="3" t="s">
        <v>48</v>
      </c>
      <c r="I23" s="3" t="s">
        <v>49</v>
      </c>
      <c r="J23" s="3" t="s">
        <v>23</v>
      </c>
      <c r="K23" s="3" t="s">
        <v>65</v>
      </c>
    </row>
    <row r="24" spans="1:11">
      <c r="A24" s="3">
        <v>2004</v>
      </c>
      <c r="B24" s="3">
        <v>1002</v>
      </c>
      <c r="C24" s="3">
        <v>20</v>
      </c>
      <c r="D24" s="3">
        <v>1</v>
      </c>
      <c r="E24" s="3" t="s">
        <v>58</v>
      </c>
      <c r="F24" s="3" t="s">
        <v>25</v>
      </c>
      <c r="G24" s="3" t="s">
        <v>36</v>
      </c>
      <c r="H24" s="3" t="s">
        <v>34</v>
      </c>
      <c r="I24" s="3" t="s">
        <v>40</v>
      </c>
      <c r="J24" s="3" t="s">
        <v>33</v>
      </c>
      <c r="K24" s="3" t="s">
        <v>65</v>
      </c>
    </row>
    <row r="25" spans="1:11">
      <c r="A25" s="3">
        <v>2005</v>
      </c>
      <c r="B25" s="3">
        <v>1002</v>
      </c>
      <c r="C25" s="3">
        <v>10</v>
      </c>
      <c r="D25" s="3">
        <v>1</v>
      </c>
      <c r="E25" s="3" t="s">
        <v>52</v>
      </c>
      <c r="F25" s="3" t="s">
        <v>25</v>
      </c>
      <c r="G25" s="3" t="s">
        <v>36</v>
      </c>
      <c r="H25" s="3" t="s">
        <v>34</v>
      </c>
      <c r="I25" s="3" t="s">
        <v>40</v>
      </c>
      <c r="J25" s="3" t="s">
        <v>33</v>
      </c>
      <c r="K25" s="3" t="s">
        <v>65</v>
      </c>
    </row>
    <row r="26" spans="1:11">
      <c r="A26" s="3">
        <v>2006</v>
      </c>
      <c r="B26" s="3">
        <v>1002</v>
      </c>
      <c r="C26" s="3">
        <v>7</v>
      </c>
      <c r="D26" s="3">
        <v>2</v>
      </c>
      <c r="E26" s="3" t="s">
        <v>58</v>
      </c>
      <c r="F26" s="3" t="s">
        <v>25</v>
      </c>
      <c r="G26" s="3" t="s">
        <v>36</v>
      </c>
      <c r="H26" s="3" t="s">
        <v>34</v>
      </c>
      <c r="I26" s="3" t="s">
        <v>40</v>
      </c>
      <c r="J26" s="3" t="s">
        <v>33</v>
      </c>
      <c r="K26" s="3" t="s">
        <v>65</v>
      </c>
    </row>
    <row r="27" spans="1:11">
      <c r="A27" s="3">
        <v>2007</v>
      </c>
      <c r="B27" s="3">
        <v>1002</v>
      </c>
      <c r="C27" s="3">
        <v>3</v>
      </c>
      <c r="D27" s="3">
        <v>2</v>
      </c>
      <c r="E27" s="3" t="s">
        <v>52</v>
      </c>
      <c r="F27" s="3" t="s">
        <v>25</v>
      </c>
      <c r="G27" s="3" t="s">
        <v>36</v>
      </c>
      <c r="H27" s="3" t="s">
        <v>34</v>
      </c>
      <c r="I27" s="3" t="s">
        <v>40</v>
      </c>
      <c r="J27" s="3" t="s">
        <v>33</v>
      </c>
      <c r="K27" s="3" t="s">
        <v>65</v>
      </c>
    </row>
    <row r="28" spans="1:11">
      <c r="A28" s="3">
        <v>2008</v>
      </c>
      <c r="B28" s="3">
        <v>1002</v>
      </c>
      <c r="C28" s="3">
        <v>7</v>
      </c>
      <c r="D28" s="3">
        <v>3</v>
      </c>
      <c r="E28" s="3" t="s">
        <v>58</v>
      </c>
      <c r="F28" s="3" t="s">
        <v>25</v>
      </c>
      <c r="G28" s="3" t="s">
        <v>36</v>
      </c>
      <c r="H28" s="3" t="s">
        <v>34</v>
      </c>
      <c r="I28" s="3" t="s">
        <v>40</v>
      </c>
      <c r="J28" s="3" t="s">
        <v>35</v>
      </c>
      <c r="K28" s="3" t="s">
        <v>65</v>
      </c>
    </row>
    <row r="29" spans="1:11">
      <c r="A29" s="3">
        <v>2009</v>
      </c>
      <c r="B29" s="3">
        <v>1002</v>
      </c>
      <c r="C29" s="3">
        <v>3</v>
      </c>
      <c r="D29" s="3">
        <v>3</v>
      </c>
      <c r="E29" s="3" t="s">
        <v>52</v>
      </c>
      <c r="F29" s="3" t="s">
        <v>25</v>
      </c>
      <c r="G29" s="3" t="s">
        <v>36</v>
      </c>
      <c r="H29" s="3" t="s">
        <v>34</v>
      </c>
      <c r="I29" s="3" t="s">
        <v>40</v>
      </c>
      <c r="J29" s="3" t="s">
        <v>35</v>
      </c>
      <c r="K29" s="3" t="s">
        <v>65</v>
      </c>
    </row>
    <row r="30" spans="1:11">
      <c r="A30" s="3">
        <v>2010</v>
      </c>
      <c r="B30" s="3">
        <v>1002</v>
      </c>
      <c r="C30" s="3">
        <v>7</v>
      </c>
      <c r="D30" s="3">
        <v>4</v>
      </c>
      <c r="E30" s="3" t="s">
        <v>58</v>
      </c>
      <c r="F30" s="3" t="s">
        <v>25</v>
      </c>
      <c r="G30" s="3" t="s">
        <v>36</v>
      </c>
      <c r="H30" s="3" t="s">
        <v>34</v>
      </c>
      <c r="I30" s="3" t="s">
        <v>40</v>
      </c>
      <c r="J30" s="3" t="s">
        <v>35</v>
      </c>
      <c r="K30" s="3" t="s">
        <v>65</v>
      </c>
    </row>
    <row r="31" spans="1:11">
      <c r="A31" s="3">
        <v>2011</v>
      </c>
      <c r="B31" s="3">
        <v>1002</v>
      </c>
      <c r="C31" s="3">
        <v>3</v>
      </c>
      <c r="D31" s="3">
        <v>4</v>
      </c>
      <c r="E31" s="3" t="s">
        <v>52</v>
      </c>
      <c r="F31" s="3" t="s">
        <v>25</v>
      </c>
      <c r="G31" s="3" t="s">
        <v>36</v>
      </c>
      <c r="H31" s="3" t="s">
        <v>34</v>
      </c>
      <c r="I31" s="3" t="s">
        <v>40</v>
      </c>
      <c r="J31" s="3" t="s">
        <v>35</v>
      </c>
      <c r="K31" s="3" t="s">
        <v>65</v>
      </c>
    </row>
    <row r="32" spans="1:11">
      <c r="A32" s="3">
        <v>2012</v>
      </c>
      <c r="B32" s="3">
        <v>1002</v>
      </c>
      <c r="C32" s="3">
        <v>4</v>
      </c>
      <c r="D32" s="3">
        <v>5</v>
      </c>
      <c r="E32" s="3" t="s">
        <v>58</v>
      </c>
      <c r="F32" s="3" t="s">
        <v>25</v>
      </c>
      <c r="G32" s="3" t="s">
        <v>36</v>
      </c>
      <c r="H32" s="3" t="s">
        <v>50</v>
      </c>
      <c r="I32" s="3" t="s">
        <v>51</v>
      </c>
      <c r="J32" s="3" t="s">
        <v>35</v>
      </c>
      <c r="K32" s="3" t="s">
        <v>65</v>
      </c>
    </row>
    <row r="33" spans="1:11">
      <c r="A33" s="3">
        <v>2013</v>
      </c>
      <c r="B33" s="3">
        <v>1002</v>
      </c>
      <c r="C33" s="3">
        <v>2</v>
      </c>
      <c r="D33" s="3">
        <v>5</v>
      </c>
      <c r="E33" s="3" t="s">
        <v>52</v>
      </c>
      <c r="F33" s="3" t="s">
        <v>25</v>
      </c>
      <c r="G33" s="3" t="s">
        <v>36</v>
      </c>
      <c r="H33" s="3" t="s">
        <v>50</v>
      </c>
      <c r="I33" s="3" t="s">
        <v>51</v>
      </c>
      <c r="J33" s="3" t="s">
        <v>35</v>
      </c>
      <c r="K33" s="3" t="s">
        <v>65</v>
      </c>
    </row>
    <row r="34" spans="1:11">
      <c r="A34" s="3">
        <v>2014</v>
      </c>
      <c r="B34" s="3">
        <v>1002</v>
      </c>
      <c r="C34" s="3">
        <v>3</v>
      </c>
      <c r="D34" s="3">
        <v>6</v>
      </c>
      <c r="E34" s="3" t="s">
        <v>58</v>
      </c>
      <c r="F34" s="3" t="s">
        <v>25</v>
      </c>
      <c r="G34" s="3" t="s">
        <v>36</v>
      </c>
      <c r="H34" s="3" t="s">
        <v>50</v>
      </c>
      <c r="I34" s="3" t="s">
        <v>51</v>
      </c>
      <c r="J34" s="3" t="s">
        <v>37</v>
      </c>
      <c r="K34" s="3" t="s">
        <v>65</v>
      </c>
    </row>
    <row r="35" spans="1:11">
      <c r="A35" s="3">
        <v>2015</v>
      </c>
      <c r="B35" s="3">
        <v>1002</v>
      </c>
      <c r="C35" s="3">
        <v>1</v>
      </c>
      <c r="D35" s="3">
        <v>6</v>
      </c>
      <c r="E35" s="3" t="s">
        <v>52</v>
      </c>
      <c r="F35" s="3" t="s">
        <v>25</v>
      </c>
      <c r="G35" s="3" t="s">
        <v>36</v>
      </c>
      <c r="H35" s="3" t="s">
        <v>50</v>
      </c>
      <c r="I35" s="3" t="s">
        <v>51</v>
      </c>
      <c r="J35" s="3" t="s">
        <v>37</v>
      </c>
      <c r="K35" s="3" t="s">
        <v>65</v>
      </c>
    </row>
    <row r="36" spans="1:11">
      <c r="A36" s="2">
        <v>3001</v>
      </c>
      <c r="B36" s="2">
        <v>1003</v>
      </c>
      <c r="C36" s="2">
        <v>70</v>
      </c>
      <c r="D36" s="2">
        <v>0</v>
      </c>
      <c r="E36" s="2" t="s">
        <v>59</v>
      </c>
      <c r="F36" s="5" t="s">
        <v>60</v>
      </c>
      <c r="G36" s="2" t="s">
        <v>38</v>
      </c>
      <c r="H36" s="2" t="s">
        <v>46</v>
      </c>
      <c r="I36" s="2" t="s">
        <v>47</v>
      </c>
      <c r="J36" s="2" t="s">
        <v>23</v>
      </c>
      <c r="K36" s="2" t="s">
        <v>66</v>
      </c>
    </row>
    <row r="37" spans="1:11">
      <c r="A37" s="2">
        <v>3002</v>
      </c>
      <c r="B37" s="2">
        <v>1003</v>
      </c>
      <c r="C37" s="2">
        <v>10</v>
      </c>
      <c r="D37" s="2">
        <v>0</v>
      </c>
      <c r="E37" s="2" t="s">
        <v>53</v>
      </c>
      <c r="F37" s="5" t="s">
        <v>60</v>
      </c>
      <c r="G37" s="2" t="s">
        <v>38</v>
      </c>
      <c r="H37" s="2" t="s">
        <v>48</v>
      </c>
      <c r="I37" s="2" t="s">
        <v>49</v>
      </c>
      <c r="J37" s="2" t="s">
        <v>23</v>
      </c>
      <c r="K37" s="2" t="s">
        <v>66</v>
      </c>
    </row>
    <row r="38" spans="1:11">
      <c r="A38" s="2">
        <v>3003</v>
      </c>
      <c r="B38" s="2">
        <v>1003</v>
      </c>
      <c r="C38" s="2">
        <v>20</v>
      </c>
      <c r="D38" s="2">
        <v>1</v>
      </c>
      <c r="E38" s="2" t="s">
        <v>59</v>
      </c>
      <c r="F38" s="5" t="s">
        <v>61</v>
      </c>
      <c r="G38" s="2" t="s">
        <v>38</v>
      </c>
      <c r="H38" s="2" t="s">
        <v>34</v>
      </c>
      <c r="I38" s="2" t="s">
        <v>40</v>
      </c>
      <c r="J38" s="2" t="s">
        <v>33</v>
      </c>
      <c r="K38" s="2" t="s">
        <v>66</v>
      </c>
    </row>
    <row r="39" spans="1:11">
      <c r="A39" s="2">
        <v>3004</v>
      </c>
      <c r="B39" s="2">
        <v>1003</v>
      </c>
      <c r="C39" s="2">
        <v>10</v>
      </c>
      <c r="D39" s="2">
        <v>1</v>
      </c>
      <c r="E39" s="2" t="s">
        <v>53</v>
      </c>
      <c r="F39" s="5" t="s">
        <v>61</v>
      </c>
      <c r="G39" s="2" t="s">
        <v>38</v>
      </c>
      <c r="H39" s="2" t="s">
        <v>34</v>
      </c>
      <c r="I39" s="2" t="s">
        <v>40</v>
      </c>
      <c r="J39" s="2" t="s">
        <v>33</v>
      </c>
      <c r="K39" s="2" t="s">
        <v>66</v>
      </c>
    </row>
    <row r="40" spans="1:11">
      <c r="A40" s="2">
        <v>3005</v>
      </c>
      <c r="B40" s="2">
        <v>1003</v>
      </c>
      <c r="C40" s="2">
        <v>7</v>
      </c>
      <c r="D40" s="2">
        <v>2</v>
      </c>
      <c r="E40" s="2" t="s">
        <v>59</v>
      </c>
      <c r="F40" s="5" t="s">
        <v>61</v>
      </c>
      <c r="G40" s="2" t="s">
        <v>38</v>
      </c>
      <c r="H40" s="2" t="s">
        <v>34</v>
      </c>
      <c r="I40" s="2" t="s">
        <v>40</v>
      </c>
      <c r="J40" s="2" t="s">
        <v>33</v>
      </c>
      <c r="K40" s="2" t="s">
        <v>66</v>
      </c>
    </row>
    <row r="41" spans="1:11">
      <c r="A41" s="2">
        <v>3006</v>
      </c>
      <c r="B41" s="2">
        <v>1003</v>
      </c>
      <c r="C41" s="2">
        <v>3</v>
      </c>
      <c r="D41" s="2">
        <v>2</v>
      </c>
      <c r="E41" s="2" t="s">
        <v>53</v>
      </c>
      <c r="F41" s="5" t="s">
        <v>61</v>
      </c>
      <c r="G41" s="2" t="s">
        <v>38</v>
      </c>
      <c r="H41" s="2" t="s">
        <v>34</v>
      </c>
      <c r="I41" s="2" t="s">
        <v>40</v>
      </c>
      <c r="J41" s="2" t="s">
        <v>33</v>
      </c>
      <c r="K41" s="2" t="s">
        <v>66</v>
      </c>
    </row>
    <row r="42" spans="1:11">
      <c r="A42" s="2">
        <v>3007</v>
      </c>
      <c r="B42" s="2">
        <v>1003</v>
      </c>
      <c r="C42" s="2">
        <v>7</v>
      </c>
      <c r="D42" s="2">
        <v>3</v>
      </c>
      <c r="E42" s="2" t="s">
        <v>59</v>
      </c>
      <c r="F42" s="5" t="s">
        <v>61</v>
      </c>
      <c r="G42" s="2" t="s">
        <v>38</v>
      </c>
      <c r="H42" s="2" t="s">
        <v>34</v>
      </c>
      <c r="I42" s="2" t="s">
        <v>40</v>
      </c>
      <c r="J42" s="2" t="s">
        <v>35</v>
      </c>
      <c r="K42" s="2" t="s">
        <v>66</v>
      </c>
    </row>
    <row r="43" spans="1:11">
      <c r="A43" s="2">
        <v>3008</v>
      </c>
      <c r="B43" s="2">
        <v>1003</v>
      </c>
      <c r="C43" s="2">
        <v>3</v>
      </c>
      <c r="D43" s="2">
        <v>3</v>
      </c>
      <c r="E43" s="2" t="s">
        <v>53</v>
      </c>
      <c r="F43" s="5" t="s">
        <v>61</v>
      </c>
      <c r="G43" s="2" t="s">
        <v>38</v>
      </c>
      <c r="H43" s="2" t="s">
        <v>34</v>
      </c>
      <c r="I43" s="2" t="s">
        <v>40</v>
      </c>
      <c r="J43" s="2" t="s">
        <v>35</v>
      </c>
      <c r="K43" s="2" t="s">
        <v>66</v>
      </c>
    </row>
    <row r="44" spans="1:11">
      <c r="A44" s="2">
        <v>3009</v>
      </c>
      <c r="B44" s="2">
        <v>1003</v>
      </c>
      <c r="C44" s="2">
        <v>7</v>
      </c>
      <c r="D44" s="2">
        <v>4</v>
      </c>
      <c r="E44" s="2" t="s">
        <v>59</v>
      </c>
      <c r="F44" s="5" t="s">
        <v>61</v>
      </c>
      <c r="G44" s="2" t="s">
        <v>38</v>
      </c>
      <c r="H44" s="2" t="s">
        <v>34</v>
      </c>
      <c r="I44" s="2" t="s">
        <v>40</v>
      </c>
      <c r="J44" s="2" t="s">
        <v>35</v>
      </c>
      <c r="K44" s="2" t="s">
        <v>66</v>
      </c>
    </row>
    <row r="45" spans="1:11">
      <c r="A45" s="2">
        <v>3010</v>
      </c>
      <c r="B45" s="2">
        <v>1003</v>
      </c>
      <c r="C45" s="2">
        <v>3</v>
      </c>
      <c r="D45" s="2">
        <v>4</v>
      </c>
      <c r="E45" s="2" t="s">
        <v>53</v>
      </c>
      <c r="F45" s="5" t="s">
        <v>61</v>
      </c>
      <c r="G45" s="2" t="s">
        <v>38</v>
      </c>
      <c r="H45" s="2" t="s">
        <v>34</v>
      </c>
      <c r="I45" s="2" t="s">
        <v>40</v>
      </c>
      <c r="J45" s="2" t="s">
        <v>35</v>
      </c>
      <c r="K45" s="2" t="s">
        <v>66</v>
      </c>
    </row>
    <row r="46" spans="1:11">
      <c r="A46" s="2">
        <v>3011</v>
      </c>
      <c r="B46" s="2">
        <v>1003</v>
      </c>
      <c r="C46" s="2">
        <v>4</v>
      </c>
      <c r="D46" s="2">
        <v>5</v>
      </c>
      <c r="E46" s="2" t="s">
        <v>59</v>
      </c>
      <c r="F46" s="5" t="s">
        <v>61</v>
      </c>
      <c r="G46" s="2" t="s">
        <v>38</v>
      </c>
      <c r="H46" s="2" t="s">
        <v>50</v>
      </c>
      <c r="I46" s="2" t="s">
        <v>51</v>
      </c>
      <c r="J46" s="2" t="s">
        <v>35</v>
      </c>
      <c r="K46" s="2" t="s">
        <v>66</v>
      </c>
    </row>
    <row r="47" spans="1:11">
      <c r="A47" s="2">
        <v>3012</v>
      </c>
      <c r="B47" s="2">
        <v>1003</v>
      </c>
      <c r="C47" s="2">
        <v>2</v>
      </c>
      <c r="D47" s="2">
        <v>5</v>
      </c>
      <c r="E47" s="2" t="s">
        <v>53</v>
      </c>
      <c r="F47" s="5" t="s">
        <v>61</v>
      </c>
      <c r="G47" s="2" t="s">
        <v>38</v>
      </c>
      <c r="H47" s="2" t="s">
        <v>50</v>
      </c>
      <c r="I47" s="2" t="s">
        <v>51</v>
      </c>
      <c r="J47" s="2" t="s">
        <v>35</v>
      </c>
      <c r="K47" s="2" t="s">
        <v>66</v>
      </c>
    </row>
    <row r="48" spans="1:11">
      <c r="A48" s="2">
        <v>3013</v>
      </c>
      <c r="B48" s="2">
        <v>1003</v>
      </c>
      <c r="C48" s="2">
        <v>3</v>
      </c>
      <c r="D48" s="2">
        <v>6</v>
      </c>
      <c r="E48" s="2" t="s">
        <v>59</v>
      </c>
      <c r="F48" s="5" t="s">
        <v>61</v>
      </c>
      <c r="G48" s="2" t="s">
        <v>38</v>
      </c>
      <c r="H48" s="2" t="s">
        <v>50</v>
      </c>
      <c r="I48" s="2" t="s">
        <v>51</v>
      </c>
      <c r="J48" s="2" t="s">
        <v>37</v>
      </c>
      <c r="K48" s="2" t="s">
        <v>66</v>
      </c>
    </row>
    <row r="49" spans="1:11">
      <c r="A49" s="2">
        <v>3014</v>
      </c>
      <c r="B49" s="2">
        <v>1003</v>
      </c>
      <c r="C49" s="2">
        <v>1</v>
      </c>
      <c r="D49" s="2">
        <v>6</v>
      </c>
      <c r="E49" s="2" t="s">
        <v>53</v>
      </c>
      <c r="F49" s="5" t="s">
        <v>61</v>
      </c>
      <c r="G49" s="2" t="s">
        <v>38</v>
      </c>
      <c r="H49" s="2" t="s">
        <v>50</v>
      </c>
      <c r="I49" s="2" t="s">
        <v>51</v>
      </c>
      <c r="J49" s="2" t="s">
        <v>37</v>
      </c>
      <c r="K49" s="2" t="s">
        <v>66</v>
      </c>
    </row>
    <row r="50" spans="1:11">
      <c r="A50" s="3">
        <v>4001</v>
      </c>
      <c r="B50" s="3">
        <v>1004</v>
      </c>
      <c r="C50" s="3">
        <v>10</v>
      </c>
      <c r="D50" s="3">
        <v>0</v>
      </c>
      <c r="E50" s="3" t="s">
        <v>53</v>
      </c>
      <c r="F50" s="3" t="s">
        <v>26</v>
      </c>
      <c r="G50" s="3" t="s">
        <v>39</v>
      </c>
      <c r="H50" s="3" t="s">
        <v>48</v>
      </c>
      <c r="I50" s="3" t="s">
        <v>49</v>
      </c>
      <c r="J50" s="3" t="s">
        <v>23</v>
      </c>
      <c r="K50" s="3" t="s">
        <v>67</v>
      </c>
    </row>
    <row r="51" spans="1:11">
      <c r="A51" s="3">
        <v>4002</v>
      </c>
      <c r="B51" s="3">
        <v>1004</v>
      </c>
      <c r="C51" s="3">
        <v>10</v>
      </c>
      <c r="D51" s="3">
        <v>1</v>
      </c>
      <c r="E51" s="3" t="s">
        <v>53</v>
      </c>
      <c r="F51" s="3" t="s">
        <v>26</v>
      </c>
      <c r="G51" s="3" t="s">
        <v>39</v>
      </c>
      <c r="H51" s="3" t="s">
        <v>34</v>
      </c>
      <c r="I51" s="3" t="s">
        <v>40</v>
      </c>
      <c r="J51" s="3" t="s">
        <v>33</v>
      </c>
      <c r="K51" s="3" t="s">
        <v>67</v>
      </c>
    </row>
    <row r="52" spans="1:11">
      <c r="A52" s="3">
        <v>4003</v>
      </c>
      <c r="B52" s="3">
        <v>1004</v>
      </c>
      <c r="C52" s="3">
        <v>3</v>
      </c>
      <c r="D52" s="3">
        <v>2</v>
      </c>
      <c r="E52" s="3" t="s">
        <v>53</v>
      </c>
      <c r="F52" s="3" t="s">
        <v>26</v>
      </c>
      <c r="G52" s="3" t="s">
        <v>39</v>
      </c>
      <c r="H52" s="3" t="s">
        <v>34</v>
      </c>
      <c r="I52" s="3" t="s">
        <v>40</v>
      </c>
      <c r="J52" s="3" t="s">
        <v>33</v>
      </c>
      <c r="K52" s="3" t="s">
        <v>67</v>
      </c>
    </row>
    <row r="53" spans="1:11">
      <c r="A53" s="3">
        <v>4004</v>
      </c>
      <c r="B53" s="3">
        <v>1004</v>
      </c>
      <c r="C53" s="3">
        <v>3</v>
      </c>
      <c r="D53" s="3">
        <v>3</v>
      </c>
      <c r="E53" s="3" t="s">
        <v>53</v>
      </c>
      <c r="F53" s="3" t="s">
        <v>26</v>
      </c>
      <c r="G53" s="3" t="s">
        <v>39</v>
      </c>
      <c r="H53" s="3" t="s">
        <v>34</v>
      </c>
      <c r="I53" s="3" t="s">
        <v>40</v>
      </c>
      <c r="J53" s="3" t="s">
        <v>35</v>
      </c>
      <c r="K53" s="3" t="s">
        <v>67</v>
      </c>
    </row>
    <row r="54" spans="1:11">
      <c r="A54" s="3">
        <v>4005</v>
      </c>
      <c r="B54" s="3">
        <v>1004</v>
      </c>
      <c r="C54" s="3">
        <v>3</v>
      </c>
      <c r="D54" s="3">
        <v>4</v>
      </c>
      <c r="E54" s="3" t="s">
        <v>53</v>
      </c>
      <c r="F54" s="3" t="s">
        <v>26</v>
      </c>
      <c r="G54" s="3" t="s">
        <v>39</v>
      </c>
      <c r="H54" s="3" t="s">
        <v>34</v>
      </c>
      <c r="I54" s="3" t="s">
        <v>40</v>
      </c>
      <c r="J54" s="3" t="s">
        <v>35</v>
      </c>
      <c r="K54" s="3" t="s">
        <v>67</v>
      </c>
    </row>
    <row r="55" spans="1:11">
      <c r="A55" s="3">
        <v>4006</v>
      </c>
      <c r="B55" s="3">
        <v>1004</v>
      </c>
      <c r="C55" s="3">
        <v>2</v>
      </c>
      <c r="D55" s="3">
        <v>5</v>
      </c>
      <c r="E55" s="3" t="s">
        <v>53</v>
      </c>
      <c r="F55" s="3" t="s">
        <v>26</v>
      </c>
      <c r="G55" s="3" t="s">
        <v>39</v>
      </c>
      <c r="H55" s="3" t="s">
        <v>50</v>
      </c>
      <c r="I55" s="3" t="s">
        <v>51</v>
      </c>
      <c r="J55" s="3" t="s">
        <v>35</v>
      </c>
      <c r="K55" s="3" t="s">
        <v>67</v>
      </c>
    </row>
    <row r="56" spans="1:11">
      <c r="A56" s="3">
        <v>4007</v>
      </c>
      <c r="B56" s="3">
        <v>1004</v>
      </c>
      <c r="C56" s="3">
        <v>1</v>
      </c>
      <c r="D56" s="3">
        <v>6</v>
      </c>
      <c r="E56" s="3" t="s">
        <v>53</v>
      </c>
      <c r="F56" s="3" t="s">
        <v>26</v>
      </c>
      <c r="G56" s="3" t="s">
        <v>39</v>
      </c>
      <c r="H56" s="3" t="s">
        <v>50</v>
      </c>
      <c r="I56" s="3" t="s">
        <v>51</v>
      </c>
      <c r="J56" s="3" t="s">
        <v>37</v>
      </c>
      <c r="K56" s="3" t="s">
        <v>67</v>
      </c>
    </row>
    <row r="57" spans="1:11">
      <c r="A57" s="2">
        <f>A6+4000</f>
        <v>5001</v>
      </c>
      <c r="B57" s="2">
        <f>B6+4</f>
        <v>1005</v>
      </c>
      <c r="C57" s="2">
        <v>40</v>
      </c>
      <c r="D57" s="2">
        <v>0</v>
      </c>
      <c r="E57" s="2" t="s">
        <v>45</v>
      </c>
      <c r="F57" s="15" t="s">
        <v>79</v>
      </c>
      <c r="G57" s="15" t="s">
        <v>77</v>
      </c>
      <c r="H57" s="2" t="s">
        <v>31</v>
      </c>
      <c r="I57" s="2" t="s">
        <v>32</v>
      </c>
      <c r="J57" s="2" t="s">
        <v>57</v>
      </c>
      <c r="K57" s="15" t="s">
        <v>74</v>
      </c>
    </row>
    <row r="58" spans="1:11">
      <c r="A58" s="2">
        <f t="shared" ref="A58:A71" si="0">A7+4000</f>
        <v>5002</v>
      </c>
      <c r="B58" s="2">
        <f t="shared" ref="B58:B71" si="1">B7+4</f>
        <v>1005</v>
      </c>
      <c r="C58" s="2">
        <v>8</v>
      </c>
      <c r="D58" s="2">
        <v>0</v>
      </c>
      <c r="E58" s="2" t="s">
        <v>52</v>
      </c>
      <c r="F58" s="15" t="s">
        <v>79</v>
      </c>
      <c r="G58" s="15" t="s">
        <v>77</v>
      </c>
      <c r="H58" s="2" t="s">
        <v>46</v>
      </c>
      <c r="I58" s="2" t="s">
        <v>47</v>
      </c>
      <c r="J58" s="2" t="s">
        <v>23</v>
      </c>
      <c r="K58" s="15" t="s">
        <v>74</v>
      </c>
    </row>
    <row r="59" spans="1:11">
      <c r="A59" s="2">
        <f t="shared" si="0"/>
        <v>5003</v>
      </c>
      <c r="B59" s="2">
        <f t="shared" si="1"/>
        <v>1005</v>
      </c>
      <c r="C59" s="2">
        <v>2</v>
      </c>
      <c r="D59" s="2">
        <v>0</v>
      </c>
      <c r="E59" s="2" t="s">
        <v>53</v>
      </c>
      <c r="F59" s="15" t="s">
        <v>80</v>
      </c>
      <c r="G59" s="15" t="s">
        <v>78</v>
      </c>
      <c r="H59" s="2" t="s">
        <v>48</v>
      </c>
      <c r="I59" s="2" t="s">
        <v>49</v>
      </c>
      <c r="J59" s="2" t="s">
        <v>23</v>
      </c>
      <c r="K59" s="15" t="s">
        <v>75</v>
      </c>
    </row>
    <row r="60" spans="1:11">
      <c r="A60" s="2">
        <f t="shared" si="0"/>
        <v>5004</v>
      </c>
      <c r="B60" s="2">
        <f t="shared" si="1"/>
        <v>1005</v>
      </c>
      <c r="C60" s="2">
        <v>20</v>
      </c>
      <c r="D60" s="2">
        <v>1</v>
      </c>
      <c r="E60" s="2" t="s">
        <v>45</v>
      </c>
      <c r="F60" s="15" t="s">
        <v>80</v>
      </c>
      <c r="G60" s="15" t="s">
        <v>78</v>
      </c>
      <c r="H60" s="2" t="s">
        <v>34</v>
      </c>
      <c r="I60" s="2" t="s">
        <v>40</v>
      </c>
      <c r="J60" s="2" t="s">
        <v>33</v>
      </c>
      <c r="K60" s="15" t="s">
        <v>75</v>
      </c>
    </row>
    <row r="61" spans="1:11">
      <c r="A61" s="2">
        <f t="shared" si="0"/>
        <v>5005</v>
      </c>
      <c r="B61" s="2">
        <f t="shared" si="1"/>
        <v>1005</v>
      </c>
      <c r="C61" s="2">
        <v>10</v>
      </c>
      <c r="D61" s="2">
        <v>1</v>
      </c>
      <c r="E61" s="2" t="s">
        <v>52</v>
      </c>
      <c r="F61" s="15" t="s">
        <v>80</v>
      </c>
      <c r="G61" s="15" t="s">
        <v>78</v>
      </c>
      <c r="H61" s="2" t="s">
        <v>34</v>
      </c>
      <c r="I61" s="2" t="s">
        <v>40</v>
      </c>
      <c r="J61" s="2" t="s">
        <v>33</v>
      </c>
      <c r="K61" s="15" t="s">
        <v>75</v>
      </c>
    </row>
    <row r="62" spans="1:11">
      <c r="A62" s="2">
        <f t="shared" si="0"/>
        <v>5006</v>
      </c>
      <c r="B62" s="2">
        <f t="shared" si="1"/>
        <v>1005</v>
      </c>
      <c r="C62" s="2">
        <v>7</v>
      </c>
      <c r="D62" s="2">
        <v>2</v>
      </c>
      <c r="E62" s="2" t="s">
        <v>45</v>
      </c>
      <c r="F62" s="15" t="s">
        <v>80</v>
      </c>
      <c r="G62" s="15" t="s">
        <v>78</v>
      </c>
      <c r="H62" s="2" t="s">
        <v>34</v>
      </c>
      <c r="I62" s="2" t="s">
        <v>40</v>
      </c>
      <c r="J62" s="2" t="s">
        <v>33</v>
      </c>
      <c r="K62" s="15" t="s">
        <v>75</v>
      </c>
    </row>
    <row r="63" spans="1:11">
      <c r="A63" s="2">
        <f t="shared" si="0"/>
        <v>5007</v>
      </c>
      <c r="B63" s="2">
        <f t="shared" si="1"/>
        <v>1005</v>
      </c>
      <c r="C63" s="2">
        <v>3</v>
      </c>
      <c r="D63" s="2">
        <v>2</v>
      </c>
      <c r="E63" s="2" t="s">
        <v>52</v>
      </c>
      <c r="F63" s="15" t="s">
        <v>80</v>
      </c>
      <c r="G63" s="15" t="s">
        <v>78</v>
      </c>
      <c r="H63" s="2" t="s">
        <v>34</v>
      </c>
      <c r="I63" s="2" t="s">
        <v>40</v>
      </c>
      <c r="J63" s="2" t="s">
        <v>33</v>
      </c>
      <c r="K63" s="15" t="s">
        <v>75</v>
      </c>
    </row>
    <row r="64" spans="1:11">
      <c r="A64" s="2">
        <f t="shared" si="0"/>
        <v>5008</v>
      </c>
      <c r="B64" s="2">
        <f t="shared" si="1"/>
        <v>1005</v>
      </c>
      <c r="C64" s="2">
        <v>7</v>
      </c>
      <c r="D64" s="2">
        <v>3</v>
      </c>
      <c r="E64" s="2" t="s">
        <v>45</v>
      </c>
      <c r="F64" s="15" t="s">
        <v>80</v>
      </c>
      <c r="G64" s="15" t="s">
        <v>78</v>
      </c>
      <c r="H64" s="2" t="s">
        <v>34</v>
      </c>
      <c r="I64" s="2" t="s">
        <v>40</v>
      </c>
      <c r="J64" s="2" t="s">
        <v>35</v>
      </c>
      <c r="K64" s="15" t="s">
        <v>75</v>
      </c>
    </row>
    <row r="65" spans="1:11">
      <c r="A65" s="2">
        <f t="shared" si="0"/>
        <v>5009</v>
      </c>
      <c r="B65" s="2">
        <f t="shared" si="1"/>
        <v>1005</v>
      </c>
      <c r="C65" s="2">
        <v>3</v>
      </c>
      <c r="D65" s="2">
        <v>3</v>
      </c>
      <c r="E65" s="2" t="s">
        <v>52</v>
      </c>
      <c r="F65" s="15" t="s">
        <v>80</v>
      </c>
      <c r="G65" s="15" t="s">
        <v>78</v>
      </c>
      <c r="H65" s="2" t="s">
        <v>34</v>
      </c>
      <c r="I65" s="2" t="s">
        <v>40</v>
      </c>
      <c r="J65" s="2" t="s">
        <v>35</v>
      </c>
      <c r="K65" s="15" t="s">
        <v>75</v>
      </c>
    </row>
    <row r="66" spans="1:11">
      <c r="A66" s="2">
        <f t="shared" si="0"/>
        <v>5010</v>
      </c>
      <c r="B66" s="2">
        <f t="shared" si="1"/>
        <v>1005</v>
      </c>
      <c r="C66" s="2">
        <v>7</v>
      </c>
      <c r="D66" s="2">
        <v>4</v>
      </c>
      <c r="E66" s="2" t="s">
        <v>45</v>
      </c>
      <c r="F66" s="15" t="s">
        <v>80</v>
      </c>
      <c r="G66" s="15" t="s">
        <v>78</v>
      </c>
      <c r="H66" s="2" t="s">
        <v>34</v>
      </c>
      <c r="I66" s="2" t="s">
        <v>40</v>
      </c>
      <c r="J66" s="2" t="s">
        <v>35</v>
      </c>
      <c r="K66" s="15" t="s">
        <v>75</v>
      </c>
    </row>
    <row r="67" spans="1:11">
      <c r="A67" s="2">
        <f t="shared" si="0"/>
        <v>5011</v>
      </c>
      <c r="B67" s="2">
        <f t="shared" si="1"/>
        <v>1005</v>
      </c>
      <c r="C67" s="2">
        <v>3</v>
      </c>
      <c r="D67" s="2">
        <v>4</v>
      </c>
      <c r="E67" s="2" t="s">
        <v>52</v>
      </c>
      <c r="F67" s="15" t="s">
        <v>80</v>
      </c>
      <c r="G67" s="15" t="s">
        <v>78</v>
      </c>
      <c r="H67" s="2" t="s">
        <v>34</v>
      </c>
      <c r="I67" s="2" t="s">
        <v>40</v>
      </c>
      <c r="J67" s="2" t="s">
        <v>35</v>
      </c>
      <c r="K67" s="15" t="s">
        <v>75</v>
      </c>
    </row>
    <row r="68" spans="1:11">
      <c r="A68" s="2">
        <f t="shared" si="0"/>
        <v>5012</v>
      </c>
      <c r="B68" s="2">
        <f t="shared" si="1"/>
        <v>1005</v>
      </c>
      <c r="C68" s="2">
        <v>4</v>
      </c>
      <c r="D68" s="2">
        <v>5</v>
      </c>
      <c r="E68" s="2" t="s">
        <v>45</v>
      </c>
      <c r="F68" s="15" t="s">
        <v>80</v>
      </c>
      <c r="G68" s="15" t="s">
        <v>78</v>
      </c>
      <c r="H68" s="2" t="s">
        <v>50</v>
      </c>
      <c r="I68" s="2" t="s">
        <v>51</v>
      </c>
      <c r="J68" s="2" t="s">
        <v>35</v>
      </c>
      <c r="K68" s="15" t="s">
        <v>75</v>
      </c>
    </row>
    <row r="69" spans="1:11">
      <c r="A69" s="2">
        <f t="shared" si="0"/>
        <v>5013</v>
      </c>
      <c r="B69" s="2">
        <f t="shared" si="1"/>
        <v>1005</v>
      </c>
      <c r="C69" s="2">
        <v>2</v>
      </c>
      <c r="D69" s="2">
        <v>5</v>
      </c>
      <c r="E69" s="2" t="s">
        <v>52</v>
      </c>
      <c r="F69" s="15" t="s">
        <v>80</v>
      </c>
      <c r="G69" s="15" t="s">
        <v>78</v>
      </c>
      <c r="H69" s="2" t="s">
        <v>50</v>
      </c>
      <c r="I69" s="2" t="s">
        <v>51</v>
      </c>
      <c r="J69" s="2" t="s">
        <v>35</v>
      </c>
      <c r="K69" s="15" t="s">
        <v>75</v>
      </c>
    </row>
    <row r="70" spans="1:11">
      <c r="A70" s="2">
        <f t="shared" si="0"/>
        <v>5014</v>
      </c>
      <c r="B70" s="2">
        <f t="shared" si="1"/>
        <v>1005</v>
      </c>
      <c r="C70" s="2">
        <v>3</v>
      </c>
      <c r="D70" s="2">
        <v>6</v>
      </c>
      <c r="E70" s="2" t="s">
        <v>45</v>
      </c>
      <c r="F70" s="15" t="s">
        <v>80</v>
      </c>
      <c r="G70" s="15" t="s">
        <v>78</v>
      </c>
      <c r="H70" s="2" t="s">
        <v>50</v>
      </c>
      <c r="I70" s="2" t="s">
        <v>51</v>
      </c>
      <c r="J70" s="2" t="s">
        <v>37</v>
      </c>
      <c r="K70" s="15" t="s">
        <v>75</v>
      </c>
    </row>
    <row r="71" spans="1:11">
      <c r="A71" s="2">
        <f t="shared" si="0"/>
        <v>5015</v>
      </c>
      <c r="B71" s="2">
        <f t="shared" si="1"/>
        <v>1005</v>
      </c>
      <c r="C71" s="2">
        <v>1</v>
      </c>
      <c r="D71" s="2">
        <v>6</v>
      </c>
      <c r="E71" s="2" t="s">
        <v>52</v>
      </c>
      <c r="F71" s="15" t="s">
        <v>80</v>
      </c>
      <c r="G71" s="15" t="s">
        <v>78</v>
      </c>
      <c r="H71" s="2" t="s">
        <v>50</v>
      </c>
      <c r="I71" s="2" t="s">
        <v>51</v>
      </c>
      <c r="J71" s="2" t="s">
        <v>37</v>
      </c>
      <c r="K71" s="15" t="s">
        <v>75</v>
      </c>
    </row>
    <row r="72" spans="1:11">
      <c r="A72" s="3">
        <v>6008</v>
      </c>
      <c r="B72" s="3">
        <f t="shared" ref="B72" si="2">B28+4</f>
        <v>1006</v>
      </c>
      <c r="C72" s="3">
        <v>700</v>
      </c>
      <c r="D72" s="3">
        <v>3</v>
      </c>
      <c r="E72" s="3" t="s">
        <v>58</v>
      </c>
      <c r="F72" s="2" t="s">
        <v>62</v>
      </c>
      <c r="G72" s="5" t="s">
        <v>68</v>
      </c>
      <c r="H72" s="3" t="s">
        <v>34</v>
      </c>
      <c r="I72" s="3" t="s">
        <v>40</v>
      </c>
      <c r="J72" s="3" t="s">
        <v>35</v>
      </c>
      <c r="K72" s="14" t="s">
        <v>72</v>
      </c>
    </row>
    <row r="73" spans="1:11" s="9" customFormat="1">
      <c r="A73" s="3">
        <v>6009</v>
      </c>
      <c r="B73" s="7">
        <f>B72</f>
        <v>1006</v>
      </c>
      <c r="C73" s="7">
        <f>C72*0.06</f>
        <v>42</v>
      </c>
      <c r="D73" s="7">
        <f t="shared" ref="D73" si="3">D72</f>
        <v>3</v>
      </c>
      <c r="E73" s="7" t="str">
        <f t="shared" ref="E73:G76" si="4">E72</f>
        <v>[[10,14,5]]</v>
      </c>
      <c r="F73" s="7" t="str">
        <f t="shared" si="4"/>
        <v>[[52,200,100],[52,400,50],[52,600,50],[52,800,50],[52,1000,50]]</v>
      </c>
      <c r="G73" s="7" t="str">
        <f t="shared" si="4"/>
        <v>[[52,20000,200000],[4,0,20]]</v>
      </c>
      <c r="H73" s="7" t="s">
        <v>34</v>
      </c>
      <c r="I73" s="8" t="s">
        <v>40</v>
      </c>
      <c r="J73" s="7" t="str">
        <f t="shared" ref="J73" si="5">J72</f>
        <v>[[6001,20],[6002,20],[6009,60]]</v>
      </c>
      <c r="K73" s="7" t="str">
        <f t="shared" ref="K73" si="6">K72</f>
        <v>[52,1000,2000000,1,5]</v>
      </c>
    </row>
    <row r="74" spans="1:11" s="9" customFormat="1">
      <c r="A74" s="3">
        <v>6010</v>
      </c>
      <c r="B74" s="7">
        <f>B73</f>
        <v>1006</v>
      </c>
      <c r="C74" s="7">
        <f>C72*0.01</f>
        <v>7</v>
      </c>
      <c r="D74" s="7">
        <f>D73</f>
        <v>3</v>
      </c>
      <c r="E74" s="7" t="str">
        <f>E73</f>
        <v>[[10,14,5]]</v>
      </c>
      <c r="F74" s="7" t="str">
        <f t="shared" si="4"/>
        <v>[[52,200,100],[52,400,50],[52,600,50],[52,800,50],[52,1000,50]]</v>
      </c>
      <c r="G74" s="7" t="str">
        <f t="shared" si="4"/>
        <v>[[52,20000,200000],[4,0,20]]</v>
      </c>
      <c r="H74" s="8" t="s">
        <v>31</v>
      </c>
      <c r="I74" s="8" t="s">
        <v>32</v>
      </c>
      <c r="J74" s="7" t="str">
        <f>J73</f>
        <v>[[6001,20],[6002,20],[6009,60]]</v>
      </c>
      <c r="K74" s="7" t="str">
        <f>K73</f>
        <v>[52,1000,2000000,1,5]</v>
      </c>
    </row>
    <row r="75" spans="1:11" s="9" customFormat="1">
      <c r="A75" s="3">
        <v>6011</v>
      </c>
      <c r="B75" s="7">
        <f t="shared" ref="B75:B76" si="7">B74</f>
        <v>1006</v>
      </c>
      <c r="C75" s="7">
        <f>C72*0.03</f>
        <v>21</v>
      </c>
      <c r="D75" s="7">
        <f t="shared" ref="D75:D76" si="8">D74</f>
        <v>3</v>
      </c>
      <c r="E75" s="7" t="str">
        <f t="shared" ref="E75:E76" si="9">E74</f>
        <v>[[10,14,5]]</v>
      </c>
      <c r="F75" s="7" t="str">
        <f t="shared" si="4"/>
        <v>[[52,200,100],[52,400,50],[52,600,50],[52,800,50],[52,1000,50]]</v>
      </c>
      <c r="G75" s="7" t="str">
        <f t="shared" si="4"/>
        <v>[[52,20000,200000],[4,0,20]]</v>
      </c>
      <c r="H75" s="8" t="s">
        <v>46</v>
      </c>
      <c r="I75" s="8" t="s">
        <v>47</v>
      </c>
      <c r="J75" s="7" t="str">
        <f t="shared" ref="J75:J76" si="10">J74</f>
        <v>[[6001,20],[6002,20],[6009,60]]</v>
      </c>
      <c r="K75" s="7" t="str">
        <f t="shared" ref="K75:K76" si="11">K74</f>
        <v>[52,1000,2000000,1,5]</v>
      </c>
    </row>
    <row r="76" spans="1:11" s="9" customFormat="1">
      <c r="A76" s="3">
        <v>6012</v>
      </c>
      <c r="B76" s="7">
        <f t="shared" si="7"/>
        <v>1006</v>
      </c>
      <c r="C76" s="7">
        <f>C72*0.06</f>
        <v>42</v>
      </c>
      <c r="D76" s="7">
        <f t="shared" si="8"/>
        <v>3</v>
      </c>
      <c r="E76" s="7" t="str">
        <f t="shared" si="9"/>
        <v>[[10,14,5]]</v>
      </c>
      <c r="F76" s="7" t="str">
        <f t="shared" si="4"/>
        <v>[[52,200,100],[52,400,50],[52,600,50],[52,800,50],[52,1000,50]]</v>
      </c>
      <c r="G76" s="7" t="str">
        <f t="shared" si="4"/>
        <v>[[52,20000,200000],[4,0,20]]</v>
      </c>
      <c r="H76" s="8" t="s">
        <v>48</v>
      </c>
      <c r="I76" s="8" t="s">
        <v>49</v>
      </c>
      <c r="J76" s="7" t="str">
        <f t="shared" si="10"/>
        <v>[[6001,20],[6002,20],[6009,60]]</v>
      </c>
      <c r="K76" s="7" t="str">
        <f t="shared" si="11"/>
        <v>[52,1000,2000000,1,5]</v>
      </c>
    </row>
    <row r="77" spans="1:11">
      <c r="A77" s="3">
        <v>6013</v>
      </c>
      <c r="B77" s="3">
        <f>B29+4</f>
        <v>1006</v>
      </c>
      <c r="C77" s="3">
        <v>300</v>
      </c>
      <c r="D77" s="3">
        <v>3</v>
      </c>
      <c r="E77" s="3" t="s">
        <v>52</v>
      </c>
      <c r="F77" s="2" t="s">
        <v>62</v>
      </c>
      <c r="G77" s="5" t="s">
        <v>68</v>
      </c>
      <c r="H77" s="3" t="s">
        <v>34</v>
      </c>
      <c r="I77" s="3" t="s">
        <v>40</v>
      </c>
      <c r="J77" s="3" t="s">
        <v>35</v>
      </c>
      <c r="K77" s="14" t="s">
        <v>72</v>
      </c>
    </row>
    <row r="78" spans="1:11" s="9" customFormat="1">
      <c r="A78" s="3">
        <v>6014</v>
      </c>
      <c r="B78" s="7">
        <f>B77</f>
        <v>1006</v>
      </c>
      <c r="C78" s="7">
        <f>C77*0.06</f>
        <v>18</v>
      </c>
      <c r="D78" s="7">
        <f t="shared" ref="D78" si="12">D77</f>
        <v>3</v>
      </c>
      <c r="E78" s="7" t="str">
        <f t="shared" ref="E78:G81" si="13">E77</f>
        <v>[[15,29,30]]</v>
      </c>
      <c r="F78" s="7" t="str">
        <f t="shared" si="13"/>
        <v>[[52,200,100],[52,400,50],[52,600,50],[52,800,50],[52,1000,50]]</v>
      </c>
      <c r="G78" s="7" t="str">
        <f t="shared" si="13"/>
        <v>[[52,20000,200000],[4,0,20]]</v>
      </c>
      <c r="H78" s="7" t="s">
        <v>34</v>
      </c>
      <c r="I78" s="8" t="s">
        <v>40</v>
      </c>
      <c r="J78" s="7" t="str">
        <f t="shared" ref="J78:K78" si="14">J77</f>
        <v>[[6001,20],[6002,20],[6009,60]]</v>
      </c>
      <c r="K78" s="7" t="str">
        <f t="shared" si="14"/>
        <v>[52,1000,2000000,1,5]</v>
      </c>
    </row>
    <row r="79" spans="1:11" s="9" customFormat="1">
      <c r="A79" s="3">
        <v>6015</v>
      </c>
      <c r="B79" s="7">
        <f>B78</f>
        <v>1006</v>
      </c>
      <c r="C79" s="7">
        <f>C77*0.01</f>
        <v>3</v>
      </c>
      <c r="D79" s="7">
        <f>D78</f>
        <v>3</v>
      </c>
      <c r="E79" s="7" t="str">
        <f>E78</f>
        <v>[[15,29,30]]</v>
      </c>
      <c r="F79" s="7" t="str">
        <f t="shared" si="13"/>
        <v>[[52,200,100],[52,400,50],[52,600,50],[52,800,50],[52,1000,50]]</v>
      </c>
      <c r="G79" s="7" t="str">
        <f t="shared" si="13"/>
        <v>[[52,20000,200000],[4,0,20]]</v>
      </c>
      <c r="H79" s="8" t="s">
        <v>31</v>
      </c>
      <c r="I79" s="8" t="s">
        <v>32</v>
      </c>
      <c r="J79" s="7" t="str">
        <f>J78</f>
        <v>[[6001,20],[6002,20],[6009,60]]</v>
      </c>
      <c r="K79" s="7" t="str">
        <f>K78</f>
        <v>[52,1000,2000000,1,5]</v>
      </c>
    </row>
    <row r="80" spans="1:11" s="9" customFormat="1">
      <c r="A80" s="3">
        <v>6016</v>
      </c>
      <c r="B80" s="7">
        <f t="shared" ref="B80:B81" si="15">B79</f>
        <v>1006</v>
      </c>
      <c r="C80" s="7">
        <f>C77*0.03</f>
        <v>9</v>
      </c>
      <c r="D80" s="7">
        <f t="shared" ref="D80:D81" si="16">D79</f>
        <v>3</v>
      </c>
      <c r="E80" s="7" t="str">
        <f t="shared" ref="E80:E81" si="17">E79</f>
        <v>[[15,29,30]]</v>
      </c>
      <c r="F80" s="7" t="str">
        <f t="shared" si="13"/>
        <v>[[52,200,100],[52,400,50],[52,600,50],[52,800,50],[52,1000,50]]</v>
      </c>
      <c r="G80" s="7" t="str">
        <f t="shared" si="13"/>
        <v>[[52,20000,200000],[4,0,20]]</v>
      </c>
      <c r="H80" s="8" t="s">
        <v>46</v>
      </c>
      <c r="I80" s="8" t="s">
        <v>47</v>
      </c>
      <c r="J80" s="7" t="str">
        <f t="shared" ref="J80:K81" si="18">J79</f>
        <v>[[6001,20],[6002,20],[6009,60]]</v>
      </c>
      <c r="K80" s="7" t="str">
        <f t="shared" si="18"/>
        <v>[52,1000,2000000,1,5]</v>
      </c>
    </row>
    <row r="81" spans="1:11" s="9" customFormat="1">
      <c r="A81" s="3">
        <v>6017</v>
      </c>
      <c r="B81" s="7">
        <f t="shared" si="15"/>
        <v>1006</v>
      </c>
      <c r="C81" s="7">
        <f>C77*0.06</f>
        <v>18</v>
      </c>
      <c r="D81" s="7">
        <f t="shared" si="16"/>
        <v>3</v>
      </c>
      <c r="E81" s="7" t="str">
        <f t="shared" si="17"/>
        <v>[[15,29,30]]</v>
      </c>
      <c r="F81" s="7" t="str">
        <f t="shared" si="13"/>
        <v>[[52,200,100],[52,400,50],[52,600,50],[52,800,50],[52,1000,50]]</v>
      </c>
      <c r="G81" s="7" t="str">
        <f t="shared" si="13"/>
        <v>[[52,20000,200000],[4,0,20]]</v>
      </c>
      <c r="H81" s="8" t="s">
        <v>48</v>
      </c>
      <c r="I81" s="8" t="s">
        <v>49</v>
      </c>
      <c r="J81" s="7" t="str">
        <f t="shared" si="18"/>
        <v>[[6001,20],[6002,20],[6009,60]]</v>
      </c>
      <c r="K81" s="7" t="str">
        <f t="shared" si="18"/>
        <v>[52,1000,2000000,1,5]</v>
      </c>
    </row>
    <row r="82" spans="1:11">
      <c r="A82" s="3">
        <v>6018</v>
      </c>
      <c r="B82" s="3">
        <f>B30+4</f>
        <v>1006</v>
      </c>
      <c r="C82" s="3">
        <v>700</v>
      </c>
      <c r="D82" s="3">
        <v>4</v>
      </c>
      <c r="E82" s="3" t="s">
        <v>58</v>
      </c>
      <c r="F82" s="2" t="s">
        <v>62</v>
      </c>
      <c r="G82" s="5" t="s">
        <v>68</v>
      </c>
      <c r="H82" s="3" t="s">
        <v>34</v>
      </c>
      <c r="I82" s="3" t="s">
        <v>40</v>
      </c>
      <c r="J82" s="3" t="s">
        <v>35</v>
      </c>
      <c r="K82" s="14" t="s">
        <v>72</v>
      </c>
    </row>
    <row r="83" spans="1:11" s="9" customFormat="1">
      <c r="A83" s="3">
        <v>6019</v>
      </c>
      <c r="B83" s="7">
        <f>B82</f>
        <v>1006</v>
      </c>
      <c r="C83" s="7">
        <f>C82*0.06</f>
        <v>42</v>
      </c>
      <c r="D83" s="7">
        <f t="shared" ref="D83" si="19">D82</f>
        <v>4</v>
      </c>
      <c r="E83" s="7" t="str">
        <f t="shared" ref="E83:G86" si="20">E82</f>
        <v>[[10,14,5]]</v>
      </c>
      <c r="F83" s="7" t="str">
        <f t="shared" si="20"/>
        <v>[[52,200,100],[52,400,50],[52,600,50],[52,800,50],[52,1000,50]]</v>
      </c>
      <c r="G83" s="7" t="str">
        <f t="shared" si="20"/>
        <v>[[52,20000,200000],[4,0,20]]</v>
      </c>
      <c r="H83" s="7" t="s">
        <v>34</v>
      </c>
      <c r="I83" s="8" t="s">
        <v>40</v>
      </c>
      <c r="J83" s="7" t="str">
        <f t="shared" ref="J83:K83" si="21">J82</f>
        <v>[[6001,20],[6002,20],[6009,60]]</v>
      </c>
      <c r="K83" s="7" t="str">
        <f t="shared" si="21"/>
        <v>[52,1000,2000000,1,5]</v>
      </c>
    </row>
    <row r="84" spans="1:11" s="9" customFormat="1">
      <c r="A84" s="3">
        <v>6020</v>
      </c>
      <c r="B84" s="7">
        <f>B83</f>
        <v>1006</v>
      </c>
      <c r="C84" s="7">
        <f>C82*0.01</f>
        <v>7</v>
      </c>
      <c r="D84" s="7">
        <f>D83</f>
        <v>4</v>
      </c>
      <c r="E84" s="7" t="str">
        <f>E83</f>
        <v>[[10,14,5]]</v>
      </c>
      <c r="F84" s="7" t="str">
        <f t="shared" si="20"/>
        <v>[[52,200,100],[52,400,50],[52,600,50],[52,800,50],[52,1000,50]]</v>
      </c>
      <c r="G84" s="7" t="str">
        <f t="shared" si="20"/>
        <v>[[52,20000,200000],[4,0,20]]</v>
      </c>
      <c r="H84" s="8" t="s">
        <v>31</v>
      </c>
      <c r="I84" s="8" t="s">
        <v>32</v>
      </c>
      <c r="J84" s="7" t="str">
        <f>J83</f>
        <v>[[6001,20],[6002,20],[6009,60]]</v>
      </c>
      <c r="K84" s="7" t="str">
        <f>K83</f>
        <v>[52,1000,2000000,1,5]</v>
      </c>
    </row>
    <row r="85" spans="1:11" s="9" customFormat="1">
      <c r="A85" s="3">
        <v>6021</v>
      </c>
      <c r="B85" s="7">
        <f t="shared" ref="B85:B86" si="22">B84</f>
        <v>1006</v>
      </c>
      <c r="C85" s="7">
        <f>C82*0.03</f>
        <v>21</v>
      </c>
      <c r="D85" s="7">
        <f t="shared" ref="D85:D86" si="23">D84</f>
        <v>4</v>
      </c>
      <c r="E85" s="7" t="str">
        <f t="shared" ref="E85:E86" si="24">E84</f>
        <v>[[10,14,5]]</v>
      </c>
      <c r="F85" s="7" t="str">
        <f t="shared" si="20"/>
        <v>[[52,200,100],[52,400,50],[52,600,50],[52,800,50],[52,1000,50]]</v>
      </c>
      <c r="G85" s="7" t="str">
        <f t="shared" si="20"/>
        <v>[[52,20000,200000],[4,0,20]]</v>
      </c>
      <c r="H85" s="8" t="s">
        <v>46</v>
      </c>
      <c r="I85" s="8" t="s">
        <v>47</v>
      </c>
      <c r="J85" s="7" t="str">
        <f t="shared" ref="J85:K86" si="25">J84</f>
        <v>[[6001,20],[6002,20],[6009,60]]</v>
      </c>
      <c r="K85" s="7" t="str">
        <f t="shared" si="25"/>
        <v>[52,1000,2000000,1,5]</v>
      </c>
    </row>
    <row r="86" spans="1:11" s="9" customFormat="1">
      <c r="A86" s="3">
        <v>6022</v>
      </c>
      <c r="B86" s="7">
        <f t="shared" si="22"/>
        <v>1006</v>
      </c>
      <c r="C86" s="7">
        <f>C82*0.06</f>
        <v>42</v>
      </c>
      <c r="D86" s="7">
        <f t="shared" si="23"/>
        <v>4</v>
      </c>
      <c r="E86" s="7" t="str">
        <f t="shared" si="24"/>
        <v>[[10,14,5]]</v>
      </c>
      <c r="F86" s="7" t="str">
        <f t="shared" si="20"/>
        <v>[[52,200,100],[52,400,50],[52,600,50],[52,800,50],[52,1000,50]]</v>
      </c>
      <c r="G86" s="7" t="str">
        <f t="shared" si="20"/>
        <v>[[52,20000,200000],[4,0,20]]</v>
      </c>
      <c r="H86" s="8" t="s">
        <v>48</v>
      </c>
      <c r="I86" s="8" t="s">
        <v>49</v>
      </c>
      <c r="J86" s="7" t="str">
        <f t="shared" si="25"/>
        <v>[[6001,20],[6002,20],[6009,60]]</v>
      </c>
      <c r="K86" s="7" t="str">
        <f t="shared" si="25"/>
        <v>[52,1000,2000000,1,5]</v>
      </c>
    </row>
    <row r="87" spans="1:11">
      <c r="A87" s="3">
        <v>6023</v>
      </c>
      <c r="B87" s="3">
        <f>B31+4</f>
        <v>1006</v>
      </c>
      <c r="C87" s="3">
        <v>300</v>
      </c>
      <c r="D87" s="3">
        <v>4</v>
      </c>
      <c r="E87" s="3" t="s">
        <v>52</v>
      </c>
      <c r="F87" s="2" t="s">
        <v>62</v>
      </c>
      <c r="G87" s="5" t="s">
        <v>68</v>
      </c>
      <c r="H87" s="3" t="s">
        <v>34</v>
      </c>
      <c r="I87" s="3" t="s">
        <v>40</v>
      </c>
      <c r="J87" s="3" t="s">
        <v>35</v>
      </c>
      <c r="K87" s="14" t="s">
        <v>72</v>
      </c>
    </row>
    <row r="88" spans="1:11" s="9" customFormat="1">
      <c r="A88" s="3">
        <v>6024</v>
      </c>
      <c r="B88" s="7">
        <f>B87</f>
        <v>1006</v>
      </c>
      <c r="C88" s="7">
        <f>C87*0.06</f>
        <v>18</v>
      </c>
      <c r="D88" s="7">
        <f t="shared" ref="D88" si="26">D87</f>
        <v>4</v>
      </c>
      <c r="E88" s="7" t="str">
        <f t="shared" ref="E88:G91" si="27">E87</f>
        <v>[[15,29,30]]</v>
      </c>
      <c r="F88" s="7" t="str">
        <f t="shared" si="27"/>
        <v>[[52,200,100],[52,400,50],[52,600,50],[52,800,50],[52,1000,50]]</v>
      </c>
      <c r="G88" s="7" t="str">
        <f t="shared" si="27"/>
        <v>[[52,20000,200000],[4,0,20]]</v>
      </c>
      <c r="H88" s="7" t="s">
        <v>34</v>
      </c>
      <c r="I88" s="8" t="s">
        <v>40</v>
      </c>
      <c r="J88" s="7" t="str">
        <f t="shared" ref="J88:K88" si="28">J87</f>
        <v>[[6001,20],[6002,20],[6009,60]]</v>
      </c>
      <c r="K88" s="7" t="str">
        <f t="shared" si="28"/>
        <v>[52,1000,2000000,1,5]</v>
      </c>
    </row>
    <row r="89" spans="1:11" s="9" customFormat="1">
      <c r="A89" s="3">
        <v>6025</v>
      </c>
      <c r="B89" s="7">
        <f>B88</f>
        <v>1006</v>
      </c>
      <c r="C89" s="7">
        <f>C87*0.01</f>
        <v>3</v>
      </c>
      <c r="D89" s="7">
        <f>D88</f>
        <v>4</v>
      </c>
      <c r="E89" s="7" t="str">
        <f>E88</f>
        <v>[[15,29,30]]</v>
      </c>
      <c r="F89" s="7" t="str">
        <f t="shared" si="27"/>
        <v>[[52,200,100],[52,400,50],[52,600,50],[52,800,50],[52,1000,50]]</v>
      </c>
      <c r="G89" s="7" t="str">
        <f t="shared" si="27"/>
        <v>[[52,20000,200000],[4,0,20]]</v>
      </c>
      <c r="H89" s="8" t="s">
        <v>31</v>
      </c>
      <c r="I89" s="8" t="s">
        <v>32</v>
      </c>
      <c r="J89" s="7" t="str">
        <f>J88</f>
        <v>[[6001,20],[6002,20],[6009,60]]</v>
      </c>
      <c r="K89" s="7" t="str">
        <f>K88</f>
        <v>[52,1000,2000000,1,5]</v>
      </c>
    </row>
    <row r="90" spans="1:11" s="9" customFormat="1">
      <c r="A90" s="3">
        <v>6026</v>
      </c>
      <c r="B90" s="7">
        <f t="shared" ref="B90:B91" si="29">B89</f>
        <v>1006</v>
      </c>
      <c r="C90" s="7">
        <f>C87*0.03</f>
        <v>9</v>
      </c>
      <c r="D90" s="7">
        <f t="shared" ref="D90:D91" si="30">D89</f>
        <v>4</v>
      </c>
      <c r="E90" s="7" t="str">
        <f t="shared" ref="E90:E91" si="31">E89</f>
        <v>[[15,29,30]]</v>
      </c>
      <c r="F90" s="7" t="str">
        <f t="shared" si="27"/>
        <v>[[52,200,100],[52,400,50],[52,600,50],[52,800,50],[52,1000,50]]</v>
      </c>
      <c r="G90" s="7" t="str">
        <f t="shared" si="27"/>
        <v>[[52,20000,200000],[4,0,20]]</v>
      </c>
      <c r="H90" s="8" t="s">
        <v>46</v>
      </c>
      <c r="I90" s="8" t="s">
        <v>47</v>
      </c>
      <c r="J90" s="7" t="str">
        <f t="shared" ref="J90:K91" si="32">J89</f>
        <v>[[6001,20],[6002,20],[6009,60]]</v>
      </c>
      <c r="K90" s="7" t="str">
        <f t="shared" si="32"/>
        <v>[52,1000,2000000,1,5]</v>
      </c>
    </row>
    <row r="91" spans="1:11" s="9" customFormat="1">
      <c r="A91" s="3">
        <v>6027</v>
      </c>
      <c r="B91" s="7">
        <f t="shared" si="29"/>
        <v>1006</v>
      </c>
      <c r="C91" s="7">
        <f>C87*0.06</f>
        <v>18</v>
      </c>
      <c r="D91" s="7">
        <f t="shared" si="30"/>
        <v>4</v>
      </c>
      <c r="E91" s="7" t="str">
        <f t="shared" si="31"/>
        <v>[[15,29,30]]</v>
      </c>
      <c r="F91" s="7" t="str">
        <f t="shared" si="27"/>
        <v>[[52,200,100],[52,400,50],[52,600,50],[52,800,50],[52,1000,50]]</v>
      </c>
      <c r="G91" s="7" t="str">
        <f t="shared" si="27"/>
        <v>[[52,20000,200000],[4,0,20]]</v>
      </c>
      <c r="H91" s="8" t="s">
        <v>48</v>
      </c>
      <c r="I91" s="8" t="s">
        <v>49</v>
      </c>
      <c r="J91" s="7" t="str">
        <f t="shared" si="32"/>
        <v>[[6001,20],[6002,20],[6009,60]]</v>
      </c>
      <c r="K91" s="7" t="str">
        <f t="shared" si="32"/>
        <v>[52,1000,2000000,1,5]</v>
      </c>
    </row>
    <row r="92" spans="1:11">
      <c r="A92" s="3">
        <v>6028</v>
      </c>
      <c r="B92" s="3">
        <f>B32+4</f>
        <v>1006</v>
      </c>
      <c r="C92" s="3">
        <v>400</v>
      </c>
      <c r="D92" s="3">
        <v>5</v>
      </c>
      <c r="E92" s="3" t="s">
        <v>58</v>
      </c>
      <c r="F92" s="2" t="s">
        <v>62</v>
      </c>
      <c r="G92" s="5" t="s">
        <v>68</v>
      </c>
      <c r="H92" s="3" t="s">
        <v>50</v>
      </c>
      <c r="I92" s="3" t="s">
        <v>51</v>
      </c>
      <c r="J92" s="3" t="s">
        <v>35</v>
      </c>
      <c r="K92" s="14" t="s">
        <v>72</v>
      </c>
    </row>
    <row r="93" spans="1:11" s="9" customFormat="1">
      <c r="A93" s="3">
        <v>6029</v>
      </c>
      <c r="B93" s="7">
        <f>B92</f>
        <v>1006</v>
      </c>
      <c r="C93" s="7">
        <f>C92*0.06</f>
        <v>24</v>
      </c>
      <c r="D93" s="7">
        <f t="shared" ref="D93:D96" si="33">D92</f>
        <v>5</v>
      </c>
      <c r="E93" s="7" t="str">
        <f t="shared" ref="E93:G96" si="34">E92</f>
        <v>[[10,14,5]]</v>
      </c>
      <c r="F93" s="7" t="str">
        <f t="shared" si="34"/>
        <v>[[52,200,100],[52,400,50],[52,600,50],[52,800,50],[52,1000,50]]</v>
      </c>
      <c r="G93" s="7" t="str">
        <f t="shared" si="34"/>
        <v>[[52,20000,200000],[4,0,20]]</v>
      </c>
      <c r="H93" s="7" t="s">
        <v>34</v>
      </c>
      <c r="I93" s="8" t="s">
        <v>40</v>
      </c>
      <c r="J93" s="7" t="str">
        <f t="shared" ref="J93:K96" si="35">J92</f>
        <v>[[6001,20],[6002,20],[6009,60]]</v>
      </c>
      <c r="K93" s="7" t="str">
        <f t="shared" si="35"/>
        <v>[52,1000,2000000,1,5]</v>
      </c>
    </row>
    <row r="94" spans="1:11" s="9" customFormat="1">
      <c r="A94" s="3">
        <v>6030</v>
      </c>
      <c r="B94" s="7">
        <f>B93</f>
        <v>1006</v>
      </c>
      <c r="C94" s="7">
        <f>C92*0.01</f>
        <v>4</v>
      </c>
      <c r="D94" s="7">
        <f>D93</f>
        <v>5</v>
      </c>
      <c r="E94" s="7" t="str">
        <f>E93</f>
        <v>[[10,14,5]]</v>
      </c>
      <c r="F94" s="7" t="str">
        <f t="shared" si="34"/>
        <v>[[52,200,100],[52,400,50],[52,600,50],[52,800,50],[52,1000,50]]</v>
      </c>
      <c r="G94" s="7" t="str">
        <f t="shared" si="34"/>
        <v>[[52,20000,200000],[4,0,20]]</v>
      </c>
      <c r="H94" s="8" t="s">
        <v>31</v>
      </c>
      <c r="I94" s="8" t="s">
        <v>32</v>
      </c>
      <c r="J94" s="7" t="str">
        <f>J93</f>
        <v>[[6001,20],[6002,20],[6009,60]]</v>
      </c>
      <c r="K94" s="7" t="str">
        <f>K93</f>
        <v>[52,1000,2000000,1,5]</v>
      </c>
    </row>
    <row r="95" spans="1:11" s="9" customFormat="1">
      <c r="A95" s="3">
        <v>6031</v>
      </c>
      <c r="B95" s="7">
        <f t="shared" ref="B95:B96" si="36">B94</f>
        <v>1006</v>
      </c>
      <c r="C95" s="7">
        <f>C92*0.03</f>
        <v>12</v>
      </c>
      <c r="D95" s="7">
        <f t="shared" si="33"/>
        <v>5</v>
      </c>
      <c r="E95" s="7" t="str">
        <f t="shared" si="34"/>
        <v>[[10,14,5]]</v>
      </c>
      <c r="F95" s="7" t="str">
        <f t="shared" si="34"/>
        <v>[[52,200,100],[52,400,50],[52,600,50],[52,800,50],[52,1000,50]]</v>
      </c>
      <c r="G95" s="7" t="str">
        <f t="shared" si="34"/>
        <v>[[52,20000,200000],[4,0,20]]</v>
      </c>
      <c r="H95" s="8" t="s">
        <v>46</v>
      </c>
      <c r="I95" s="8" t="s">
        <v>47</v>
      </c>
      <c r="J95" s="7" t="str">
        <f t="shared" si="35"/>
        <v>[[6001,20],[6002,20],[6009,60]]</v>
      </c>
      <c r="K95" s="7" t="str">
        <f t="shared" si="35"/>
        <v>[52,1000,2000000,1,5]</v>
      </c>
    </row>
    <row r="96" spans="1:11" s="9" customFormat="1">
      <c r="A96" s="3">
        <v>6032</v>
      </c>
      <c r="B96" s="7">
        <f t="shared" si="36"/>
        <v>1006</v>
      </c>
      <c r="C96" s="7">
        <f>C92*0.06</f>
        <v>24</v>
      </c>
      <c r="D96" s="7">
        <f t="shared" si="33"/>
        <v>5</v>
      </c>
      <c r="E96" s="7" t="str">
        <f t="shared" si="34"/>
        <v>[[10,14,5]]</v>
      </c>
      <c r="F96" s="7" t="str">
        <f t="shared" si="34"/>
        <v>[[52,200,100],[52,400,50],[52,600,50],[52,800,50],[52,1000,50]]</v>
      </c>
      <c r="G96" s="7" t="str">
        <f t="shared" si="34"/>
        <v>[[52,20000,200000],[4,0,20]]</v>
      </c>
      <c r="H96" s="8" t="s">
        <v>48</v>
      </c>
      <c r="I96" s="8" t="s">
        <v>49</v>
      </c>
      <c r="J96" s="7" t="str">
        <f t="shared" si="35"/>
        <v>[[6001,20],[6002,20],[6009,60]]</v>
      </c>
      <c r="K96" s="7" t="str">
        <f t="shared" si="35"/>
        <v>[52,1000,2000000,1,5]</v>
      </c>
    </row>
    <row r="97" spans="1:11">
      <c r="A97" s="3">
        <v>6033</v>
      </c>
      <c r="B97" s="3">
        <f>B33+4</f>
        <v>1006</v>
      </c>
      <c r="C97" s="3">
        <v>200</v>
      </c>
      <c r="D97" s="3">
        <v>5</v>
      </c>
      <c r="E97" s="3" t="s">
        <v>52</v>
      </c>
      <c r="F97" s="2" t="s">
        <v>62</v>
      </c>
      <c r="G97" s="5" t="s">
        <v>68</v>
      </c>
      <c r="H97" s="3" t="s">
        <v>50</v>
      </c>
      <c r="I97" s="3" t="s">
        <v>51</v>
      </c>
      <c r="J97" s="3" t="s">
        <v>35</v>
      </c>
      <c r="K97" s="14" t="s">
        <v>72</v>
      </c>
    </row>
    <row r="98" spans="1:11" s="9" customFormat="1">
      <c r="A98" s="3">
        <v>6034</v>
      </c>
      <c r="B98" s="7">
        <f>B97</f>
        <v>1006</v>
      </c>
      <c r="C98" s="7">
        <f>C97*0.06</f>
        <v>12</v>
      </c>
      <c r="D98" s="7">
        <f t="shared" ref="D98" si="37">D97</f>
        <v>5</v>
      </c>
      <c r="E98" s="7" t="str">
        <f t="shared" ref="E98:G101" si="38">E97</f>
        <v>[[15,29,30]]</v>
      </c>
      <c r="F98" s="7" t="str">
        <f t="shared" si="38"/>
        <v>[[52,200,100],[52,400,50],[52,600,50],[52,800,50],[52,1000,50]]</v>
      </c>
      <c r="G98" s="7" t="str">
        <f t="shared" si="38"/>
        <v>[[52,20000,200000],[4,0,20]]</v>
      </c>
      <c r="H98" s="7" t="s">
        <v>34</v>
      </c>
      <c r="I98" s="8" t="s">
        <v>40</v>
      </c>
      <c r="J98" s="7" t="str">
        <f t="shared" ref="J98:K98" si="39">J97</f>
        <v>[[6001,20],[6002,20],[6009,60]]</v>
      </c>
      <c r="K98" s="7" t="str">
        <f t="shared" si="39"/>
        <v>[52,1000,2000000,1,5]</v>
      </c>
    </row>
    <row r="99" spans="1:11" s="9" customFormat="1">
      <c r="A99" s="3">
        <v>6035</v>
      </c>
      <c r="B99" s="7">
        <f>B98</f>
        <v>1006</v>
      </c>
      <c r="C99" s="7">
        <f>C97*0.01</f>
        <v>2</v>
      </c>
      <c r="D99" s="7">
        <f>D98</f>
        <v>5</v>
      </c>
      <c r="E99" s="7" t="str">
        <f>E98</f>
        <v>[[15,29,30]]</v>
      </c>
      <c r="F99" s="7" t="str">
        <f t="shared" si="38"/>
        <v>[[52,200,100],[52,400,50],[52,600,50],[52,800,50],[52,1000,50]]</v>
      </c>
      <c r="G99" s="7" t="str">
        <f t="shared" si="38"/>
        <v>[[52,20000,200000],[4,0,20]]</v>
      </c>
      <c r="H99" s="8" t="s">
        <v>31</v>
      </c>
      <c r="I99" s="8" t="s">
        <v>32</v>
      </c>
      <c r="J99" s="7" t="str">
        <f>J98</f>
        <v>[[6001,20],[6002,20],[6009,60]]</v>
      </c>
      <c r="K99" s="7" t="str">
        <f>K98</f>
        <v>[52,1000,2000000,1,5]</v>
      </c>
    </row>
    <row r="100" spans="1:11" s="9" customFormat="1">
      <c r="A100" s="3">
        <v>6036</v>
      </c>
      <c r="B100" s="7">
        <f t="shared" ref="B100:B101" si="40">B99</f>
        <v>1006</v>
      </c>
      <c r="C100" s="7">
        <f>C97*0.03</f>
        <v>6</v>
      </c>
      <c r="D100" s="7">
        <f t="shared" ref="D100:D101" si="41">D99</f>
        <v>5</v>
      </c>
      <c r="E100" s="7" t="str">
        <f t="shared" ref="E100:E101" si="42">E99</f>
        <v>[[15,29,30]]</v>
      </c>
      <c r="F100" s="7" t="str">
        <f t="shared" si="38"/>
        <v>[[52,200,100],[52,400,50],[52,600,50],[52,800,50],[52,1000,50]]</v>
      </c>
      <c r="G100" s="7" t="str">
        <f t="shared" si="38"/>
        <v>[[52,20000,200000],[4,0,20]]</v>
      </c>
      <c r="H100" s="8" t="s">
        <v>46</v>
      </c>
      <c r="I100" s="8" t="s">
        <v>47</v>
      </c>
      <c r="J100" s="7" t="str">
        <f t="shared" ref="J100:K101" si="43">J99</f>
        <v>[[6001,20],[6002,20],[6009,60]]</v>
      </c>
      <c r="K100" s="7" t="str">
        <f t="shared" si="43"/>
        <v>[52,1000,2000000,1,5]</v>
      </c>
    </row>
    <row r="101" spans="1:11" s="9" customFormat="1">
      <c r="A101" s="3">
        <v>6037</v>
      </c>
      <c r="B101" s="7">
        <f t="shared" si="40"/>
        <v>1006</v>
      </c>
      <c r="C101" s="7">
        <f>C97*0.06</f>
        <v>12</v>
      </c>
      <c r="D101" s="7">
        <f t="shared" si="41"/>
        <v>5</v>
      </c>
      <c r="E101" s="7" t="str">
        <f t="shared" si="42"/>
        <v>[[15,29,30]]</v>
      </c>
      <c r="F101" s="7" t="str">
        <f t="shared" si="38"/>
        <v>[[52,200,100],[52,400,50],[52,600,50],[52,800,50],[52,1000,50]]</v>
      </c>
      <c r="G101" s="7" t="str">
        <f t="shared" si="38"/>
        <v>[[52,20000,200000],[4,0,20]]</v>
      </c>
      <c r="H101" s="8" t="s">
        <v>48</v>
      </c>
      <c r="I101" s="8" t="s">
        <v>49</v>
      </c>
      <c r="J101" s="7" t="str">
        <f t="shared" si="43"/>
        <v>[[6001,20],[6002,20],[6009,60]]</v>
      </c>
      <c r="K101" s="7" t="str">
        <f t="shared" si="43"/>
        <v>[52,1000,2000000,1,5]</v>
      </c>
    </row>
    <row r="102" spans="1:11">
      <c r="A102" s="3">
        <v>6038</v>
      </c>
      <c r="B102" s="3">
        <f>B34+4</f>
        <v>1006</v>
      </c>
      <c r="C102" s="3">
        <v>300</v>
      </c>
      <c r="D102" s="3">
        <v>6</v>
      </c>
      <c r="E102" s="3" t="s">
        <v>58</v>
      </c>
      <c r="F102" s="2" t="s">
        <v>62</v>
      </c>
      <c r="G102" s="5" t="s">
        <v>68</v>
      </c>
      <c r="H102" s="3" t="s">
        <v>50</v>
      </c>
      <c r="I102" s="3" t="s">
        <v>51</v>
      </c>
      <c r="J102" s="3" t="s">
        <v>37</v>
      </c>
      <c r="K102" s="14" t="s">
        <v>72</v>
      </c>
    </row>
    <row r="103" spans="1:11" s="9" customFormat="1">
      <c r="A103" s="3">
        <v>6039</v>
      </c>
      <c r="B103" s="7">
        <f>B102</f>
        <v>1006</v>
      </c>
      <c r="C103" s="7">
        <f>C102*0.06</f>
        <v>18</v>
      </c>
      <c r="D103" s="7">
        <f t="shared" ref="D103" si="44">D102</f>
        <v>6</v>
      </c>
      <c r="E103" s="7" t="str">
        <f t="shared" ref="E103:G106" si="45">E102</f>
        <v>[[10,14,5]]</v>
      </c>
      <c r="F103" s="7" t="str">
        <f t="shared" si="45"/>
        <v>[[52,200,100],[52,400,50],[52,600,50],[52,800,50],[52,1000,50]]</v>
      </c>
      <c r="G103" s="7" t="str">
        <f t="shared" si="45"/>
        <v>[[52,20000,200000],[4,0,20]]</v>
      </c>
      <c r="H103" s="7" t="s">
        <v>34</v>
      </c>
      <c r="I103" s="8" t="s">
        <v>40</v>
      </c>
      <c r="J103" s="7" t="str">
        <f t="shared" ref="J103:K103" si="46">J102</f>
        <v>[[6001,20],[6002,20],[6009,20],[6006,60]]</v>
      </c>
      <c r="K103" s="7" t="str">
        <f t="shared" si="46"/>
        <v>[52,1000,2000000,1,5]</v>
      </c>
    </row>
    <row r="104" spans="1:11" s="9" customFormat="1">
      <c r="A104" s="3">
        <v>6040</v>
      </c>
      <c r="B104" s="7">
        <f>B103</f>
        <v>1006</v>
      </c>
      <c r="C104" s="7">
        <f>C102*0.01</f>
        <v>3</v>
      </c>
      <c r="D104" s="7">
        <f>D103</f>
        <v>6</v>
      </c>
      <c r="E104" s="7" t="str">
        <f>E103</f>
        <v>[[10,14,5]]</v>
      </c>
      <c r="F104" s="7" t="str">
        <f t="shared" si="45"/>
        <v>[[52,200,100],[52,400,50],[52,600,50],[52,800,50],[52,1000,50]]</v>
      </c>
      <c r="G104" s="7" t="str">
        <f t="shared" si="45"/>
        <v>[[52,20000,200000],[4,0,20]]</v>
      </c>
      <c r="H104" s="8" t="s">
        <v>31</v>
      </c>
      <c r="I104" s="8" t="s">
        <v>32</v>
      </c>
      <c r="J104" s="7" t="str">
        <f>J103</f>
        <v>[[6001,20],[6002,20],[6009,20],[6006,60]]</v>
      </c>
      <c r="K104" s="7" t="str">
        <f>K103</f>
        <v>[52,1000,2000000,1,5]</v>
      </c>
    </row>
    <row r="105" spans="1:11" s="9" customFormat="1">
      <c r="A105" s="3">
        <v>6041</v>
      </c>
      <c r="B105" s="7">
        <f t="shared" ref="B105:B106" si="47">B104</f>
        <v>1006</v>
      </c>
      <c r="C105" s="7">
        <f>C102*0.03</f>
        <v>9</v>
      </c>
      <c r="D105" s="7">
        <f t="shared" ref="D105:D106" si="48">D104</f>
        <v>6</v>
      </c>
      <c r="E105" s="7" t="str">
        <f t="shared" ref="E105:E106" si="49">E104</f>
        <v>[[10,14,5]]</v>
      </c>
      <c r="F105" s="7" t="str">
        <f t="shared" si="45"/>
        <v>[[52,200,100],[52,400,50],[52,600,50],[52,800,50],[52,1000,50]]</v>
      </c>
      <c r="G105" s="7" t="str">
        <f t="shared" si="45"/>
        <v>[[52,20000,200000],[4,0,20]]</v>
      </c>
      <c r="H105" s="8" t="s">
        <v>46</v>
      </c>
      <c r="I105" s="8" t="s">
        <v>47</v>
      </c>
      <c r="J105" s="7" t="str">
        <f t="shared" ref="J105:K106" si="50">J104</f>
        <v>[[6001,20],[6002,20],[6009,20],[6006,60]]</v>
      </c>
      <c r="K105" s="7" t="str">
        <f t="shared" si="50"/>
        <v>[52,1000,2000000,1,5]</v>
      </c>
    </row>
    <row r="106" spans="1:11" s="9" customFormat="1">
      <c r="A106" s="3">
        <v>6042</v>
      </c>
      <c r="B106" s="7">
        <f t="shared" si="47"/>
        <v>1006</v>
      </c>
      <c r="C106" s="7">
        <f>C102*0.06</f>
        <v>18</v>
      </c>
      <c r="D106" s="7">
        <f t="shared" si="48"/>
        <v>6</v>
      </c>
      <c r="E106" s="7" t="str">
        <f t="shared" si="49"/>
        <v>[[10,14,5]]</v>
      </c>
      <c r="F106" s="7" t="str">
        <f t="shared" si="45"/>
        <v>[[52,200,100],[52,400,50],[52,600,50],[52,800,50],[52,1000,50]]</v>
      </c>
      <c r="G106" s="7" t="str">
        <f t="shared" si="45"/>
        <v>[[52,20000,200000],[4,0,20]]</v>
      </c>
      <c r="H106" s="8" t="s">
        <v>48</v>
      </c>
      <c r="I106" s="8" t="s">
        <v>49</v>
      </c>
      <c r="J106" s="7" t="str">
        <f t="shared" si="50"/>
        <v>[[6001,20],[6002,20],[6009,20],[6006,60]]</v>
      </c>
      <c r="K106" s="7" t="str">
        <f t="shared" si="50"/>
        <v>[52,1000,2000000,1,5]</v>
      </c>
    </row>
    <row r="107" spans="1:11">
      <c r="A107" s="3">
        <v>6043</v>
      </c>
      <c r="B107" s="3">
        <f>B35+4</f>
        <v>1006</v>
      </c>
      <c r="C107" s="3">
        <v>100</v>
      </c>
      <c r="D107" s="3">
        <v>6</v>
      </c>
      <c r="E107" s="3" t="s">
        <v>52</v>
      </c>
      <c r="F107" s="2" t="s">
        <v>62</v>
      </c>
      <c r="G107" s="5" t="s">
        <v>68</v>
      </c>
      <c r="H107" s="3" t="s">
        <v>50</v>
      </c>
      <c r="I107" s="3" t="s">
        <v>51</v>
      </c>
      <c r="J107" s="3" t="s">
        <v>37</v>
      </c>
      <c r="K107" s="14" t="s">
        <v>72</v>
      </c>
    </row>
    <row r="108" spans="1:11" s="9" customFormat="1">
      <c r="A108" s="3">
        <v>6044</v>
      </c>
      <c r="B108" s="7">
        <f>B107</f>
        <v>1006</v>
      </c>
      <c r="C108" s="7">
        <f>C107*0.06</f>
        <v>6</v>
      </c>
      <c r="D108" s="7">
        <f t="shared" ref="D108" si="51">D107</f>
        <v>6</v>
      </c>
      <c r="E108" s="7" t="str">
        <f t="shared" ref="E108:G111" si="52">E107</f>
        <v>[[15,29,30]]</v>
      </c>
      <c r="F108" s="7" t="str">
        <f t="shared" si="52"/>
        <v>[[52,200,100],[52,400,50],[52,600,50],[52,800,50],[52,1000,50]]</v>
      </c>
      <c r="G108" s="7" t="str">
        <f t="shared" si="52"/>
        <v>[[52,20000,200000],[4,0,20]]</v>
      </c>
      <c r="H108" s="7" t="s">
        <v>34</v>
      </c>
      <c r="I108" s="8" t="s">
        <v>40</v>
      </c>
      <c r="J108" s="7" t="str">
        <f t="shared" ref="J108:K108" si="53">J107</f>
        <v>[[6001,20],[6002,20],[6009,20],[6006,60]]</v>
      </c>
      <c r="K108" s="7" t="str">
        <f t="shared" si="53"/>
        <v>[52,1000,2000000,1,5]</v>
      </c>
    </row>
    <row r="109" spans="1:11" s="9" customFormat="1">
      <c r="A109" s="3">
        <v>6045</v>
      </c>
      <c r="B109" s="7">
        <f>B108</f>
        <v>1006</v>
      </c>
      <c r="C109" s="7">
        <f>C107*0.01</f>
        <v>1</v>
      </c>
      <c r="D109" s="7">
        <f>D108</f>
        <v>6</v>
      </c>
      <c r="E109" s="7" t="str">
        <f>E108</f>
        <v>[[15,29,30]]</v>
      </c>
      <c r="F109" s="7" t="str">
        <f t="shared" si="52"/>
        <v>[[52,200,100],[52,400,50],[52,600,50],[52,800,50],[52,1000,50]]</v>
      </c>
      <c r="G109" s="7" t="str">
        <f t="shared" si="52"/>
        <v>[[52,20000,200000],[4,0,20]]</v>
      </c>
      <c r="H109" s="8" t="s">
        <v>31</v>
      </c>
      <c r="I109" s="8" t="s">
        <v>32</v>
      </c>
      <c r="J109" s="7" t="str">
        <f>J108</f>
        <v>[[6001,20],[6002,20],[6009,20],[6006,60]]</v>
      </c>
      <c r="K109" s="7" t="str">
        <f>K108</f>
        <v>[52,1000,2000000,1,5]</v>
      </c>
    </row>
    <row r="110" spans="1:11" s="9" customFormat="1">
      <c r="A110" s="3">
        <v>6046</v>
      </c>
      <c r="B110" s="7">
        <f t="shared" ref="B110:B111" si="54">B109</f>
        <v>1006</v>
      </c>
      <c r="C110" s="7">
        <f>C107*0.03</f>
        <v>3</v>
      </c>
      <c r="D110" s="7">
        <f t="shared" ref="D110:D111" si="55">D109</f>
        <v>6</v>
      </c>
      <c r="E110" s="7" t="str">
        <f t="shared" ref="E110:E111" si="56">E109</f>
        <v>[[15,29,30]]</v>
      </c>
      <c r="F110" s="7" t="str">
        <f t="shared" si="52"/>
        <v>[[52,200,100],[52,400,50],[52,600,50],[52,800,50],[52,1000,50]]</v>
      </c>
      <c r="G110" s="7" t="str">
        <f t="shared" si="52"/>
        <v>[[52,20000,200000],[4,0,20]]</v>
      </c>
      <c r="H110" s="8" t="s">
        <v>46</v>
      </c>
      <c r="I110" s="8" t="s">
        <v>47</v>
      </c>
      <c r="J110" s="7" t="str">
        <f t="shared" ref="J110:K111" si="57">J109</f>
        <v>[[6001,20],[6002,20],[6009,20],[6006,60]]</v>
      </c>
      <c r="K110" s="7" t="str">
        <f t="shared" si="57"/>
        <v>[52,1000,2000000,1,5]</v>
      </c>
    </row>
    <row r="111" spans="1:11" s="9" customFormat="1">
      <c r="A111" s="3">
        <v>6047</v>
      </c>
      <c r="B111" s="7">
        <f t="shared" si="54"/>
        <v>1006</v>
      </c>
      <c r="C111" s="7">
        <f>C107*0.06</f>
        <v>6</v>
      </c>
      <c r="D111" s="7">
        <f t="shared" si="55"/>
        <v>6</v>
      </c>
      <c r="E111" s="7" t="str">
        <f t="shared" si="56"/>
        <v>[[15,29,30]]</v>
      </c>
      <c r="F111" s="7" t="str">
        <f t="shared" si="52"/>
        <v>[[52,200,100],[52,400,50],[52,600,50],[52,800,50],[52,1000,50]]</v>
      </c>
      <c r="G111" s="7" t="str">
        <f t="shared" si="52"/>
        <v>[[52,20000,200000],[4,0,20]]</v>
      </c>
      <c r="H111" s="8" t="s">
        <v>48</v>
      </c>
      <c r="I111" s="8" t="s">
        <v>49</v>
      </c>
      <c r="J111" s="7" t="str">
        <f t="shared" si="57"/>
        <v>[[6001,20],[6002,20],[6009,20],[6006,60]]</v>
      </c>
      <c r="K111" s="7" t="str">
        <f t="shared" si="57"/>
        <v>[52,1000,2000000,1,5]</v>
      </c>
    </row>
    <row r="112" spans="1:11">
      <c r="A112" s="2">
        <v>7011</v>
      </c>
      <c r="B112" s="2">
        <f t="shared" ref="B112" si="58">B46+4</f>
        <v>1007</v>
      </c>
      <c r="C112" s="2">
        <v>400</v>
      </c>
      <c r="D112" s="2">
        <v>6</v>
      </c>
      <c r="E112" s="2" t="s">
        <v>59</v>
      </c>
      <c r="F112" s="6" t="s">
        <v>63</v>
      </c>
      <c r="G112" s="3" t="s">
        <v>69</v>
      </c>
      <c r="H112" s="2" t="s">
        <v>50</v>
      </c>
      <c r="I112" s="2" t="s">
        <v>51</v>
      </c>
      <c r="J112" s="2" t="s">
        <v>35</v>
      </c>
      <c r="K112" s="15" t="s">
        <v>73</v>
      </c>
    </row>
    <row r="113" spans="1:11" s="9" customFormat="1">
      <c r="A113" s="2">
        <v>7012</v>
      </c>
      <c r="B113" s="7">
        <f>B112</f>
        <v>1007</v>
      </c>
      <c r="C113" s="7">
        <f>C112*0.3</f>
        <v>120</v>
      </c>
      <c r="D113" s="7">
        <f t="shared" ref="D113:D116" si="59">D112</f>
        <v>6</v>
      </c>
      <c r="E113" s="7" t="str">
        <f t="shared" ref="E113:G116" si="60">E112</f>
        <v>[[20,29,30]]</v>
      </c>
      <c r="F113" s="7" t="str">
        <f t="shared" si="60"/>
        <v>[[52,2000,100],[52,4000,50],[52,6000,50],[52,8000,50],[52,10000,50]]</v>
      </c>
      <c r="G113" s="7" t="str">
        <f t="shared" si="60"/>
        <v>[[52,200000,2000000],[4,0,20]]</v>
      </c>
      <c r="H113" s="7" t="s">
        <v>34</v>
      </c>
      <c r="I113" s="8" t="s">
        <v>40</v>
      </c>
      <c r="J113" s="7" t="str">
        <f t="shared" ref="J113:J116" si="61">J112</f>
        <v>[[6001,20],[6002,20],[6009,60]]</v>
      </c>
      <c r="K113" s="7" t="str">
        <f t="shared" ref="K113:K131" si="62">K112</f>
        <v>[52,10000,10000000,1,5]</v>
      </c>
    </row>
    <row r="114" spans="1:11" s="9" customFormat="1">
      <c r="A114" s="2">
        <v>7013</v>
      </c>
      <c r="B114" s="7">
        <f t="shared" ref="B114:B116" si="63">B113</f>
        <v>1007</v>
      </c>
      <c r="C114" s="7">
        <f>C112*0.01</f>
        <v>4</v>
      </c>
      <c r="D114" s="7">
        <f t="shared" si="59"/>
        <v>6</v>
      </c>
      <c r="E114" s="7" t="str">
        <f t="shared" si="60"/>
        <v>[[20,29,30]]</v>
      </c>
      <c r="F114" s="7" t="str">
        <f t="shared" si="60"/>
        <v>[[52,2000,100],[52,4000,50],[52,6000,50],[52,8000,50],[52,10000,50]]</v>
      </c>
      <c r="G114" s="7" t="str">
        <f t="shared" si="60"/>
        <v>[[52,200000,2000000],[4,0,20]]</v>
      </c>
      <c r="H114" s="8" t="s">
        <v>31</v>
      </c>
      <c r="I114" s="8" t="s">
        <v>32</v>
      </c>
      <c r="J114" s="7" t="str">
        <f t="shared" si="61"/>
        <v>[[6001,20],[6002,20],[6009,60]]</v>
      </c>
      <c r="K114" s="7" t="str">
        <f t="shared" si="62"/>
        <v>[52,10000,10000000,1,5]</v>
      </c>
    </row>
    <row r="115" spans="1:11" s="9" customFormat="1">
      <c r="A115" s="2">
        <v>7014</v>
      </c>
      <c r="B115" s="7">
        <f t="shared" si="63"/>
        <v>1007</v>
      </c>
      <c r="C115" s="7">
        <f>C112*0.03</f>
        <v>12</v>
      </c>
      <c r="D115" s="7">
        <f t="shared" si="59"/>
        <v>6</v>
      </c>
      <c r="E115" s="7" t="str">
        <f t="shared" si="60"/>
        <v>[[20,29,30]]</v>
      </c>
      <c r="F115" s="7" t="str">
        <f t="shared" si="60"/>
        <v>[[52,2000,100],[52,4000,50],[52,6000,50],[52,8000,50],[52,10000,50]]</v>
      </c>
      <c r="G115" s="7" t="str">
        <f t="shared" si="60"/>
        <v>[[52,200000,2000000],[4,0,20]]</v>
      </c>
      <c r="H115" s="8" t="s">
        <v>46</v>
      </c>
      <c r="I115" s="8" t="s">
        <v>47</v>
      </c>
      <c r="J115" s="7" t="str">
        <f t="shared" si="61"/>
        <v>[[6001,20],[6002,20],[6009,60]]</v>
      </c>
      <c r="K115" s="7" t="str">
        <f t="shared" si="62"/>
        <v>[52,10000,10000000,1,5]</v>
      </c>
    </row>
    <row r="116" spans="1:11" s="9" customFormat="1">
      <c r="A116" s="2">
        <v>7015</v>
      </c>
      <c r="B116" s="7">
        <f t="shared" si="63"/>
        <v>1007</v>
      </c>
      <c r="C116" s="7">
        <f>C112*0.06</f>
        <v>24</v>
      </c>
      <c r="D116" s="7">
        <f t="shared" si="59"/>
        <v>6</v>
      </c>
      <c r="E116" s="7" t="str">
        <f t="shared" si="60"/>
        <v>[[20,29,30]]</v>
      </c>
      <c r="F116" s="7" t="str">
        <f t="shared" si="60"/>
        <v>[[52,2000,100],[52,4000,50],[52,6000,50],[52,8000,50],[52,10000,50]]</v>
      </c>
      <c r="G116" s="7" t="str">
        <f t="shared" si="60"/>
        <v>[[52,200000,2000000],[4,0,20]]</v>
      </c>
      <c r="H116" s="8" t="s">
        <v>48</v>
      </c>
      <c r="I116" s="8" t="s">
        <v>49</v>
      </c>
      <c r="J116" s="7" t="str">
        <f t="shared" si="61"/>
        <v>[[6001,20],[6002,20],[6009,60]]</v>
      </c>
      <c r="K116" s="7" t="str">
        <f t="shared" si="62"/>
        <v>[52,10000,10000000,1,5]</v>
      </c>
    </row>
    <row r="117" spans="1:11">
      <c r="A117" s="2">
        <v>7016</v>
      </c>
      <c r="B117" s="2">
        <f>B47+4</f>
        <v>1007</v>
      </c>
      <c r="C117" s="2">
        <v>200</v>
      </c>
      <c r="D117" s="2">
        <v>6</v>
      </c>
      <c r="E117" s="2" t="s">
        <v>53</v>
      </c>
      <c r="F117" s="6" t="s">
        <v>63</v>
      </c>
      <c r="G117" s="3" t="s">
        <v>69</v>
      </c>
      <c r="H117" s="2" t="s">
        <v>50</v>
      </c>
      <c r="I117" s="2" t="s">
        <v>51</v>
      </c>
      <c r="J117" s="2" t="s">
        <v>35</v>
      </c>
      <c r="K117" s="15" t="s">
        <v>73</v>
      </c>
    </row>
    <row r="118" spans="1:11" s="9" customFormat="1">
      <c r="A118" s="2">
        <v>7017</v>
      </c>
      <c r="B118" s="7">
        <f>B117</f>
        <v>1007</v>
      </c>
      <c r="C118" s="7">
        <f>C117*0.3</f>
        <v>60</v>
      </c>
      <c r="D118" s="7">
        <f t="shared" ref="D118:D121" si="64">D117</f>
        <v>6</v>
      </c>
      <c r="E118" s="7" t="str">
        <f t="shared" ref="E118:G121" si="65">E117</f>
        <v>[[30,49,30]]</v>
      </c>
      <c r="F118" s="7" t="str">
        <f t="shared" si="65"/>
        <v>[[52,2000,100],[52,4000,50],[52,6000,50],[52,8000,50],[52,10000,50]]</v>
      </c>
      <c r="G118" s="7" t="str">
        <f t="shared" si="65"/>
        <v>[[52,200000,2000000],[4,0,20]]</v>
      </c>
      <c r="H118" s="7" t="s">
        <v>34</v>
      </c>
      <c r="I118" s="8" t="s">
        <v>40</v>
      </c>
      <c r="J118" s="7" t="str">
        <f t="shared" ref="J118:J121" si="66">J117</f>
        <v>[[6001,20],[6002,20],[6009,60]]</v>
      </c>
      <c r="K118" s="7" t="str">
        <f t="shared" si="62"/>
        <v>[52,10000,10000000,1,5]</v>
      </c>
    </row>
    <row r="119" spans="1:11" s="9" customFormat="1">
      <c r="A119" s="2">
        <v>7018</v>
      </c>
      <c r="B119" s="7">
        <f t="shared" ref="B119:B121" si="67">B118</f>
        <v>1007</v>
      </c>
      <c r="C119" s="7">
        <f>C117*0.01</f>
        <v>2</v>
      </c>
      <c r="D119" s="7">
        <f t="shared" si="64"/>
        <v>6</v>
      </c>
      <c r="E119" s="7" t="str">
        <f t="shared" si="65"/>
        <v>[[30,49,30]]</v>
      </c>
      <c r="F119" s="7" t="str">
        <f t="shared" si="65"/>
        <v>[[52,2000,100],[52,4000,50],[52,6000,50],[52,8000,50],[52,10000,50]]</v>
      </c>
      <c r="G119" s="7" t="str">
        <f t="shared" si="65"/>
        <v>[[52,200000,2000000],[4,0,20]]</v>
      </c>
      <c r="H119" s="8" t="s">
        <v>31</v>
      </c>
      <c r="I119" s="8" t="s">
        <v>32</v>
      </c>
      <c r="J119" s="7" t="str">
        <f t="shared" si="66"/>
        <v>[[6001,20],[6002,20],[6009,60]]</v>
      </c>
      <c r="K119" s="7" t="str">
        <f t="shared" si="62"/>
        <v>[52,10000,10000000,1,5]</v>
      </c>
    </row>
    <row r="120" spans="1:11" s="9" customFormat="1">
      <c r="A120" s="2">
        <v>7019</v>
      </c>
      <c r="B120" s="7">
        <f t="shared" si="67"/>
        <v>1007</v>
      </c>
      <c r="C120" s="7">
        <f>C117*0.03</f>
        <v>6</v>
      </c>
      <c r="D120" s="7">
        <f t="shared" si="64"/>
        <v>6</v>
      </c>
      <c r="E120" s="7" t="str">
        <f t="shared" si="65"/>
        <v>[[30,49,30]]</v>
      </c>
      <c r="F120" s="7" t="str">
        <f t="shared" si="65"/>
        <v>[[52,2000,100],[52,4000,50],[52,6000,50],[52,8000,50],[52,10000,50]]</v>
      </c>
      <c r="G120" s="7" t="str">
        <f t="shared" si="65"/>
        <v>[[52,200000,2000000],[4,0,20]]</v>
      </c>
      <c r="H120" s="8" t="s">
        <v>46</v>
      </c>
      <c r="I120" s="8" t="s">
        <v>47</v>
      </c>
      <c r="J120" s="7" t="str">
        <f t="shared" si="66"/>
        <v>[[6001,20],[6002,20],[6009,60]]</v>
      </c>
      <c r="K120" s="7" t="str">
        <f t="shared" si="62"/>
        <v>[52,10000,10000000,1,5]</v>
      </c>
    </row>
    <row r="121" spans="1:11" s="9" customFormat="1">
      <c r="A121" s="2">
        <v>7020</v>
      </c>
      <c r="B121" s="7">
        <f t="shared" si="67"/>
        <v>1007</v>
      </c>
      <c r="C121" s="7">
        <f>C117*0.06</f>
        <v>12</v>
      </c>
      <c r="D121" s="7">
        <f t="shared" si="64"/>
        <v>6</v>
      </c>
      <c r="E121" s="7" t="str">
        <f t="shared" si="65"/>
        <v>[[30,49,30]]</v>
      </c>
      <c r="F121" s="7" t="str">
        <f t="shared" si="65"/>
        <v>[[52,2000,100],[52,4000,50],[52,6000,50],[52,8000,50],[52,10000,50]]</v>
      </c>
      <c r="G121" s="7" t="str">
        <f t="shared" si="65"/>
        <v>[[52,200000,2000000],[4,0,20]]</v>
      </c>
      <c r="H121" s="8" t="s">
        <v>48</v>
      </c>
      <c r="I121" s="8" t="s">
        <v>49</v>
      </c>
      <c r="J121" s="7" t="str">
        <f t="shared" si="66"/>
        <v>[[6001,20],[6002,20],[6009,60]]</v>
      </c>
      <c r="K121" s="7" t="str">
        <f t="shared" si="62"/>
        <v>[52,10000,10000000,1,5]</v>
      </c>
    </row>
    <row r="122" spans="1:11">
      <c r="A122" s="2">
        <v>7021</v>
      </c>
      <c r="B122" s="2">
        <f>B48+4</f>
        <v>1007</v>
      </c>
      <c r="C122" s="2">
        <v>300</v>
      </c>
      <c r="D122" s="2">
        <v>7</v>
      </c>
      <c r="E122" s="2" t="s">
        <v>59</v>
      </c>
      <c r="F122" s="6" t="s">
        <v>63</v>
      </c>
      <c r="G122" s="3" t="s">
        <v>69</v>
      </c>
      <c r="H122" s="2" t="s">
        <v>50</v>
      </c>
      <c r="I122" s="2" t="s">
        <v>51</v>
      </c>
      <c r="J122" s="2" t="s">
        <v>37</v>
      </c>
      <c r="K122" s="15" t="s">
        <v>73</v>
      </c>
    </row>
    <row r="123" spans="1:11" s="9" customFormat="1">
      <c r="A123" s="2">
        <v>7022</v>
      </c>
      <c r="B123" s="7">
        <f>B122</f>
        <v>1007</v>
      </c>
      <c r="C123" s="7">
        <f>C122*0.3</f>
        <v>90</v>
      </c>
      <c r="D123" s="7">
        <f t="shared" ref="D123:D126" si="68">D122</f>
        <v>7</v>
      </c>
      <c r="E123" s="7" t="str">
        <f t="shared" ref="E123:G126" si="69">E122</f>
        <v>[[20,29,30]]</v>
      </c>
      <c r="F123" s="7" t="str">
        <f t="shared" si="69"/>
        <v>[[52,2000,100],[52,4000,50],[52,6000,50],[52,8000,50],[52,10000,50]]</v>
      </c>
      <c r="G123" s="7" t="str">
        <f t="shared" si="69"/>
        <v>[[52,200000,2000000],[4,0,20]]</v>
      </c>
      <c r="H123" s="7" t="s">
        <v>34</v>
      </c>
      <c r="I123" s="8" t="s">
        <v>40</v>
      </c>
      <c r="J123" s="7" t="str">
        <f t="shared" ref="J123:J126" si="70">J122</f>
        <v>[[6001,20],[6002,20],[6009,20],[6006,60]]</v>
      </c>
      <c r="K123" s="7" t="str">
        <f t="shared" si="62"/>
        <v>[52,10000,10000000,1,5]</v>
      </c>
    </row>
    <row r="124" spans="1:11" s="9" customFormat="1">
      <c r="A124" s="2">
        <v>7023</v>
      </c>
      <c r="B124" s="7">
        <f t="shared" ref="B124:B126" si="71">B123</f>
        <v>1007</v>
      </c>
      <c r="C124" s="7">
        <f>C122*0.01</f>
        <v>3</v>
      </c>
      <c r="D124" s="7">
        <f t="shared" si="68"/>
        <v>7</v>
      </c>
      <c r="E124" s="7" t="str">
        <f t="shared" si="69"/>
        <v>[[20,29,30]]</v>
      </c>
      <c r="F124" s="7" t="str">
        <f t="shared" si="69"/>
        <v>[[52,2000,100],[52,4000,50],[52,6000,50],[52,8000,50],[52,10000,50]]</v>
      </c>
      <c r="G124" s="7" t="str">
        <f t="shared" si="69"/>
        <v>[[52,200000,2000000],[4,0,20]]</v>
      </c>
      <c r="H124" s="8" t="s">
        <v>31</v>
      </c>
      <c r="I124" s="8" t="s">
        <v>32</v>
      </c>
      <c r="J124" s="7" t="str">
        <f t="shared" si="70"/>
        <v>[[6001,20],[6002,20],[6009,20],[6006,60]]</v>
      </c>
      <c r="K124" s="7" t="str">
        <f t="shared" si="62"/>
        <v>[52,10000,10000000,1,5]</v>
      </c>
    </row>
    <row r="125" spans="1:11" s="9" customFormat="1">
      <c r="A125" s="2">
        <v>7024</v>
      </c>
      <c r="B125" s="7">
        <f t="shared" si="71"/>
        <v>1007</v>
      </c>
      <c r="C125" s="7">
        <f>C122*0.03</f>
        <v>9</v>
      </c>
      <c r="D125" s="7">
        <f t="shared" si="68"/>
        <v>7</v>
      </c>
      <c r="E125" s="7" t="str">
        <f t="shared" si="69"/>
        <v>[[20,29,30]]</v>
      </c>
      <c r="F125" s="7" t="str">
        <f t="shared" si="69"/>
        <v>[[52,2000,100],[52,4000,50],[52,6000,50],[52,8000,50],[52,10000,50]]</v>
      </c>
      <c r="G125" s="7" t="str">
        <f t="shared" si="69"/>
        <v>[[52,200000,2000000],[4,0,20]]</v>
      </c>
      <c r="H125" s="8" t="s">
        <v>46</v>
      </c>
      <c r="I125" s="8" t="s">
        <v>47</v>
      </c>
      <c r="J125" s="7" t="str">
        <f t="shared" si="70"/>
        <v>[[6001,20],[6002,20],[6009,20],[6006,60]]</v>
      </c>
      <c r="K125" s="7" t="str">
        <f t="shared" si="62"/>
        <v>[52,10000,10000000,1,5]</v>
      </c>
    </row>
    <row r="126" spans="1:11" s="9" customFormat="1">
      <c r="A126" s="2">
        <v>7025</v>
      </c>
      <c r="B126" s="7">
        <f t="shared" si="71"/>
        <v>1007</v>
      </c>
      <c r="C126" s="7">
        <f>C122*0.06</f>
        <v>18</v>
      </c>
      <c r="D126" s="7">
        <f t="shared" si="68"/>
        <v>7</v>
      </c>
      <c r="E126" s="7" t="str">
        <f t="shared" si="69"/>
        <v>[[20,29,30]]</v>
      </c>
      <c r="F126" s="7" t="str">
        <f t="shared" si="69"/>
        <v>[[52,2000,100],[52,4000,50],[52,6000,50],[52,8000,50],[52,10000,50]]</v>
      </c>
      <c r="G126" s="7" t="str">
        <f t="shared" si="69"/>
        <v>[[52,200000,2000000],[4,0,20]]</v>
      </c>
      <c r="H126" s="8" t="s">
        <v>48</v>
      </c>
      <c r="I126" s="8" t="s">
        <v>49</v>
      </c>
      <c r="J126" s="7" t="str">
        <f t="shared" si="70"/>
        <v>[[6001,20],[6002,20],[6009,20],[6006,60]]</v>
      </c>
      <c r="K126" s="7" t="str">
        <f t="shared" si="62"/>
        <v>[52,10000,10000000,1,5]</v>
      </c>
    </row>
    <row r="127" spans="1:11">
      <c r="A127" s="2">
        <v>7026</v>
      </c>
      <c r="B127" s="2">
        <f>B49+4</f>
        <v>1007</v>
      </c>
      <c r="C127" s="2">
        <v>100</v>
      </c>
      <c r="D127" s="2">
        <v>7</v>
      </c>
      <c r="E127" s="2" t="s">
        <v>53</v>
      </c>
      <c r="F127" s="6" t="s">
        <v>63</v>
      </c>
      <c r="G127" s="3" t="s">
        <v>69</v>
      </c>
      <c r="H127" s="2" t="s">
        <v>50</v>
      </c>
      <c r="I127" s="2" t="s">
        <v>51</v>
      </c>
      <c r="J127" s="2" t="s">
        <v>37</v>
      </c>
      <c r="K127" s="15" t="s">
        <v>73</v>
      </c>
    </row>
    <row r="128" spans="1:11" s="9" customFormat="1">
      <c r="A128" s="2">
        <v>7027</v>
      </c>
      <c r="B128" s="7">
        <f>B127</f>
        <v>1007</v>
      </c>
      <c r="C128" s="7">
        <f>C127*0.3</f>
        <v>30</v>
      </c>
      <c r="D128" s="7">
        <f t="shared" ref="D128:D131" si="72">D127</f>
        <v>7</v>
      </c>
      <c r="E128" s="7" t="str">
        <f t="shared" ref="E128:G131" si="73">E127</f>
        <v>[[30,49,30]]</v>
      </c>
      <c r="F128" s="7" t="str">
        <f t="shared" si="73"/>
        <v>[[52,2000,100],[52,4000,50],[52,6000,50],[52,8000,50],[52,10000,50]]</v>
      </c>
      <c r="G128" s="7" t="str">
        <f t="shared" si="73"/>
        <v>[[52,200000,2000000],[4,0,20]]</v>
      </c>
      <c r="H128" s="7" t="s">
        <v>34</v>
      </c>
      <c r="I128" s="8" t="s">
        <v>40</v>
      </c>
      <c r="J128" s="7" t="str">
        <f t="shared" ref="J128:J131" si="74">J127</f>
        <v>[[6001,20],[6002,20],[6009,20],[6006,60]]</v>
      </c>
      <c r="K128" s="7" t="str">
        <f t="shared" si="62"/>
        <v>[52,10000,10000000,1,5]</v>
      </c>
    </row>
    <row r="129" spans="1:11" s="9" customFormat="1">
      <c r="A129" s="2">
        <v>7028</v>
      </c>
      <c r="B129" s="7">
        <f t="shared" ref="B129:B131" si="75">B128</f>
        <v>1007</v>
      </c>
      <c r="C129" s="7">
        <f>C127*0.01</f>
        <v>1</v>
      </c>
      <c r="D129" s="7">
        <f t="shared" si="72"/>
        <v>7</v>
      </c>
      <c r="E129" s="7" t="str">
        <f t="shared" si="73"/>
        <v>[[30,49,30]]</v>
      </c>
      <c r="F129" s="7" t="str">
        <f t="shared" si="73"/>
        <v>[[52,2000,100],[52,4000,50],[52,6000,50],[52,8000,50],[52,10000,50]]</v>
      </c>
      <c r="G129" s="7" t="str">
        <f t="shared" si="73"/>
        <v>[[52,200000,2000000],[4,0,20]]</v>
      </c>
      <c r="H129" s="8" t="s">
        <v>31</v>
      </c>
      <c r="I129" s="8" t="s">
        <v>32</v>
      </c>
      <c r="J129" s="7" t="str">
        <f t="shared" si="74"/>
        <v>[[6001,20],[6002,20],[6009,20],[6006,60]]</v>
      </c>
      <c r="K129" s="7" t="str">
        <f t="shared" si="62"/>
        <v>[52,10000,10000000,1,5]</v>
      </c>
    </row>
    <row r="130" spans="1:11" s="9" customFormat="1">
      <c r="A130" s="2">
        <v>7029</v>
      </c>
      <c r="B130" s="7">
        <f t="shared" si="75"/>
        <v>1007</v>
      </c>
      <c r="C130" s="7">
        <f>C127*0.03</f>
        <v>3</v>
      </c>
      <c r="D130" s="7">
        <f t="shared" si="72"/>
        <v>7</v>
      </c>
      <c r="E130" s="7" t="str">
        <f t="shared" si="73"/>
        <v>[[30,49,30]]</v>
      </c>
      <c r="F130" s="7" t="str">
        <f t="shared" si="73"/>
        <v>[[52,2000,100],[52,4000,50],[52,6000,50],[52,8000,50],[52,10000,50]]</v>
      </c>
      <c r="G130" s="7" t="str">
        <f t="shared" si="73"/>
        <v>[[52,200000,2000000],[4,0,20]]</v>
      </c>
      <c r="H130" s="8" t="s">
        <v>46</v>
      </c>
      <c r="I130" s="8" t="s">
        <v>47</v>
      </c>
      <c r="J130" s="7" t="str">
        <f t="shared" si="74"/>
        <v>[[6001,20],[6002,20],[6009,20],[6006,60]]</v>
      </c>
      <c r="K130" s="7" t="str">
        <f t="shared" si="62"/>
        <v>[52,10000,10000000,1,5]</v>
      </c>
    </row>
    <row r="131" spans="1:11" s="9" customFormat="1">
      <c r="A131" s="2">
        <v>7030</v>
      </c>
      <c r="B131" s="7">
        <f t="shared" si="75"/>
        <v>1007</v>
      </c>
      <c r="C131" s="7">
        <f>C127*0.06</f>
        <v>6</v>
      </c>
      <c r="D131" s="7">
        <f t="shared" si="72"/>
        <v>7</v>
      </c>
      <c r="E131" s="7" t="str">
        <f t="shared" si="73"/>
        <v>[[30,49,30]]</v>
      </c>
      <c r="F131" s="7" t="str">
        <f t="shared" si="73"/>
        <v>[[52,2000,100],[52,4000,50],[52,6000,50],[52,8000,50],[52,10000,50]]</v>
      </c>
      <c r="G131" s="7" t="str">
        <f t="shared" si="73"/>
        <v>[[52,200000,2000000],[4,0,20]]</v>
      </c>
      <c r="H131" s="8" t="s">
        <v>48</v>
      </c>
      <c r="I131" s="8" t="s">
        <v>49</v>
      </c>
      <c r="J131" s="7" t="str">
        <f t="shared" si="74"/>
        <v>[[6001,20],[6002,20],[6009,20],[6006,60]]</v>
      </c>
      <c r="K131" s="7" t="str">
        <f t="shared" si="62"/>
        <v>[52,10000,10000000,1,5]</v>
      </c>
    </row>
    <row r="132" spans="1:11">
      <c r="A132" s="3">
        <v>8010</v>
      </c>
      <c r="B132" s="3">
        <f>B50+4</f>
        <v>1008</v>
      </c>
      <c r="C132" s="3">
        <v>300</v>
      </c>
      <c r="D132" s="3">
        <v>11</v>
      </c>
      <c r="E132" s="3" t="s">
        <v>59</v>
      </c>
      <c r="F132" s="14" t="s">
        <v>70</v>
      </c>
      <c r="G132" s="14" t="s">
        <v>71</v>
      </c>
      <c r="H132" s="3" t="s">
        <v>50</v>
      </c>
      <c r="I132" s="3" t="s">
        <v>51</v>
      </c>
      <c r="J132" s="3" t="s">
        <v>37</v>
      </c>
      <c r="K132" s="14" t="s">
        <v>76</v>
      </c>
    </row>
    <row r="133" spans="1:11" s="9" customFormat="1">
      <c r="A133" s="3">
        <v>8011</v>
      </c>
      <c r="B133" s="7">
        <f>B132</f>
        <v>1008</v>
      </c>
      <c r="C133" s="7">
        <f>C132*0.3</f>
        <v>90</v>
      </c>
      <c r="D133" s="7">
        <f t="shared" ref="D133:D136" si="76">D132</f>
        <v>11</v>
      </c>
      <c r="E133" s="7" t="str">
        <f t="shared" ref="E133:E136" si="77">E132</f>
        <v>[[20,29,30]]</v>
      </c>
      <c r="F133" s="7" t="str">
        <f t="shared" ref="F133:F141" si="78">F132</f>
        <v>[[52,20000,100],[52,40000,50],[52,60000,50],[52,80000,50],[52,100000,50]]</v>
      </c>
      <c r="G133" s="7" t="str">
        <f t="shared" ref="G133:G141" si="79">G132</f>
        <v>[[52,2000000,20000000],[4,0,20]]</v>
      </c>
      <c r="H133" s="7" t="s">
        <v>34</v>
      </c>
      <c r="I133" s="8" t="s">
        <v>40</v>
      </c>
      <c r="J133" s="7" t="str">
        <f t="shared" ref="J133:J136" si="80">J132</f>
        <v>[[6001,20],[6002,20],[6009,20],[6006,60]]</v>
      </c>
      <c r="K133" s="7" t="str">
        <f t="shared" ref="K133:K141" si="81">K132</f>
        <v>[52,100000,100000000,1,5]</v>
      </c>
    </row>
    <row r="134" spans="1:11" s="9" customFormat="1">
      <c r="A134" s="3">
        <v>8012</v>
      </c>
      <c r="B134" s="7">
        <f t="shared" ref="B134:B136" si="82">B133</f>
        <v>1008</v>
      </c>
      <c r="C134" s="7">
        <f>C132*0.01</f>
        <v>3</v>
      </c>
      <c r="D134" s="7">
        <f t="shared" si="76"/>
        <v>11</v>
      </c>
      <c r="E134" s="7" t="str">
        <f t="shared" si="77"/>
        <v>[[20,29,30]]</v>
      </c>
      <c r="F134" s="7" t="str">
        <f t="shared" si="78"/>
        <v>[[52,20000,100],[52,40000,50],[52,60000,50],[52,80000,50],[52,100000,50]]</v>
      </c>
      <c r="G134" s="7" t="str">
        <f t="shared" si="79"/>
        <v>[[52,2000000,20000000],[4,0,20]]</v>
      </c>
      <c r="H134" s="8" t="s">
        <v>31</v>
      </c>
      <c r="I134" s="8" t="s">
        <v>32</v>
      </c>
      <c r="J134" s="7" t="str">
        <f t="shared" si="80"/>
        <v>[[6001,20],[6002,20],[6009,20],[6006,60]]</v>
      </c>
      <c r="K134" s="7" t="str">
        <f t="shared" si="81"/>
        <v>[52,100000,100000000,1,5]</v>
      </c>
    </row>
    <row r="135" spans="1:11" s="9" customFormat="1">
      <c r="A135" s="3">
        <v>8013</v>
      </c>
      <c r="B135" s="7">
        <f t="shared" si="82"/>
        <v>1008</v>
      </c>
      <c r="C135" s="7">
        <f>C132*0.03</f>
        <v>9</v>
      </c>
      <c r="D135" s="7">
        <f t="shared" si="76"/>
        <v>11</v>
      </c>
      <c r="E135" s="7" t="str">
        <f t="shared" si="77"/>
        <v>[[20,29,30]]</v>
      </c>
      <c r="F135" s="7" t="str">
        <f t="shared" si="78"/>
        <v>[[52,20000,100],[52,40000,50],[52,60000,50],[52,80000,50],[52,100000,50]]</v>
      </c>
      <c r="G135" s="7" t="str">
        <f t="shared" si="79"/>
        <v>[[52,2000000,20000000],[4,0,20]]</v>
      </c>
      <c r="H135" s="8" t="s">
        <v>46</v>
      </c>
      <c r="I135" s="8" t="s">
        <v>47</v>
      </c>
      <c r="J135" s="7" t="str">
        <f t="shared" si="80"/>
        <v>[[6001,20],[6002,20],[6009,20],[6006,60]]</v>
      </c>
      <c r="K135" s="7" t="str">
        <f t="shared" si="81"/>
        <v>[52,100000,100000000,1,5]</v>
      </c>
    </row>
    <row r="136" spans="1:11" s="9" customFormat="1">
      <c r="A136" s="3">
        <v>8014</v>
      </c>
      <c r="B136" s="7">
        <f t="shared" si="82"/>
        <v>1008</v>
      </c>
      <c r="C136" s="7">
        <f>C132*0.06</f>
        <v>18</v>
      </c>
      <c r="D136" s="7">
        <f t="shared" si="76"/>
        <v>11</v>
      </c>
      <c r="E136" s="7" t="str">
        <f t="shared" si="77"/>
        <v>[[20,29,30]]</v>
      </c>
      <c r="F136" s="7" t="str">
        <f t="shared" si="78"/>
        <v>[[52,20000,100],[52,40000,50],[52,60000,50],[52,80000,50],[52,100000,50]]</v>
      </c>
      <c r="G136" s="7" t="str">
        <f t="shared" si="79"/>
        <v>[[52,2000000,20000000],[4,0,20]]</v>
      </c>
      <c r="H136" s="8" t="s">
        <v>48</v>
      </c>
      <c r="I136" s="8" t="s">
        <v>49</v>
      </c>
      <c r="J136" s="7" t="str">
        <f t="shared" si="80"/>
        <v>[[6001,20],[6002,20],[6009,20],[6006,60]]</v>
      </c>
      <c r="K136" s="7" t="str">
        <f t="shared" si="81"/>
        <v>[52,100000,100000000,1,5]</v>
      </c>
    </row>
    <row r="137" spans="1:11">
      <c r="A137" s="3">
        <v>8015</v>
      </c>
      <c r="B137" s="3">
        <f>B51+4</f>
        <v>1008</v>
      </c>
      <c r="C137" s="3">
        <v>100</v>
      </c>
      <c r="D137" s="3">
        <v>11</v>
      </c>
      <c r="E137" s="3" t="s">
        <v>53</v>
      </c>
      <c r="F137" s="14" t="s">
        <v>70</v>
      </c>
      <c r="G137" s="14" t="s">
        <v>71</v>
      </c>
      <c r="H137" s="3" t="s">
        <v>50</v>
      </c>
      <c r="I137" s="3" t="s">
        <v>51</v>
      </c>
      <c r="J137" s="3" t="s">
        <v>37</v>
      </c>
      <c r="K137" s="14" t="s">
        <v>76</v>
      </c>
    </row>
    <row r="138" spans="1:11" s="9" customFormat="1">
      <c r="A138" s="3">
        <v>8016</v>
      </c>
      <c r="B138" s="7">
        <f>B137</f>
        <v>1008</v>
      </c>
      <c r="C138" s="7">
        <f>C137*0.3</f>
        <v>30</v>
      </c>
      <c r="D138" s="7">
        <f t="shared" ref="D138:D141" si="83">D137</f>
        <v>11</v>
      </c>
      <c r="E138" s="7" t="str">
        <f t="shared" ref="E138:E141" si="84">E137</f>
        <v>[[30,49,30]]</v>
      </c>
      <c r="F138" s="7" t="str">
        <f t="shared" si="78"/>
        <v>[[52,20000,100],[52,40000,50],[52,60000,50],[52,80000,50],[52,100000,50]]</v>
      </c>
      <c r="G138" s="7" t="str">
        <f t="shared" si="79"/>
        <v>[[52,2000000,20000000],[4,0,20]]</v>
      </c>
      <c r="H138" s="7" t="s">
        <v>34</v>
      </c>
      <c r="I138" s="8" t="s">
        <v>40</v>
      </c>
      <c r="J138" s="7" t="str">
        <f t="shared" ref="J138:J141" si="85">J137</f>
        <v>[[6001,20],[6002,20],[6009,20],[6006,60]]</v>
      </c>
      <c r="K138" s="7" t="str">
        <f t="shared" si="81"/>
        <v>[52,100000,100000000,1,5]</v>
      </c>
    </row>
    <row r="139" spans="1:11" s="9" customFormat="1">
      <c r="A139" s="3">
        <v>8017</v>
      </c>
      <c r="B139" s="7">
        <f t="shared" ref="B139:B141" si="86">B138</f>
        <v>1008</v>
      </c>
      <c r="C139" s="7">
        <f>C137*0.01</f>
        <v>1</v>
      </c>
      <c r="D139" s="7">
        <f t="shared" si="83"/>
        <v>11</v>
      </c>
      <c r="E139" s="7" t="str">
        <f t="shared" si="84"/>
        <v>[[30,49,30]]</v>
      </c>
      <c r="F139" s="7" t="str">
        <f t="shared" si="78"/>
        <v>[[52,20000,100],[52,40000,50],[52,60000,50],[52,80000,50],[52,100000,50]]</v>
      </c>
      <c r="G139" s="7" t="str">
        <f t="shared" si="79"/>
        <v>[[52,2000000,20000000],[4,0,20]]</v>
      </c>
      <c r="H139" s="8" t="s">
        <v>31</v>
      </c>
      <c r="I139" s="8" t="s">
        <v>32</v>
      </c>
      <c r="J139" s="7" t="str">
        <f t="shared" si="85"/>
        <v>[[6001,20],[6002,20],[6009,20],[6006,60]]</v>
      </c>
      <c r="K139" s="7" t="str">
        <f t="shared" si="81"/>
        <v>[52,100000,100000000,1,5]</v>
      </c>
    </row>
    <row r="140" spans="1:11" s="9" customFormat="1">
      <c r="A140" s="3">
        <v>8018</v>
      </c>
      <c r="B140" s="7">
        <f t="shared" si="86"/>
        <v>1008</v>
      </c>
      <c r="C140" s="7">
        <f>C137*0.03</f>
        <v>3</v>
      </c>
      <c r="D140" s="7">
        <f t="shared" si="83"/>
        <v>11</v>
      </c>
      <c r="E140" s="7" t="str">
        <f t="shared" si="84"/>
        <v>[[30,49,30]]</v>
      </c>
      <c r="F140" s="7" t="str">
        <f t="shared" si="78"/>
        <v>[[52,20000,100],[52,40000,50],[52,60000,50],[52,80000,50],[52,100000,50]]</v>
      </c>
      <c r="G140" s="7" t="str">
        <f t="shared" si="79"/>
        <v>[[52,2000000,20000000],[4,0,20]]</v>
      </c>
      <c r="H140" s="8" t="s">
        <v>46</v>
      </c>
      <c r="I140" s="8" t="s">
        <v>47</v>
      </c>
      <c r="J140" s="7" t="str">
        <f t="shared" si="85"/>
        <v>[[6001,20],[6002,20],[6009,20],[6006,60]]</v>
      </c>
      <c r="K140" s="7" t="str">
        <f t="shared" si="81"/>
        <v>[52,100000,100000000,1,5]</v>
      </c>
    </row>
    <row r="141" spans="1:11" s="9" customFormat="1">
      <c r="A141" s="3">
        <v>8019</v>
      </c>
      <c r="B141" s="7">
        <f t="shared" si="86"/>
        <v>1008</v>
      </c>
      <c r="C141" s="7">
        <f>C137*0.06</f>
        <v>6</v>
      </c>
      <c r="D141" s="7">
        <f t="shared" si="83"/>
        <v>11</v>
      </c>
      <c r="E141" s="7" t="str">
        <f t="shared" si="84"/>
        <v>[[30,49,30]]</v>
      </c>
      <c r="F141" s="7" t="str">
        <f t="shared" si="78"/>
        <v>[[52,20000,100],[52,40000,50],[52,60000,50],[52,80000,50],[52,100000,50]]</v>
      </c>
      <c r="G141" s="7" t="str">
        <f t="shared" si="79"/>
        <v>[[52,2000000,20000000],[4,0,20]]</v>
      </c>
      <c r="H141" s="8" t="s">
        <v>48</v>
      </c>
      <c r="I141" s="8" t="s">
        <v>49</v>
      </c>
      <c r="J141" s="7" t="str">
        <f t="shared" si="85"/>
        <v>[[6001,20],[6002,20],[6009,20],[6006,60]]</v>
      </c>
      <c r="K141" s="7" t="str">
        <f t="shared" si="81"/>
        <v>[52,100000,100000000,1,5]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2"/>
  <sheetViews>
    <sheetView topLeftCell="A28" workbookViewId="0">
      <selection activeCell="C37" sqref="C37:C102"/>
    </sheetView>
  </sheetViews>
  <sheetFormatPr defaultRowHeight="13.5"/>
  <cols>
    <col min="1" max="1" width="16.125" customWidth="1"/>
  </cols>
  <sheetData>
    <row r="1" spans="1:20">
      <c r="A1" s="10" t="s">
        <v>42</v>
      </c>
      <c r="B1" s="11"/>
      <c r="C1" s="11"/>
      <c r="D1" s="11"/>
      <c r="E1" s="11"/>
      <c r="F1" s="11"/>
      <c r="G1" s="4"/>
      <c r="H1" s="12" t="s">
        <v>44</v>
      </c>
      <c r="I1" s="13"/>
      <c r="J1" s="13"/>
      <c r="K1" s="13"/>
      <c r="L1" s="13"/>
      <c r="M1" s="13"/>
      <c r="N1" s="4"/>
      <c r="O1" s="10" t="s">
        <v>43</v>
      </c>
      <c r="P1" s="11"/>
      <c r="Q1" s="11"/>
      <c r="R1" s="11"/>
      <c r="S1" s="11"/>
      <c r="T1" s="11"/>
    </row>
    <row r="2" spans="1:20">
      <c r="A2" s="11"/>
      <c r="B2" s="11"/>
      <c r="C2" s="11"/>
      <c r="D2" s="11"/>
      <c r="E2" s="11"/>
      <c r="F2" s="11"/>
      <c r="G2" s="4"/>
      <c r="H2" s="13"/>
      <c r="I2" s="13"/>
      <c r="J2" s="13"/>
      <c r="K2" s="13"/>
      <c r="L2" s="13"/>
      <c r="M2" s="13"/>
      <c r="N2" s="4"/>
      <c r="O2" s="11"/>
      <c r="P2" s="11"/>
      <c r="Q2" s="11"/>
      <c r="R2" s="11"/>
      <c r="S2" s="11"/>
      <c r="T2" s="11"/>
    </row>
    <row r="3" spans="1:20">
      <c r="A3" s="11"/>
      <c r="B3" s="11"/>
      <c r="C3" s="11"/>
      <c r="D3" s="11"/>
      <c r="E3" s="11"/>
      <c r="F3" s="11"/>
      <c r="G3" s="4"/>
      <c r="H3" s="13"/>
      <c r="I3" s="13"/>
      <c r="J3" s="13"/>
      <c r="K3" s="13"/>
      <c r="L3" s="13"/>
      <c r="M3" s="13"/>
      <c r="N3" s="4"/>
      <c r="O3" s="11"/>
      <c r="P3" s="11"/>
      <c r="Q3" s="11"/>
      <c r="R3" s="11"/>
      <c r="S3" s="11"/>
      <c r="T3" s="11"/>
    </row>
    <row r="4" spans="1:20">
      <c r="A4" s="11"/>
      <c r="B4" s="11"/>
      <c r="C4" s="11"/>
      <c r="D4" s="11"/>
      <c r="E4" s="11"/>
      <c r="F4" s="11"/>
      <c r="G4" s="4"/>
      <c r="H4" s="13"/>
      <c r="I4" s="13"/>
      <c r="J4" s="13"/>
      <c r="K4" s="13"/>
      <c r="L4" s="13"/>
      <c r="M4" s="13"/>
      <c r="N4" s="4"/>
      <c r="O4" s="11"/>
      <c r="P4" s="11"/>
      <c r="Q4" s="11"/>
      <c r="R4" s="11"/>
      <c r="S4" s="11"/>
      <c r="T4" s="11"/>
    </row>
    <row r="5" spans="1:20">
      <c r="A5" s="11"/>
      <c r="B5" s="11"/>
      <c r="C5" s="11"/>
      <c r="D5" s="11"/>
      <c r="E5" s="11"/>
      <c r="F5" s="11"/>
      <c r="G5" s="4"/>
      <c r="H5" s="13"/>
      <c r="I5" s="13"/>
      <c r="J5" s="13"/>
      <c r="K5" s="13"/>
      <c r="L5" s="13"/>
      <c r="M5" s="13"/>
      <c r="N5" s="4"/>
      <c r="O5" s="11"/>
      <c r="P5" s="11"/>
      <c r="Q5" s="11"/>
      <c r="R5" s="11"/>
      <c r="S5" s="11"/>
      <c r="T5" s="11"/>
    </row>
    <row r="6" spans="1:20">
      <c r="A6" s="11"/>
      <c r="B6" s="11"/>
      <c r="C6" s="11"/>
      <c r="D6" s="11"/>
      <c r="E6" s="11"/>
      <c r="F6" s="11"/>
      <c r="G6" s="4"/>
      <c r="H6" s="13"/>
      <c r="I6" s="13"/>
      <c r="J6" s="13"/>
      <c r="K6" s="13"/>
      <c r="L6" s="13"/>
      <c r="M6" s="13"/>
      <c r="N6" s="4"/>
      <c r="O6" s="11"/>
      <c r="P6" s="11"/>
      <c r="Q6" s="11"/>
      <c r="R6" s="11"/>
      <c r="S6" s="11"/>
      <c r="T6" s="11"/>
    </row>
    <row r="7" spans="1:20">
      <c r="A7" s="11"/>
      <c r="B7" s="11"/>
      <c r="C7" s="11"/>
      <c r="D7" s="11"/>
      <c r="E7" s="11"/>
      <c r="F7" s="11"/>
      <c r="G7" s="4"/>
      <c r="H7" s="13"/>
      <c r="I7" s="13"/>
      <c r="J7" s="13"/>
      <c r="K7" s="13"/>
      <c r="L7" s="13"/>
      <c r="M7" s="13"/>
      <c r="N7" s="4"/>
      <c r="O7" s="11"/>
      <c r="P7" s="11"/>
      <c r="Q7" s="11"/>
      <c r="R7" s="11"/>
      <c r="S7" s="11"/>
      <c r="T7" s="11"/>
    </row>
    <row r="8" spans="1:20">
      <c r="A8" s="11"/>
      <c r="B8" s="11"/>
      <c r="C8" s="11"/>
      <c r="D8" s="11"/>
      <c r="E8" s="11"/>
      <c r="F8" s="11"/>
      <c r="G8" s="4"/>
      <c r="H8" s="13"/>
      <c r="I8" s="13"/>
      <c r="J8" s="13"/>
      <c r="K8" s="13"/>
      <c r="L8" s="13"/>
      <c r="M8" s="13"/>
      <c r="N8" s="4"/>
      <c r="O8" s="11"/>
      <c r="P8" s="11"/>
      <c r="Q8" s="11"/>
      <c r="R8" s="11"/>
      <c r="S8" s="11"/>
      <c r="T8" s="11"/>
    </row>
    <row r="9" spans="1:20">
      <c r="A9" s="11"/>
      <c r="B9" s="11"/>
      <c r="C9" s="11"/>
      <c r="D9" s="11"/>
      <c r="E9" s="11"/>
      <c r="F9" s="11"/>
      <c r="G9" s="4"/>
      <c r="H9" s="13"/>
      <c r="I9" s="13"/>
      <c r="J9" s="13"/>
      <c r="K9" s="13"/>
      <c r="L9" s="13"/>
      <c r="M9" s="13"/>
      <c r="N9" s="4"/>
      <c r="O9" s="11"/>
      <c r="P9" s="11"/>
      <c r="Q9" s="11"/>
      <c r="R9" s="11"/>
      <c r="S9" s="11"/>
      <c r="T9" s="11"/>
    </row>
    <row r="10" spans="1:20">
      <c r="A10" s="11"/>
      <c r="B10" s="11"/>
      <c r="C10" s="11"/>
      <c r="D10" s="11"/>
      <c r="E10" s="11"/>
      <c r="F10" s="11"/>
      <c r="G10" s="4"/>
      <c r="H10" s="13"/>
      <c r="I10" s="13"/>
      <c r="J10" s="13"/>
      <c r="K10" s="13"/>
      <c r="L10" s="13"/>
      <c r="M10" s="13"/>
      <c r="N10" s="4"/>
      <c r="O10" s="11"/>
      <c r="P10" s="11"/>
      <c r="Q10" s="11"/>
      <c r="R10" s="11"/>
      <c r="S10" s="11"/>
      <c r="T10" s="11"/>
    </row>
    <row r="11" spans="1:20">
      <c r="A11" s="11"/>
      <c r="B11" s="11"/>
      <c r="C11" s="11"/>
      <c r="D11" s="11"/>
      <c r="E11" s="11"/>
      <c r="F11" s="11"/>
      <c r="G11" s="4"/>
      <c r="H11" s="13"/>
      <c r="I11" s="13"/>
      <c r="J11" s="13"/>
      <c r="K11" s="13"/>
      <c r="L11" s="13"/>
      <c r="M11" s="13"/>
      <c r="N11" s="4"/>
      <c r="O11" s="11"/>
      <c r="P11" s="11"/>
      <c r="Q11" s="11"/>
      <c r="R11" s="11"/>
      <c r="S11" s="11"/>
      <c r="T11" s="11"/>
    </row>
    <row r="12" spans="1:20">
      <c r="A12" s="11"/>
      <c r="B12" s="11"/>
      <c r="C12" s="11"/>
      <c r="D12" s="11"/>
      <c r="E12" s="11"/>
      <c r="F12" s="11"/>
      <c r="G12" s="4"/>
      <c r="H12" s="13"/>
      <c r="I12" s="13"/>
      <c r="J12" s="13"/>
      <c r="K12" s="13"/>
      <c r="L12" s="13"/>
      <c r="M12" s="13"/>
      <c r="N12" s="4"/>
      <c r="O12" s="11"/>
      <c r="P12" s="11"/>
      <c r="Q12" s="11"/>
      <c r="R12" s="11"/>
      <c r="S12" s="11"/>
      <c r="T12" s="11"/>
    </row>
    <row r="13" spans="1:20">
      <c r="A13" s="11"/>
      <c r="B13" s="11"/>
      <c r="C13" s="11"/>
      <c r="D13" s="11"/>
      <c r="E13" s="11"/>
      <c r="F13" s="11"/>
      <c r="G13" s="4"/>
      <c r="H13" s="13"/>
      <c r="I13" s="13"/>
      <c r="J13" s="13"/>
      <c r="K13" s="13"/>
      <c r="L13" s="13"/>
      <c r="M13" s="13"/>
      <c r="N13" s="4"/>
      <c r="O13" s="11"/>
      <c r="P13" s="11"/>
      <c r="Q13" s="11"/>
      <c r="R13" s="11"/>
      <c r="S13" s="11"/>
      <c r="T13" s="11"/>
    </row>
    <row r="14" spans="1:20">
      <c r="A14" s="11"/>
      <c r="B14" s="11"/>
      <c r="C14" s="11"/>
      <c r="D14" s="11"/>
      <c r="E14" s="11"/>
      <c r="F14" s="11"/>
      <c r="G14" s="4"/>
      <c r="H14" s="13"/>
      <c r="I14" s="13"/>
      <c r="J14" s="13"/>
      <c r="K14" s="13"/>
      <c r="L14" s="13"/>
      <c r="M14" s="13"/>
      <c r="N14" s="4"/>
      <c r="O14" s="11"/>
      <c r="P14" s="11"/>
      <c r="Q14" s="11"/>
      <c r="R14" s="11"/>
      <c r="S14" s="11"/>
      <c r="T14" s="11"/>
    </row>
    <row r="15" spans="1:20">
      <c r="A15" s="11"/>
      <c r="B15" s="11"/>
      <c r="C15" s="11"/>
      <c r="D15" s="11"/>
      <c r="E15" s="11"/>
      <c r="F15" s="11"/>
      <c r="G15" s="4"/>
      <c r="H15" s="13"/>
      <c r="I15" s="13"/>
      <c r="J15" s="13"/>
      <c r="K15" s="13"/>
      <c r="L15" s="13"/>
      <c r="M15" s="13"/>
      <c r="N15" s="4"/>
      <c r="O15" s="11"/>
      <c r="P15" s="11"/>
      <c r="Q15" s="11"/>
      <c r="R15" s="11"/>
      <c r="S15" s="11"/>
      <c r="T15" s="11"/>
    </row>
    <row r="16" spans="1:20">
      <c r="A16" s="11"/>
      <c r="B16" s="11"/>
      <c r="C16" s="11"/>
      <c r="D16" s="11"/>
      <c r="E16" s="11"/>
      <c r="F16" s="11"/>
      <c r="G16" s="4"/>
      <c r="H16" s="13"/>
      <c r="I16" s="13"/>
      <c r="J16" s="13"/>
      <c r="K16" s="13"/>
      <c r="L16" s="13"/>
      <c r="M16" s="13"/>
      <c r="N16" s="4"/>
      <c r="O16" s="11"/>
      <c r="P16" s="11"/>
      <c r="Q16" s="11"/>
      <c r="R16" s="11"/>
      <c r="S16" s="11"/>
      <c r="T16" s="11"/>
    </row>
    <row r="17" spans="1:20">
      <c r="A17" s="11"/>
      <c r="B17" s="11"/>
      <c r="C17" s="11"/>
      <c r="D17" s="11"/>
      <c r="E17" s="11"/>
      <c r="F17" s="11"/>
      <c r="G17" s="4"/>
      <c r="H17" s="13"/>
      <c r="I17" s="13"/>
      <c r="J17" s="13"/>
      <c r="K17" s="13"/>
      <c r="L17" s="13"/>
      <c r="M17" s="13"/>
      <c r="N17" s="4"/>
      <c r="O17" s="11"/>
      <c r="P17" s="11"/>
      <c r="Q17" s="11"/>
      <c r="R17" s="11"/>
      <c r="S17" s="11"/>
      <c r="T17" s="11"/>
    </row>
    <row r="18" spans="1:20">
      <c r="A18" s="11"/>
      <c r="B18" s="11"/>
      <c r="C18" s="11"/>
      <c r="D18" s="11"/>
      <c r="E18" s="11"/>
      <c r="F18" s="11"/>
      <c r="G18" s="4"/>
      <c r="H18" s="13"/>
      <c r="I18" s="13"/>
      <c r="J18" s="13"/>
      <c r="K18" s="13"/>
      <c r="L18" s="13"/>
      <c r="M18" s="13"/>
      <c r="N18" s="4"/>
      <c r="O18" s="11"/>
      <c r="P18" s="11"/>
      <c r="Q18" s="11"/>
      <c r="R18" s="11"/>
      <c r="S18" s="11"/>
      <c r="T18" s="11"/>
    </row>
    <row r="19" spans="1:20">
      <c r="A19" s="11"/>
      <c r="B19" s="11"/>
      <c r="C19" s="11"/>
      <c r="D19" s="11"/>
      <c r="E19" s="11"/>
      <c r="F19" s="11"/>
      <c r="G19" s="4"/>
      <c r="H19" s="13"/>
      <c r="I19" s="13"/>
      <c r="J19" s="13"/>
      <c r="K19" s="13"/>
      <c r="L19" s="13"/>
      <c r="M19" s="13"/>
      <c r="N19" s="4"/>
      <c r="O19" s="11"/>
      <c r="P19" s="11"/>
      <c r="Q19" s="11"/>
      <c r="R19" s="11"/>
      <c r="S19" s="11"/>
      <c r="T19" s="11"/>
    </row>
    <row r="20" spans="1:20">
      <c r="A20" s="11"/>
      <c r="B20" s="11"/>
      <c r="C20" s="11"/>
      <c r="D20" s="11"/>
      <c r="E20" s="11"/>
      <c r="F20" s="11"/>
      <c r="G20" s="4"/>
      <c r="H20" s="13"/>
      <c r="I20" s="13"/>
      <c r="J20" s="13"/>
      <c r="K20" s="13"/>
      <c r="L20" s="13"/>
      <c r="M20" s="13"/>
      <c r="N20" s="4"/>
      <c r="O20" s="11"/>
      <c r="P20" s="11"/>
      <c r="Q20" s="11"/>
      <c r="R20" s="11"/>
      <c r="S20" s="11"/>
      <c r="T20" s="11"/>
    </row>
    <row r="21" spans="1:20">
      <c r="A21" s="11"/>
      <c r="B21" s="11"/>
      <c r="C21" s="11"/>
      <c r="D21" s="11"/>
      <c r="E21" s="11"/>
      <c r="F21" s="11"/>
      <c r="G21" s="4"/>
      <c r="H21" s="13"/>
      <c r="I21" s="13"/>
      <c r="J21" s="13"/>
      <c r="K21" s="13"/>
      <c r="L21" s="13"/>
      <c r="M21" s="13"/>
      <c r="N21" s="4"/>
      <c r="O21" s="11"/>
      <c r="P21" s="11"/>
      <c r="Q21" s="11"/>
      <c r="R21" s="11"/>
      <c r="S21" s="11"/>
      <c r="T21" s="11"/>
    </row>
    <row r="22" spans="1:20">
      <c r="A22" s="11"/>
      <c r="B22" s="11"/>
      <c r="C22" s="11"/>
      <c r="D22" s="11"/>
      <c r="E22" s="11"/>
      <c r="F22" s="11"/>
      <c r="G22" s="4"/>
      <c r="H22" s="13"/>
      <c r="I22" s="13"/>
      <c r="J22" s="13"/>
      <c r="K22" s="13"/>
      <c r="L22" s="13"/>
      <c r="M22" s="13"/>
      <c r="N22" s="4"/>
      <c r="O22" s="11"/>
      <c r="P22" s="11"/>
      <c r="Q22" s="11"/>
      <c r="R22" s="11"/>
      <c r="S22" s="11"/>
      <c r="T22" s="11"/>
    </row>
    <row r="23" spans="1:20">
      <c r="A23" s="11"/>
      <c r="B23" s="11"/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11"/>
      <c r="B24" s="11"/>
      <c r="C24" s="11"/>
      <c r="D24" s="11"/>
      <c r="E24" s="11"/>
      <c r="F24" s="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11"/>
      <c r="B25" s="11"/>
      <c r="C25" s="11"/>
      <c r="D25" s="11"/>
      <c r="E25" s="11"/>
      <c r="F25" s="1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11"/>
      <c r="B26" s="11"/>
      <c r="C26" s="11"/>
      <c r="D26" s="11"/>
      <c r="E26" s="11"/>
      <c r="F26" s="1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11"/>
      <c r="B27" s="11"/>
      <c r="C27" s="11"/>
      <c r="D27" s="11"/>
      <c r="E27" s="11"/>
      <c r="F27" s="1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11"/>
      <c r="B28" s="11"/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11"/>
      <c r="B29" s="11"/>
      <c r="C29" s="11"/>
      <c r="D29" s="11"/>
      <c r="E29" s="11"/>
      <c r="F29" s="1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7" spans="2:3">
      <c r="B37" s="3">
        <v>7</v>
      </c>
      <c r="C37">
        <f>B37*100</f>
        <v>700</v>
      </c>
    </row>
    <row r="38" spans="2:3">
      <c r="B38" s="3">
        <f t="shared" ref="B38:B41" si="0">B37</f>
        <v>7</v>
      </c>
      <c r="C38">
        <f t="shared" ref="C38:C101" si="1">B38*100</f>
        <v>700</v>
      </c>
    </row>
    <row r="39" spans="2:3">
      <c r="B39" s="3">
        <f t="shared" si="0"/>
        <v>7</v>
      </c>
      <c r="C39">
        <f t="shared" si="1"/>
        <v>700</v>
      </c>
    </row>
    <row r="40" spans="2:3">
      <c r="B40" s="3">
        <f t="shared" si="0"/>
        <v>7</v>
      </c>
      <c r="C40">
        <f t="shared" si="1"/>
        <v>700</v>
      </c>
    </row>
    <row r="41" spans="2:3">
      <c r="B41" s="3">
        <f t="shared" si="0"/>
        <v>7</v>
      </c>
      <c r="C41">
        <f t="shared" si="1"/>
        <v>700</v>
      </c>
    </row>
    <row r="42" spans="2:3">
      <c r="B42" s="3">
        <v>3</v>
      </c>
      <c r="C42">
        <f t="shared" si="1"/>
        <v>300</v>
      </c>
    </row>
    <row r="43" spans="2:3">
      <c r="B43" s="3"/>
      <c r="C43">
        <f t="shared" si="1"/>
        <v>0</v>
      </c>
    </row>
    <row r="44" spans="2:3">
      <c r="B44" s="3"/>
      <c r="C44">
        <f t="shared" si="1"/>
        <v>0</v>
      </c>
    </row>
    <row r="45" spans="2:3">
      <c r="B45" s="3"/>
      <c r="C45">
        <f t="shared" si="1"/>
        <v>0</v>
      </c>
    </row>
    <row r="46" spans="2:3">
      <c r="B46" s="3"/>
      <c r="C46">
        <f t="shared" si="1"/>
        <v>0</v>
      </c>
    </row>
    <row r="47" spans="2:3">
      <c r="B47" s="3">
        <v>7</v>
      </c>
      <c r="C47">
        <f t="shared" si="1"/>
        <v>700</v>
      </c>
    </row>
    <row r="48" spans="2:3">
      <c r="B48" s="3"/>
      <c r="C48">
        <f t="shared" si="1"/>
        <v>0</v>
      </c>
    </row>
    <row r="49" spans="2:3">
      <c r="B49" s="3"/>
      <c r="C49">
        <f t="shared" si="1"/>
        <v>0</v>
      </c>
    </row>
    <row r="50" spans="2:3">
      <c r="B50" s="3"/>
      <c r="C50">
        <f t="shared" si="1"/>
        <v>0</v>
      </c>
    </row>
    <row r="51" spans="2:3">
      <c r="B51" s="3"/>
      <c r="C51">
        <f t="shared" si="1"/>
        <v>0</v>
      </c>
    </row>
    <row r="52" spans="2:3">
      <c r="B52" s="3">
        <v>3</v>
      </c>
      <c r="C52">
        <f t="shared" si="1"/>
        <v>300</v>
      </c>
    </row>
    <row r="53" spans="2:3">
      <c r="B53" s="3"/>
      <c r="C53">
        <f t="shared" si="1"/>
        <v>0</v>
      </c>
    </row>
    <row r="54" spans="2:3">
      <c r="B54" s="3"/>
      <c r="C54">
        <f t="shared" si="1"/>
        <v>0</v>
      </c>
    </row>
    <row r="55" spans="2:3">
      <c r="B55" s="3"/>
      <c r="C55">
        <f t="shared" si="1"/>
        <v>0</v>
      </c>
    </row>
    <row r="56" spans="2:3">
      <c r="B56" s="3"/>
      <c r="C56">
        <f t="shared" si="1"/>
        <v>0</v>
      </c>
    </row>
    <row r="57" spans="2:3">
      <c r="B57" s="3">
        <v>4</v>
      </c>
      <c r="C57">
        <f t="shared" si="1"/>
        <v>400</v>
      </c>
    </row>
    <row r="58" spans="2:3">
      <c r="B58" s="3"/>
      <c r="C58">
        <f t="shared" si="1"/>
        <v>0</v>
      </c>
    </row>
    <row r="59" spans="2:3">
      <c r="B59" s="3"/>
      <c r="C59">
        <f t="shared" si="1"/>
        <v>0</v>
      </c>
    </row>
    <row r="60" spans="2:3">
      <c r="B60" s="3"/>
      <c r="C60">
        <f t="shared" si="1"/>
        <v>0</v>
      </c>
    </row>
    <row r="61" spans="2:3">
      <c r="B61" s="3"/>
      <c r="C61">
        <f t="shared" si="1"/>
        <v>0</v>
      </c>
    </row>
    <row r="62" spans="2:3">
      <c r="B62" s="3">
        <v>2</v>
      </c>
      <c r="C62">
        <f t="shared" si="1"/>
        <v>200</v>
      </c>
    </row>
    <row r="63" spans="2:3">
      <c r="B63" s="3"/>
      <c r="C63">
        <f t="shared" si="1"/>
        <v>0</v>
      </c>
    </row>
    <row r="64" spans="2:3">
      <c r="B64" s="3"/>
      <c r="C64">
        <f t="shared" si="1"/>
        <v>0</v>
      </c>
    </row>
    <row r="65" spans="2:3">
      <c r="B65" s="3"/>
      <c r="C65">
        <f t="shared" si="1"/>
        <v>0</v>
      </c>
    </row>
    <row r="66" spans="2:3">
      <c r="B66" s="3"/>
      <c r="C66">
        <f t="shared" si="1"/>
        <v>0</v>
      </c>
    </row>
    <row r="67" spans="2:3">
      <c r="B67" s="3">
        <v>3</v>
      </c>
      <c r="C67">
        <f t="shared" si="1"/>
        <v>300</v>
      </c>
    </row>
    <row r="68" spans="2:3">
      <c r="B68" s="3"/>
      <c r="C68">
        <f t="shared" si="1"/>
        <v>0</v>
      </c>
    </row>
    <row r="69" spans="2:3">
      <c r="B69" s="3"/>
      <c r="C69">
        <f t="shared" si="1"/>
        <v>0</v>
      </c>
    </row>
    <row r="70" spans="2:3">
      <c r="B70" s="3"/>
      <c r="C70">
        <f t="shared" si="1"/>
        <v>0</v>
      </c>
    </row>
    <row r="71" spans="2:3">
      <c r="B71" s="3"/>
      <c r="C71">
        <f t="shared" si="1"/>
        <v>0</v>
      </c>
    </row>
    <row r="72" spans="2:3">
      <c r="B72" s="3">
        <v>1</v>
      </c>
      <c r="C72">
        <f t="shared" si="1"/>
        <v>100</v>
      </c>
    </row>
    <row r="73" spans="2:3">
      <c r="B73" s="3"/>
      <c r="C73">
        <f t="shared" si="1"/>
        <v>0</v>
      </c>
    </row>
    <row r="74" spans="2:3">
      <c r="B74" s="3"/>
      <c r="C74">
        <f t="shared" si="1"/>
        <v>0</v>
      </c>
    </row>
    <row r="75" spans="2:3">
      <c r="B75" s="3"/>
      <c r="C75">
        <f t="shared" si="1"/>
        <v>0</v>
      </c>
    </row>
    <row r="76" spans="2:3">
      <c r="B76" s="3"/>
      <c r="C76">
        <f t="shared" si="1"/>
        <v>0</v>
      </c>
    </row>
    <row r="77" spans="2:3">
      <c r="B77" s="2">
        <v>4</v>
      </c>
      <c r="C77">
        <f t="shared" si="1"/>
        <v>400</v>
      </c>
    </row>
    <row r="78" spans="2:3">
      <c r="B78" s="2"/>
      <c r="C78">
        <f t="shared" si="1"/>
        <v>0</v>
      </c>
    </row>
    <row r="79" spans="2:3">
      <c r="B79" s="2"/>
      <c r="C79">
        <f t="shared" si="1"/>
        <v>0</v>
      </c>
    </row>
    <row r="80" spans="2:3">
      <c r="B80" s="2"/>
      <c r="C80">
        <f t="shared" si="1"/>
        <v>0</v>
      </c>
    </row>
    <row r="81" spans="2:3">
      <c r="B81" s="2"/>
      <c r="C81">
        <f t="shared" si="1"/>
        <v>0</v>
      </c>
    </row>
    <row r="82" spans="2:3">
      <c r="B82" s="2">
        <v>2</v>
      </c>
      <c r="C82">
        <f t="shared" si="1"/>
        <v>200</v>
      </c>
    </row>
    <row r="83" spans="2:3">
      <c r="B83" s="2"/>
      <c r="C83">
        <f t="shared" si="1"/>
        <v>0</v>
      </c>
    </row>
    <row r="84" spans="2:3">
      <c r="B84" s="2"/>
      <c r="C84">
        <f t="shared" si="1"/>
        <v>0</v>
      </c>
    </row>
    <row r="85" spans="2:3">
      <c r="B85" s="2"/>
      <c r="C85">
        <f t="shared" si="1"/>
        <v>0</v>
      </c>
    </row>
    <row r="86" spans="2:3">
      <c r="B86" s="2"/>
      <c r="C86">
        <f t="shared" si="1"/>
        <v>0</v>
      </c>
    </row>
    <row r="87" spans="2:3">
      <c r="B87" s="2">
        <v>3</v>
      </c>
      <c r="C87">
        <f t="shared" si="1"/>
        <v>300</v>
      </c>
    </row>
    <row r="88" spans="2:3">
      <c r="B88" s="2"/>
      <c r="C88">
        <f t="shared" si="1"/>
        <v>0</v>
      </c>
    </row>
    <row r="89" spans="2:3">
      <c r="B89" s="2"/>
      <c r="C89">
        <f t="shared" si="1"/>
        <v>0</v>
      </c>
    </row>
    <row r="90" spans="2:3">
      <c r="B90" s="2"/>
      <c r="C90">
        <f t="shared" si="1"/>
        <v>0</v>
      </c>
    </row>
    <row r="91" spans="2:3">
      <c r="B91" s="2"/>
      <c r="C91">
        <f t="shared" si="1"/>
        <v>0</v>
      </c>
    </row>
    <row r="92" spans="2:3">
      <c r="B92" s="2">
        <v>1</v>
      </c>
      <c r="C92">
        <f t="shared" si="1"/>
        <v>100</v>
      </c>
    </row>
    <row r="93" spans="2:3">
      <c r="B93" s="2"/>
      <c r="C93">
        <f t="shared" si="1"/>
        <v>0</v>
      </c>
    </row>
    <row r="94" spans="2:3">
      <c r="B94" s="2"/>
      <c r="C94">
        <f t="shared" si="1"/>
        <v>0</v>
      </c>
    </row>
    <row r="95" spans="2:3">
      <c r="B95" s="2"/>
      <c r="C95">
        <f t="shared" si="1"/>
        <v>0</v>
      </c>
    </row>
    <row r="96" spans="2:3">
      <c r="B96" s="2"/>
      <c r="C96">
        <f t="shared" si="1"/>
        <v>0</v>
      </c>
    </row>
    <row r="97" spans="2:3">
      <c r="B97" s="3">
        <v>3</v>
      </c>
      <c r="C97">
        <f t="shared" si="1"/>
        <v>300</v>
      </c>
    </row>
    <row r="98" spans="2:3">
      <c r="B98" s="3"/>
      <c r="C98">
        <f t="shared" si="1"/>
        <v>0</v>
      </c>
    </row>
    <row r="99" spans="2:3">
      <c r="B99" s="3"/>
      <c r="C99">
        <f t="shared" si="1"/>
        <v>0</v>
      </c>
    </row>
    <row r="100" spans="2:3">
      <c r="B100" s="3"/>
      <c r="C100">
        <f t="shared" si="1"/>
        <v>0</v>
      </c>
    </row>
    <row r="101" spans="2:3">
      <c r="B101" s="3"/>
      <c r="C101">
        <f t="shared" si="1"/>
        <v>0</v>
      </c>
    </row>
    <row r="102" spans="2:3">
      <c r="B102" s="3">
        <v>1</v>
      </c>
      <c r="C102">
        <f t="shared" ref="C102" si="2">B102*100</f>
        <v>100</v>
      </c>
    </row>
  </sheetData>
  <mergeCells count="3">
    <mergeCell ref="A1:F29"/>
    <mergeCell ref="O1:T22"/>
    <mergeCell ref="H1:M2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robot|useless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2021-05-11T08:43:00Z</dcterms:created>
  <dcterms:modified xsi:type="dcterms:W3CDTF">2021-10-26T04:10:25Z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E69C22F3D59A419280ADE78AC8C139D4</vt:lpwstr>
  </property>
  <property fmtid="{D5CDD505-2E9C-101B-9397-08002B2CF9AE}" pid="3" name="KSOProductBuildVer">
    <vt:lpwstr>2052-11.1.0.10495</vt:lpwstr>
  </property>
</Properties>
</file>