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8800" windowHeight="12690"/>
  </bookViews>
  <sheets>
    <sheet name="monster" sheetId="1" r:id="rId1"/>
    <sheet name="tw" sheetId="4" r:id="rId2"/>
    <sheet name="怪物死亡掉落表现图" sheetId="2" r:id="rId3"/>
    <sheet name="击杀奖励" sheetId="3" r:id="rId4"/>
    <sheet name="Sheet1" sheetId="5" r:id="rId5"/>
    <sheet name="Sheet2" sheetId="6" r:id="rId6"/>
    <sheet name="Sheet3" sheetId="7" r:id="rId7"/>
    <sheet name="Sheet4" sheetId="8" r:id="rId8"/>
    <sheet name="Sheet5" sheetId="9" r:id="rId9"/>
  </sheets>
  <calcPr calcId="124519"/>
</workbook>
</file>

<file path=xl/calcChain.xml><?xml version="1.0" encoding="utf-8"?>
<calcChain xmlns="http://schemas.openxmlformats.org/spreadsheetml/2006/main">
  <c r="F55" i="8"/>
  <c r="B55"/>
  <c r="F54"/>
  <c r="B54"/>
  <c r="F53"/>
  <c r="B53"/>
  <c r="F51"/>
  <c r="B51"/>
  <c r="F50"/>
  <c r="B50"/>
  <c r="F49"/>
  <c r="B49"/>
  <c r="F48"/>
  <c r="B48"/>
  <c r="F47"/>
  <c r="B47"/>
  <c r="F46"/>
  <c r="B46"/>
  <c r="F45"/>
  <c r="B45"/>
  <c r="F44"/>
  <c r="B44"/>
  <c r="F43"/>
  <c r="B43"/>
  <c r="F42"/>
  <c r="B42"/>
  <c r="F41"/>
  <c r="B41"/>
  <c r="F40"/>
  <c r="B40"/>
  <c r="F39"/>
  <c r="B39"/>
  <c r="F38"/>
  <c r="B38"/>
  <c r="F37"/>
  <c r="B37"/>
  <c r="F36"/>
  <c r="B36"/>
  <c r="F35"/>
  <c r="B35"/>
  <c r="G34"/>
  <c r="F34"/>
  <c r="B34"/>
  <c r="F33"/>
  <c r="B33"/>
  <c r="F32"/>
  <c r="B32"/>
  <c r="F31"/>
  <c r="B31"/>
  <c r="F30"/>
  <c r="B30"/>
  <c r="F29"/>
  <c r="B29"/>
  <c r="F28"/>
  <c r="B28"/>
  <c r="F27"/>
  <c r="B27"/>
  <c r="F26"/>
  <c r="B26"/>
  <c r="F25"/>
  <c r="B25"/>
  <c r="F24"/>
  <c r="B24"/>
  <c r="F23"/>
  <c r="B23"/>
  <c r="F22"/>
  <c r="B22"/>
  <c r="F21"/>
  <c r="B21"/>
  <c r="F20"/>
  <c r="B20"/>
  <c r="F19"/>
  <c r="B19"/>
  <c r="F18"/>
  <c r="B18"/>
  <c r="F17"/>
  <c r="B17"/>
  <c r="F16"/>
  <c r="B16"/>
  <c r="F15"/>
  <c r="B15"/>
  <c r="F14"/>
  <c r="B14"/>
  <c r="F13"/>
  <c r="B13"/>
  <c r="F12"/>
  <c r="B12"/>
  <c r="F11"/>
  <c r="B11"/>
  <c r="F10"/>
  <c r="B10"/>
  <c r="F9"/>
  <c r="B9"/>
  <c r="F8"/>
  <c r="B8"/>
  <c r="F7"/>
  <c r="B7"/>
  <c r="F6"/>
  <c r="B6"/>
  <c r="F5"/>
  <c r="B5"/>
  <c r="F4"/>
  <c r="B4"/>
  <c r="F3"/>
  <c r="B3"/>
  <c r="F2"/>
  <c r="B2"/>
  <c r="M25" i="3"/>
  <c r="M24"/>
  <c r="L24"/>
  <c r="M2"/>
  <c r="M1"/>
  <c r="A570" i="4"/>
  <c r="A590" s="1"/>
  <c r="A569"/>
  <c r="A589" s="1"/>
  <c r="A564"/>
  <c r="A584" s="1"/>
  <c r="A563"/>
  <c r="A583" s="1"/>
  <c r="A558"/>
  <c r="A578" s="1"/>
  <c r="A557"/>
  <c r="A577" s="1"/>
  <c r="A552"/>
  <c r="A572" s="1"/>
  <c r="A551"/>
  <c r="A571" s="1"/>
  <c r="A591" s="1"/>
  <c r="A550"/>
  <c r="A549"/>
  <c r="A546"/>
  <c r="A566" s="1"/>
  <c r="A586" s="1"/>
  <c r="A545"/>
  <c r="A565" s="1"/>
  <c r="A585" s="1"/>
  <c r="A544"/>
  <c r="A543"/>
  <c r="A540"/>
  <c r="A560" s="1"/>
  <c r="A580" s="1"/>
  <c r="A539"/>
  <c r="A559" s="1"/>
  <c r="A579" s="1"/>
  <c r="A538"/>
  <c r="A537"/>
  <c r="A534"/>
  <c r="A554" s="1"/>
  <c r="A574" s="1"/>
  <c r="A533"/>
  <c r="A553" s="1"/>
  <c r="A573" s="1"/>
  <c r="A532"/>
  <c r="A531"/>
  <c r="A530"/>
  <c r="A529"/>
  <c r="A528"/>
  <c r="A548" s="1"/>
  <c r="A568" s="1"/>
  <c r="A588" s="1"/>
  <c r="A527"/>
  <c r="A547" s="1"/>
  <c r="A567" s="1"/>
  <c r="A587" s="1"/>
  <c r="A526"/>
  <c r="A525"/>
  <c r="A524"/>
  <c r="A523"/>
  <c r="A522"/>
  <c r="A542" s="1"/>
  <c r="A562" s="1"/>
  <c r="A582" s="1"/>
  <c r="A521"/>
  <c r="A541" s="1"/>
  <c r="A561" s="1"/>
  <c r="A581" s="1"/>
  <c r="A520"/>
  <c r="A519"/>
  <c r="A518"/>
  <c r="A517"/>
  <c r="A516"/>
  <c r="A536" s="1"/>
  <c r="A556" s="1"/>
  <c r="A576" s="1"/>
  <c r="A515"/>
  <c r="A535" s="1"/>
  <c r="A555" s="1"/>
  <c r="A575" s="1"/>
  <c r="A514"/>
  <c r="A513"/>
  <c r="A512"/>
  <c r="A377"/>
  <c r="A405" s="1"/>
  <c r="A376"/>
  <c r="A404" s="1"/>
  <c r="A371"/>
  <c r="A399" s="1"/>
  <c r="A370"/>
  <c r="A398" s="1"/>
  <c r="A365"/>
  <c r="A393" s="1"/>
  <c r="A364"/>
  <c r="A392" s="1"/>
  <c r="A359"/>
  <c r="A387" s="1"/>
  <c r="A358"/>
  <c r="A386" s="1"/>
  <c r="A353"/>
  <c r="A381" s="1"/>
  <c r="A352"/>
  <c r="A380" s="1"/>
  <c r="A408" s="1"/>
  <c r="A351"/>
  <c r="A379" s="1"/>
  <c r="A407" s="1"/>
  <c r="A350"/>
  <c r="A378" s="1"/>
  <c r="A406" s="1"/>
  <c r="A349"/>
  <c r="A348"/>
  <c r="A347"/>
  <c r="A375" s="1"/>
  <c r="A403" s="1"/>
  <c r="A346"/>
  <c r="A374" s="1"/>
  <c r="A402" s="1"/>
  <c r="A345"/>
  <c r="A373" s="1"/>
  <c r="A401" s="1"/>
  <c r="A344"/>
  <c r="A372" s="1"/>
  <c r="A400" s="1"/>
  <c r="A343"/>
  <c r="A342"/>
  <c r="A341"/>
  <c r="A369" s="1"/>
  <c r="A397" s="1"/>
  <c r="A340"/>
  <c r="A368" s="1"/>
  <c r="A396" s="1"/>
  <c r="A339"/>
  <c r="A367" s="1"/>
  <c r="A395" s="1"/>
  <c r="A338"/>
  <c r="A366" s="1"/>
  <c r="A394" s="1"/>
  <c r="A337"/>
  <c r="A336"/>
  <c r="A335"/>
  <c r="A363" s="1"/>
  <c r="A391" s="1"/>
  <c r="A334"/>
  <c r="A362" s="1"/>
  <c r="A390" s="1"/>
  <c r="A333"/>
  <c r="A361" s="1"/>
  <c r="A389" s="1"/>
  <c r="A332"/>
  <c r="A360" s="1"/>
  <c r="A388" s="1"/>
  <c r="A331"/>
  <c r="A330"/>
  <c r="A329"/>
  <c r="A357" s="1"/>
  <c r="A385" s="1"/>
  <c r="A328"/>
  <c r="A356" s="1"/>
  <c r="A384" s="1"/>
  <c r="A327"/>
  <c r="A355" s="1"/>
  <c r="A383" s="1"/>
  <c r="A326"/>
  <c r="A354" s="1"/>
  <c r="A382" s="1"/>
  <c r="A325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575" i="1"/>
  <c r="A595" s="1"/>
  <c r="A574"/>
  <c r="A594" s="1"/>
  <c r="A568"/>
  <c r="A588" s="1"/>
  <c r="A562"/>
  <c r="A582" s="1"/>
  <c r="A557"/>
  <c r="A577" s="1"/>
  <c r="A556"/>
  <c r="A576" s="1"/>
  <c r="A555"/>
  <c r="A554"/>
  <c r="A551"/>
  <c r="A571" s="1"/>
  <c r="A591" s="1"/>
  <c r="A550"/>
  <c r="A570" s="1"/>
  <c r="A590" s="1"/>
  <c r="A549"/>
  <c r="A569" s="1"/>
  <c r="A589" s="1"/>
  <c r="A548"/>
  <c r="A545"/>
  <c r="A565" s="1"/>
  <c r="A585" s="1"/>
  <c r="A544"/>
  <c r="A564" s="1"/>
  <c r="A584" s="1"/>
  <c r="A543"/>
  <c r="A563" s="1"/>
  <c r="A583" s="1"/>
  <c r="A542"/>
  <c r="A539"/>
  <c r="A559" s="1"/>
  <c r="A579" s="1"/>
  <c r="A538"/>
  <c r="A558" s="1"/>
  <c r="A578" s="1"/>
  <c r="A537"/>
  <c r="A536"/>
  <c r="A535"/>
  <c r="A534"/>
  <c r="A533"/>
  <c r="A553" s="1"/>
  <c r="A573" s="1"/>
  <c r="A593" s="1"/>
  <c r="A532"/>
  <c r="A552" s="1"/>
  <c r="A572" s="1"/>
  <c r="A592" s="1"/>
  <c r="A531"/>
  <c r="A530"/>
  <c r="A529"/>
  <c r="A528"/>
  <c r="A527"/>
  <c r="A547" s="1"/>
  <c r="A567" s="1"/>
  <c r="A587" s="1"/>
  <c r="A526"/>
  <c r="A546" s="1"/>
  <c r="A566" s="1"/>
  <c r="A586" s="1"/>
  <c r="A525"/>
  <c r="A524"/>
  <c r="A523"/>
  <c r="A522"/>
  <c r="A521"/>
  <c r="A541" s="1"/>
  <c r="A561" s="1"/>
  <c r="A581" s="1"/>
  <c r="A520"/>
  <c r="A540" s="1"/>
  <c r="A560" s="1"/>
  <c r="A580" s="1"/>
  <c r="A519"/>
  <c r="A518"/>
  <c r="A517"/>
  <c r="A516"/>
  <c r="C412"/>
  <c r="A412"/>
  <c r="C409"/>
  <c r="A409"/>
  <c r="C406"/>
  <c r="A406"/>
  <c r="C403"/>
  <c r="A403"/>
  <c r="C400"/>
  <c r="A400"/>
  <c r="C397"/>
  <c r="A397"/>
  <c r="C394"/>
  <c r="A394"/>
  <c r="C391"/>
  <c r="A391"/>
  <c r="C388"/>
  <c r="A388"/>
  <c r="C385"/>
  <c r="A385"/>
  <c r="C384"/>
  <c r="A384"/>
  <c r="C382"/>
  <c r="C410" s="1"/>
  <c r="A382"/>
  <c r="A410" s="1"/>
  <c r="C381"/>
  <c r="A381"/>
  <c r="C379"/>
  <c r="C407" s="1"/>
  <c r="A379"/>
  <c r="A407" s="1"/>
  <c r="C378"/>
  <c r="A378"/>
  <c r="C376"/>
  <c r="C404" s="1"/>
  <c r="A376"/>
  <c r="A404" s="1"/>
  <c r="C375"/>
  <c r="A375"/>
  <c r="C373"/>
  <c r="C401" s="1"/>
  <c r="A373"/>
  <c r="A401" s="1"/>
  <c r="C372"/>
  <c r="A372"/>
  <c r="C370"/>
  <c r="C398" s="1"/>
  <c r="A370"/>
  <c r="A398" s="1"/>
  <c r="C369"/>
  <c r="A369"/>
  <c r="C367"/>
  <c r="C395" s="1"/>
  <c r="A367"/>
  <c r="A395" s="1"/>
  <c r="C366"/>
  <c r="A366"/>
  <c r="C364"/>
  <c r="C392" s="1"/>
  <c r="A364"/>
  <c r="A392" s="1"/>
  <c r="C363"/>
  <c r="A363"/>
  <c r="C361"/>
  <c r="C389" s="1"/>
  <c r="A361"/>
  <c r="A389" s="1"/>
  <c r="C360"/>
  <c r="A360"/>
  <c r="C358"/>
  <c r="C386" s="1"/>
  <c r="A358"/>
  <c r="A386" s="1"/>
  <c r="C357"/>
  <c r="A357"/>
  <c r="C356"/>
  <c r="A356"/>
  <c r="C355"/>
  <c r="C383" s="1"/>
  <c r="C411" s="1"/>
  <c r="A355"/>
  <c r="A383" s="1"/>
  <c r="A411" s="1"/>
  <c r="C354"/>
  <c r="A354"/>
  <c r="C353"/>
  <c r="A353"/>
  <c r="C352"/>
  <c r="C380" s="1"/>
  <c r="C408" s="1"/>
  <c r="A352"/>
  <c r="A380" s="1"/>
  <c r="A408" s="1"/>
  <c r="C351"/>
  <c r="A351"/>
  <c r="C350"/>
  <c r="A350"/>
  <c r="C349"/>
  <c r="C377" s="1"/>
  <c r="C405" s="1"/>
  <c r="A349"/>
  <c r="A377" s="1"/>
  <c r="A405" s="1"/>
  <c r="C348"/>
  <c r="A348"/>
  <c r="C347"/>
  <c r="A347"/>
  <c r="C346"/>
  <c r="C374" s="1"/>
  <c r="C402" s="1"/>
  <c r="A346"/>
  <c r="A374" s="1"/>
  <c r="A402" s="1"/>
  <c r="C345"/>
  <c r="A345"/>
  <c r="C344"/>
  <c r="A344"/>
  <c r="C343"/>
  <c r="C371" s="1"/>
  <c r="C399" s="1"/>
  <c r="A343"/>
  <c r="A371" s="1"/>
  <c r="A399" s="1"/>
  <c r="C342"/>
  <c r="A342"/>
  <c r="C341"/>
  <c r="A341"/>
  <c r="C340"/>
  <c r="C368" s="1"/>
  <c r="C396" s="1"/>
  <c r="A340"/>
  <c r="A368" s="1"/>
  <c r="A396" s="1"/>
  <c r="C339"/>
  <c r="A339"/>
  <c r="C338"/>
  <c r="A338"/>
  <c r="C337"/>
  <c r="C365" s="1"/>
  <c r="C393" s="1"/>
  <c r="A337"/>
  <c r="A365" s="1"/>
  <c r="A393" s="1"/>
  <c r="C336"/>
  <c r="A336"/>
  <c r="C335"/>
  <c r="A335"/>
  <c r="C334"/>
  <c r="C362" s="1"/>
  <c r="C390" s="1"/>
  <c r="A334"/>
  <c r="A362" s="1"/>
  <c r="A390" s="1"/>
  <c r="C333"/>
  <c r="A333"/>
  <c r="C332"/>
  <c r="A332"/>
  <c r="C331"/>
  <c r="C359" s="1"/>
  <c r="C387" s="1"/>
  <c r="A331"/>
  <c r="A359" s="1"/>
  <c r="A387" s="1"/>
  <c r="C330"/>
  <c r="A330"/>
  <c r="C329"/>
  <c r="A329"/>
  <c r="C299"/>
  <c r="A299"/>
  <c r="C298"/>
  <c r="A298"/>
  <c r="C297"/>
  <c r="A297"/>
  <c r="C296"/>
  <c r="A296"/>
  <c r="C295"/>
  <c r="A295"/>
  <c r="C294"/>
  <c r="A294"/>
  <c r="C293"/>
  <c r="A293"/>
  <c r="C292"/>
  <c r="A292"/>
  <c r="C291"/>
  <c r="A291"/>
  <c r="C290"/>
  <c r="A290"/>
  <c r="C289"/>
  <c r="A289"/>
  <c r="C288"/>
  <c r="A288"/>
  <c r="C287"/>
  <c r="A287"/>
  <c r="C286"/>
  <c r="A286"/>
  <c r="C285"/>
  <c r="A285"/>
  <c r="C284"/>
  <c r="A284"/>
  <c r="C283"/>
  <c r="A283"/>
  <c r="C282"/>
  <c r="A282"/>
  <c r="C281"/>
  <c r="A281"/>
  <c r="C280"/>
  <c r="A280"/>
  <c r="C279"/>
  <c r="A279"/>
  <c r="C278"/>
  <c r="A278"/>
  <c r="C277"/>
  <c r="A277"/>
  <c r="C276"/>
  <c r="A276"/>
  <c r="C275"/>
  <c r="A275"/>
  <c r="C274"/>
  <c r="A274"/>
  <c r="C273"/>
  <c r="A273"/>
  <c r="C272"/>
  <c r="A272"/>
  <c r="C271"/>
  <c r="A271"/>
  <c r="C270"/>
  <c r="A270"/>
  <c r="C269"/>
  <c r="A269"/>
  <c r="C268"/>
  <c r="A268"/>
  <c r="C267"/>
  <c r="A267"/>
  <c r="C266"/>
  <c r="A266"/>
  <c r="C265"/>
  <c r="A265"/>
  <c r="C264"/>
  <c r="A264"/>
  <c r="C263"/>
  <c r="A263"/>
  <c r="C262"/>
  <c r="A262"/>
  <c r="C261"/>
  <c r="A261"/>
  <c r="C260"/>
  <c r="A260"/>
  <c r="C259"/>
  <c r="A259"/>
  <c r="C258"/>
  <c r="A258"/>
  <c r="C257"/>
  <c r="A257"/>
  <c r="C256"/>
  <c r="A256"/>
  <c r="C255"/>
  <c r="A255"/>
  <c r="C254"/>
  <c r="A254"/>
  <c r="C253"/>
  <c r="A253"/>
  <c r="C252"/>
  <c r="A252"/>
  <c r="C251"/>
  <c r="A251"/>
  <c r="C250"/>
  <c r="A250"/>
  <c r="C249"/>
  <c r="A249"/>
  <c r="C248"/>
  <c r="A248"/>
  <c r="C247"/>
  <c r="A247"/>
  <c r="C246"/>
  <c r="A246"/>
  <c r="C245"/>
  <c r="A245"/>
  <c r="C244"/>
  <c r="A244"/>
  <c r="C243"/>
  <c r="A243"/>
  <c r="C242"/>
  <c r="A242"/>
  <c r="C241"/>
  <c r="A241"/>
  <c r="C240"/>
  <c r="A240"/>
  <c r="C239"/>
  <c r="A239"/>
  <c r="C238"/>
  <c r="A238"/>
  <c r="C237"/>
  <c r="A237"/>
  <c r="C236"/>
  <c r="A236"/>
  <c r="C235"/>
  <c r="A235"/>
  <c r="C234"/>
  <c r="A234"/>
  <c r="C233"/>
  <c r="A233"/>
  <c r="C232"/>
  <c r="A232"/>
  <c r="C231"/>
  <c r="A231"/>
  <c r="C230"/>
  <c r="A230"/>
  <c r="C229"/>
  <c r="A229"/>
  <c r="C228"/>
  <c r="A228"/>
  <c r="C227"/>
  <c r="A227"/>
  <c r="C226"/>
  <c r="A226"/>
  <c r="C225"/>
  <c r="A225"/>
  <c r="C224"/>
  <c r="A224"/>
  <c r="C223"/>
  <c r="A223"/>
  <c r="C222"/>
  <c r="A222"/>
  <c r="C221"/>
  <c r="A221"/>
  <c r="C220"/>
  <c r="A220"/>
  <c r="C219"/>
  <c r="A219"/>
  <c r="C218"/>
  <c r="A218"/>
  <c r="C217"/>
  <c r="A217"/>
  <c r="C216"/>
  <c r="A216"/>
  <c r="C215"/>
  <c r="A215"/>
  <c r="C214"/>
  <c r="A214"/>
  <c r="C213"/>
  <c r="A213"/>
  <c r="C212"/>
  <c r="A212"/>
  <c r="C211"/>
  <c r="A211"/>
  <c r="C210"/>
  <c r="A210"/>
  <c r="C209"/>
  <c r="A209"/>
  <c r="C208"/>
  <c r="A208"/>
  <c r="C207"/>
  <c r="A207"/>
  <c r="C206"/>
  <c r="A206"/>
  <c r="C205"/>
  <c r="A205"/>
  <c r="C204"/>
  <c r="A204"/>
  <c r="C203"/>
  <c r="A203"/>
</calcChain>
</file>

<file path=xl/sharedStrings.xml><?xml version="1.0" encoding="utf-8"?>
<sst xmlns="http://schemas.openxmlformats.org/spreadsheetml/2006/main" count="7171" uniqueCount="774">
  <si>
    <t>monster.csv 怪物表</t>
  </si>
  <si>
    <t>int|key</t>
  </si>
  <si>
    <t>str</t>
  </si>
  <si>
    <t>int</t>
  </si>
  <si>
    <t>str|server_ignore</t>
  </si>
  <si>
    <t>str|useless|server_ignore</t>
  </si>
  <si>
    <t>str|useless</t>
  </si>
  <si>
    <t>int|useless</t>
  </si>
  <si>
    <t>int|server_ignore</t>
  </si>
  <si>
    <t>[]</t>
  </si>
  <si>
    <t>[[1,10000,1,0],[2,10000,1,0],[3,10000,1,0]]</t>
  </si>
  <si>
    <t>id</t>
  </si>
  <si>
    <t>name</t>
  </si>
  <si>
    <t>scene_id</t>
  </si>
  <si>
    <t>monster_ai_bubble</t>
  </si>
  <si>
    <t>desc</t>
  </si>
  <si>
    <t>notice</t>
  </si>
  <si>
    <t>effect_list</t>
  </si>
  <si>
    <t>new_die_list</t>
  </si>
  <si>
    <t>new_reward_1_list</t>
  </si>
  <si>
    <t>new_hp_reward_1_list</t>
  </si>
  <si>
    <t>xiuzheng_list</t>
  </si>
  <si>
    <t>new_hp</t>
  </si>
  <si>
    <t>diamond_reward_list</t>
  </si>
  <si>
    <t>new_reward_2</t>
  </si>
  <si>
    <t>new_ling_li</t>
  </si>
  <si>
    <t>new_ling_li_count</t>
  </si>
  <si>
    <t>show_mana_type</t>
  </si>
  <si>
    <t>shake_mana_list</t>
  </si>
  <si>
    <t>icon_id</t>
  </si>
  <si>
    <t>type</t>
  </si>
  <si>
    <t>is_boss</t>
  </si>
  <si>
    <t>kind</t>
  </si>
  <si>
    <t>skill_list</t>
  </si>
  <si>
    <t>destroy_time</t>
  </si>
  <si>
    <t>avatar_id</t>
  </si>
  <si>
    <t>type_action_list</t>
  </si>
  <si>
    <t>p_skill_list</t>
  </si>
  <si>
    <t>intellect</t>
  </si>
  <si>
    <t>exp</t>
  </si>
  <si>
    <t>hp</t>
  </si>
  <si>
    <t>attack</t>
  </si>
  <si>
    <t>defense</t>
  </si>
  <si>
    <t>hit</t>
  </si>
  <si>
    <t>dodge</t>
  </si>
  <si>
    <t>crit</t>
  </si>
  <si>
    <t>crit_time</t>
  </si>
  <si>
    <t>hurt_add</t>
  </si>
  <si>
    <t>hurt_reduce</t>
  </si>
  <si>
    <t>crit_hurt_add</t>
  </si>
  <si>
    <t>crit_hurt_reduce</t>
  </si>
  <si>
    <t>hp_reflex</t>
  </si>
  <si>
    <t>tenacity</t>
  </si>
  <si>
    <t>resist_block</t>
  </si>
  <si>
    <t>block</t>
  </si>
  <si>
    <t>patrol_range</t>
  </si>
  <si>
    <t>track_range</t>
  </si>
  <si>
    <t>track_min_range</t>
  </si>
  <si>
    <t>warn_range</t>
  </si>
  <si>
    <t>move_speed</t>
  </si>
  <si>
    <t>is_recover</t>
  </si>
  <si>
    <t>first_recover_time</t>
  </si>
  <si>
    <t>rebirth_time</t>
  </si>
  <si>
    <t>new_hp_destroy_time</t>
  </si>
  <si>
    <t>dodge_pro</t>
  </si>
  <si>
    <t>allow_hurt_distance</t>
  </si>
  <si>
    <t>is_place_die</t>
  </si>
  <si>
    <t>show_effect_sound_id</t>
  </si>
  <si>
    <t>show_effect</t>
  </si>
  <si>
    <t>mount_step</t>
  </si>
  <si>
    <t>hallows_step</t>
  </si>
  <si>
    <t>appear_type</t>
  </si>
  <si>
    <t>is_evade_action</t>
  </si>
  <si>
    <t>monster_attack_sound</t>
  </si>
  <si>
    <t>monster_sound_list</t>
  </si>
  <si>
    <t>mapping_relation</t>
  </si>
  <si>
    <t>angry_kill</t>
  </si>
  <si>
    <t>hit_probability</t>
  </si>
  <si>
    <t>hit_damage</t>
  </si>
  <si>
    <t>dizzy_time</t>
  </si>
  <si>
    <t>dizzy_immune_time</t>
  </si>
  <si>
    <t>death_sound</t>
  </si>
  <si>
    <t>show_title_sound_id</t>
  </si>
  <si>
    <t>show_bubble_sound_id</t>
  </si>
  <si>
    <t>show_mana_burst_effect</t>
  </si>
  <si>
    <t>haemal_strand</t>
  </si>
  <si>
    <t>level</t>
  </si>
  <si>
    <t>怪物ID</t>
  </si>
  <si>
    <t>名称</t>
  </si>
  <si>
    <t>场景id</t>
  </si>
  <si>
    <t>怪物语音ai行为逻辑monster_ai_bubble</t>
  </si>
  <si>
    <t>怪物背景描述</t>
  </si>
  <si>
    <t>怪物出现提示</t>
  </si>
  <si>
    <t>备注</t>
  </si>
  <si>
    <t>死亡判断</t>
  </si>
  <si>
    <t>死亡奖励倍数【下限,上限】，随机一个倍数*击杀的消耗</t>
  </si>
  <si>
    <t>血条版本死亡奖励倍数【[[修正id,[修正列表]…]】【修正列表=[奖励,权重,扣除池子,扣除值】</t>
  </si>
  <si>
    <t>[[修正id,修正万分比,扣除池子,扣除倍率]…]1=等概率,2=低概率，3=高概率</t>
  </si>
  <si>
    <t>血条版本血量</t>
  </si>
  <si>
    <t>钻石奖励列表【获得概率万分比,钻石数量】</t>
  </si>
  <si>
    <t>死亡不翻倍奖励【直接给，黄金鱼*2】</t>
  </si>
  <si>
    <t>包含灵力</t>
  </si>
  <si>
    <t>灵力死亡奖励</t>
  </si>
  <si>
    <t>怪物死亡获得金币收益弹窗</t>
  </si>
  <si>
    <t>怪物死亡，获得灵力的震动</t>
  </si>
  <si>
    <t>头像图标地址  image/ui/boss  \assets\icon\monster\icon</t>
  </si>
  <si>
    <t>怪物类型[1:主动 2:被动 3:木桩 4:飞行怪（瞬移切位置）]  5混沌  6刺客 9新BOSS</t>
  </si>
  <si>
    <t>是否boss[0:小怪 1:BOSS ]</t>
  </si>
  <si>
    <t>怪物种类(大于100不受功能怪直接击杀影响）0其他 1小型怪 2中型怪 3大型怪 101赏金怪 102功能怪 102事件怪物 104BOSS</t>
  </si>
  <si>
    <t>技能列表[[技能id,level]]</t>
  </si>
  <si>
    <t>销毁时间,单位:ms</t>
  </si>
  <si>
    <t>外观资源id</t>
  </si>
  <si>
    <t>对应怪物类型的循环列表【对应怪物类型的循环列表 1：技能(1,技能id,时间）  2：移动（2,时间）  3:跳(3,时间)】</t>
  </si>
  <si>
    <t>被动技能列表[[技能id,level]]</t>
  </si>
  <si>
    <t>ai智力</t>
  </si>
  <si>
    <t>经验</t>
  </si>
  <si>
    <t>生命</t>
  </si>
  <si>
    <t>攻击</t>
  </si>
  <si>
    <t>防御</t>
  </si>
  <si>
    <t>命中</t>
  </si>
  <si>
    <t>闪避</t>
  </si>
  <si>
    <t>暴击</t>
  </si>
  <si>
    <t>暴击时长</t>
  </si>
  <si>
    <t>伤害加成</t>
  </si>
  <si>
    <t>伤害减免</t>
  </si>
  <si>
    <t>暴击伤害加成</t>
  </si>
  <si>
    <t>暴击伤害减免</t>
  </si>
  <si>
    <t>生命恢复</t>
  </si>
  <si>
    <t>韧性</t>
  </si>
  <si>
    <t>破击</t>
  </si>
  <si>
    <t>格挡</t>
  </si>
  <si>
    <t>巡逻范围</t>
  </si>
  <si>
    <t>追踪范围</t>
  </si>
  <si>
    <t>追踪最低范围</t>
  </si>
  <si>
    <t>警戒范围</t>
  </si>
  <si>
    <t>移动速度 (点数)</t>
  </si>
  <si>
    <t>是否回血</t>
  </si>
  <si>
    <t>失去仇恨首次回血时间(ms)</t>
  </si>
  <si>
    <t>重生时间,单位:ms, 0:立刻重生 ,&lt; 0 不重生</t>
  </si>
  <si>
    <t>血条版本销毁时间,单位:ms</t>
  </si>
  <si>
    <t>闪避几率</t>
  </si>
  <si>
    <t>受击距离 1=40像素</t>
  </si>
  <si>
    <t>是否只能原地死亡</t>
  </si>
  <si>
    <t>怪物出场特效音效id</t>
  </si>
  <si>
    <t>怪物出场特效   对应skillassembly id</t>
  </si>
  <si>
    <t>坐骑step   配置0 无坐骑</t>
  </si>
  <si>
    <t>圣器step   配置0 无圣器</t>
  </si>
  <si>
    <t>出场方式 1淡入 2闪白 100魂旋转</t>
  </si>
  <si>
    <t>是否播放受击特效 0否 1是</t>
  </si>
  <si>
    <t>怪物普攻音效</t>
  </si>
  <si>
    <t>怪物音效列表（[血量1,血量2,概率,CD,是否覆盖，sound_id]）</t>
  </si>
  <si>
    <t>映射关系(客户端用)</t>
  </si>
  <si>
    <t>击败怪物获得怒气</t>
  </si>
  <si>
    <t>怪物击中损失概率</t>
  </si>
  <si>
    <t>怪物击中损失金币</t>
  </si>
  <si>
    <t>击中眩晕时间（ms）</t>
  </si>
  <si>
    <t>免疫眩晕时间（ms）</t>
  </si>
  <si>
    <t>怪物死亡音效</t>
  </si>
  <si>
    <t>怪物场景横幅出场特效音效id</t>
  </si>
  <si>
    <t>Boss事件出场气泡音效</t>
  </si>
  <si>
    <t>击杀怪物的场景提示</t>
  </si>
  <si>
    <t>怪物死亡爆金币效果[1小，2中，3大](没用）</t>
  </si>
  <si>
    <t>血条数</t>
  </si>
  <si>
    <t>等级</t>
  </si>
  <si>
    <t>#</t>
  </si>
  <si>
    <t>#描述规则备注</t>
  </si>
  <si>
    <t>死亡判断[参数上限,参数下限,死亡概率万分比]（参数=累计灵力*100/武器灵力*10000/场景倍率【如果是黄金鱼参数=累计灵力*50/武器灵力】）奖励=死亡翻倍奖励*武器倍率+死亡不翻倍奖励</t>
  </si>
  <si>
    <t>包含灵力（世界BOSS用）死亡判断=副本关闭或者累计灵力大于等于包含灵力奖励=灵力（数量等于灵力死亡奖励）达到累计灵力归属=每个人这次消耗总灵力做权重未到达灵力归属=每个人这次消耗/怪物包含灵力做概率</t>
  </si>
  <si>
    <t>总共有1,2,3  对应初级、中级、高级</t>
  </si>
  <si>
    <t>[抖动幅度(像素),抖动时长(毫秒)]</t>
  </si>
  <si>
    <t>#调试热区</t>
  </si>
  <si>
    <t>[[0,6000,0],[6001,0,0]]</t>
  </si>
  <si>
    <t>[30,800]</t>
  </si>
  <si>
    <t>[[1001,1]]</t>
  </si>
  <si>
    <t>#功能怪</t>
  </si>
  <si>
    <t>黄金1</t>
  </si>
  <si>
    <t>[17]</t>
  </si>
  <si>
    <t>黄金2</t>
  </si>
  <si>
    <t>黄金3</t>
  </si>
  <si>
    <t>黄金4</t>
  </si>
  <si>
    <t>黄金5</t>
  </si>
  <si>
    <t>黄金6</t>
  </si>
  <si>
    <t>炸弹</t>
  </si>
  <si>
    <t>[12]</t>
  </si>
  <si>
    <t>火球</t>
  </si>
  <si>
    <t>[13]</t>
  </si>
  <si>
    <t>闪电</t>
  </si>
  <si>
    <t>[5]</t>
  </si>
  <si>
    <t>地震</t>
  </si>
  <si>
    <t>[14]</t>
  </si>
  <si>
    <t>星陨</t>
  </si>
  <si>
    <t>[21]</t>
  </si>
  <si>
    <t>飓风</t>
  </si>
  <si>
    <t>[23]</t>
  </si>
  <si>
    <t>奥玛</t>
  </si>
  <si>
    <t>[22]</t>
  </si>
  <si>
    <t>暗影</t>
  </si>
  <si>
    <t>[6]</t>
  </si>
  <si>
    <t>鬼火</t>
  </si>
  <si>
    <t>[24]</t>
  </si>
  <si>
    <t>金币小妖</t>
  </si>
  <si>
    <t>[15]</t>
  </si>
  <si>
    <t>混沌</t>
  </si>
  <si>
    <t>[8]</t>
  </si>
  <si>
    <t>飞天</t>
  </si>
  <si>
    <t>[7]</t>
  </si>
  <si>
    <t>#引导怪物</t>
  </si>
  <si>
    <t>岩族哨兵</t>
  </si>
  <si>
    <t>[[0,1999,50000],[2000,0,50000]]</t>
  </si>
  <si>
    <t>[2,2]</t>
  </si>
  <si>
    <t>[[1,[[16,150,2,64],[32,140,2,48],[48,130,2,32],[64,100,2,16],[80,100,2,0],[96,100,1,16],[112,100,1,32],[128,100,1,48],[144,100,1,64],[160,51,1,80],[200,10,1,120],[240,5,1,160]]],[2,[[16,0,2,64],[32,0,2,48],[48,0,2,32],[64,0,2,16],[80,100,2,0],[96,100,1,16],[112,100,1,32],[128,100,1,48],[144,100,1,64],[160,10,1,80],[200,10,1,120],[240,10,1,160]]],[3,[[16,150,2,64],[32,140,2,48],[48,130,2,32],[64,100,2,16],[80,100,2,0],[96,0,1,16],[112,0,1,32],[128,0,1,48],[144,0,1,64],[160,0,1,80],[200,0,1,120],[240,0,1,160]]]]</t>
  </si>
  <si>
    <t>[[1,10000,1,0],[2,15000,1,5],[3,5000,2,5]]</t>
  </si>
  <si>
    <t>熔岩守卫</t>
  </si>
  <si>
    <t>[[0,4999,20000],[5000,0,20000]]</t>
  </si>
  <si>
    <t>[5,5]</t>
  </si>
  <si>
    <t>[[1,[[280,150,2,1120],[560,140,2,840],[840,130,2,560],[1120,100,2,280],[1400,100,2,0],[1680,100,1,280],[1960,100,1,560],[2240,100,1,840],[2520,100,1,1120],[2800,51,1,1400],[3500,10,1,2100],[4200,5,1,2800]]],[2,[[280,0,2,1120],[560,0,2,840],[840,0,2,560],[1120,0,2,280],[1400,100,2,0],[1680,100,1,280],[1960,100,1,560],[2240,100,1,840],[2520,100,1,1120],[2800,10,1,1400],[3500,10,1,2100],[4200,10,1,2800]]],[3,[[280,150,2,1120],[560,140,2,840],[840,130,2,560],[1120,100,2,280],[1400,100,2,0],[1680,0,1,280],[1960,0,1,560],[2240,0,1,840],[2520,0,1,1120],[2800,0,1,1400],[3500,0,1,2100],[4200,0,1,2800]]]]</t>
  </si>
  <si>
    <t>[[1,10000,1,0],[2,18000,1,8],[3,5000,2,5]]</t>
  </si>
  <si>
    <t>熔岩领主</t>
  </si>
  <si>
    <t>[[0,39999,2500],[40000,0,2500]]</t>
  </si>
  <si>
    <t>[[1,10000,1,0],[2,63000,1,53],[3,6000,2,4]]</t>
  </si>
  <si>
    <t>[[3003,1]]</t>
  </si>
  <si>
    <t>岩族守卫</t>
  </si>
  <si>
    <t>[[0,5999,16666],[6000,0,16666]]</t>
  </si>
  <si>
    <t>[6,6]</t>
  </si>
  <si>
    <t>[[1,[[32,150,2,128],[64,140,2,96],[96,130,2,64],[128,100,2,32],[160,100,2,0],[192,100,1,32],[224,100,1,64],[256,100,1,96],[288,100,1,128],[320,51,1,160],[400,10,1,240],[480,5,1,320]]],[2,[[32,0,2,128],[64,0,2,96],[96,0,2,64],[128,0,2,32],[160,100,2,0],[192,100,1,32],[224,100,1,64],[256,100,1,96],[288,100,1,128],[320,10,1,160],[400,10,1,240],[480,10,1,320]]],[3,[[32,150,2,128],[64,140,2,96],[96,130,2,64],[128,100,2,32],[160,100,2,0],[192,0,1,32],[224,0,1,64],[256,0,1,96],[288,0,1,128],[320,0,1,160],[400,0,1,240],[480,0,1,320]]]]</t>
  </si>
  <si>
    <t>[[1,10000,1,0],[2,19000,1,9],[3,5000,2,5]]</t>
  </si>
  <si>
    <t>火元素战士</t>
  </si>
  <si>
    <t>[[0,8999,11111],[9000,0,11111]]</t>
  </si>
  <si>
    <t>[9,9]</t>
  </si>
  <si>
    <t>[[1,[[4800,150,2,19200],[9600,140,2,14400],[14400,130,2,9600],[19200,100,2,4800],[24000,100,2,0],[28800,100,1,4800],[33600,100,1,9600],[38400,100,1,14400],[43200,100,1,19200],[48000,51,1,24000],[60000,10,1,36000],[72000,5,1,48000]]],[2,[[4800,0,2,19200],[9600,0,2,14400],[14400,0,2,9600],[19200,0,2,4800],[24000,100,2,0],[28800,100,1,4800],[33600,100,1,9600],[38400,100,1,14400],[43200,100,1,19200],[48000,10,1,24000],[60000,10,1,36000],[72000,10,1,48000]]],[3,[[4800,150,2,19200],[9600,140,2,14400],[14400,130,2,9600],[19200,100,2,4800],[24000,100,2,0],[28800,0,1,4800],[33600,0,1,9600],[38400,0,1,14400],[43200,0,1,19200],[48000,0,1,24000],[60000,0,1,36000],[72000,0,1,48000]]]]</t>
  </si>
  <si>
    <t>[[1,10000,1,0],[2,22000,1,12],[3,5000,2,5]]</t>
  </si>
  <si>
    <t>岩族首领</t>
  </si>
  <si>
    <t>[[0,9999,10000],[10000,0,10000]]</t>
  </si>
  <si>
    <t>[10,10]</t>
  </si>
  <si>
    <t>[[1,[[60,150,2,240],[120,140,2,180],[180,130,2,120],[240,100,2,60],[300,100,2,0],[360,100,1,60],[420,100,1,120],[480,100,1,180],[540,100,1,240],[600,51,1,300],[750,10,1,450],[900,5,1,600]]],[2,[[60,0,2,240],[120,0,2,180],[180,0,2,120],[240,0,2,60],[300,100,2,0],[360,100,1,60],[420,100,1,120],[480,100,1,180],[540,100,1,240],[600,10,1,300],[750,10,1,450],[900,10,1,600]]],[3,[[60,150,2,240],[120,140,2,180],[180,130,2,120],[240,100,2,60],[300,100,2,0],[360,0,1,60],[420,0,1,120],[480,0,1,180],[540,0,1,240],[600,0,1,300],[750,0,1,450],[900,0,1,600]]]]</t>
  </si>
  <si>
    <t>[[1,10000,1,0],[2,23000,1,13],[3,5000,2,5]]</t>
  </si>
  <si>
    <t>[15,500]</t>
  </si>
  <si>
    <t>熔岩巨兽</t>
  </si>
  <si>
    <t>[[0,19999,5000],[20000,0,5000]]</t>
  </si>
  <si>
    <t>[20,20]</t>
  </si>
  <si>
    <t>[[1,[[800,150,2,3200],[1600,140,2,2400],[2400,130,2,1600],[3200,100,2,800],[4000,100,2,0],[4800,100,1,800],[5600,100,1,1600],[6400,100,1,2400],[7200,100,1,3200],[8000,51,1,4000],[10000,10,1,6000],[12000,5,1,8000]]],[2,[[800,0,2,3200],[1600,0,2,2400],[2400,0,2,1600],[3200,0,2,800],[4000,100,2,0],[4800,100,1,800],[5600,100,1,1600],[6400,100,1,2400],[7200,100,1,3200],[8000,10,1,4000],[10000,10,1,6000],[12000,10,1,8000]]],[3,[[800,150,2,3200],[1600,140,2,2400],[2400,130,2,1600],[3200,100,2,800],[4000,100,2,0],[4800,0,1,800],[5600,0,1,1600],[6400,0,1,2400],[7200,0,1,3200],[8000,0,1,4000],[10000,0,1,6000],[12000,0,1,8000]]]]</t>
  </si>
  <si>
    <t>[[1,10000,1,0],[2,33000,1,23],[3,5000,2,5]]</t>
  </si>
  <si>
    <t>#猜一猜</t>
  </si>
  <si>
    <t>火焰狂徒</t>
  </si>
  <si>
    <t>幸运boss1</t>
  </si>
  <si>
    <t>[[10001,1],[20001,1]]</t>
  </si>
  <si>
    <t>冰霜巨魔</t>
  </si>
  <si>
    <t>幸运boss2</t>
  </si>
  <si>
    <t>[[10002,1],[20002,1]]</t>
  </si>
  <si>
    <t>雷霆勇士</t>
  </si>
  <si>
    <t>幸运boss3</t>
  </si>
  <si>
    <t>[[10003,1],[20003,1]]</t>
  </si>
  <si>
    <t>剧毒战士</t>
  </si>
  <si>
    <t>幸运boss4</t>
  </si>
  <si>
    <t>[[10004,1],[20004,1]]</t>
  </si>
  <si>
    <t>暗影刺客</t>
  </si>
  <si>
    <t>幸运boss5</t>
  </si>
  <si>
    <t>[[10005,1],[20005,1]]</t>
  </si>
  <si>
    <t>光明特使</t>
  </si>
  <si>
    <t>幸运boss6</t>
  </si>
  <si>
    <t>[[10006,1],[20006,1]]</t>
  </si>
  <si>
    <t>#实时彩</t>
  </si>
  <si>
    <t>穷奇</t>
  </si>
  <si>
    <t>时时彩</t>
  </si>
  <si>
    <t>[[1012,1]]</t>
  </si>
  <si>
    <t>#测试怪物</t>
  </si>
  <si>
    <t>无限的黑暗当中没有光明，是众神所遗弃的深渊！</t>
  </si>
  <si>
    <t>吾名混沌，万物的终结者。</t>
  </si>
  <si>
    <t>1000倍</t>
  </si>
  <si>
    <t>[[0,999999,100],[1000000,0,100]]</t>
  </si>
  <si>
    <t>[1000,1000]</t>
  </si>
  <si>
    <t>[[1,[[10000,140,2,30000],[20000,120,2,20000],[30000,100,2,10000],[40000,100,1,0],[50000,100,1,10000],[60000,100,1,20000],[70000,100,1,30000],[80000,20,1,40000],[120000,10,1,80000]]],[2,[[10000,42,2,30000],[20000,36,2,20000],[30000,30,2,10000],[40000,100,1,0],[50000,100,1,10000],[60000,100,1,20000],[70000,100,1,30000],[80000,20,1,40000],[120000,10,1,80000]]],[3,[[10000,140,2,30000],[20000,120,2,20000],[30000,100,2,10000],[40000,100,1,0],[50000,30,1,10000],[60000,30,1,20000],[70000,30,1,30000],[80000,6,1,40000],[120000,3,1,80000]]]]</t>
  </si>
  <si>
    <t>[[1,10000,1,0],[2,10000,1,0],[3,10000,2,0]]</t>
  </si>
  <si>
    <t>[[1015,1]]</t>
  </si>
  <si>
    <t>#500倍石头人</t>
  </si>
  <si>
    <t>恐懼之翼</t>
  </si>
  <si>
    <t>释放出最大的恶念腐朽人性，誓要将世界变成堕落的天堂！</t>
  </si>
  <si>
    <t>卑微的蝼蚁，滚出我的领地！</t>
  </si>
  <si>
    <t>500倍</t>
  </si>
  <si>
    <t>[[0,499999,200],[500000,0,200]]</t>
  </si>
  <si>
    <t>[500,500]</t>
  </si>
  <si>
    <t>[[22004,1]]</t>
  </si>
  <si>
    <t>[[1,[[100000,140,2,300000],[200000,120,2,200000],[300000,100,2,100000],[400000,100,1,0],[500000,100,1,100000],[600000,100,1,200000],[700000,100,1,300000],[800000,20,1,400000],[1200000,10,1,800000]]],[2,[[100000,42,2,300000],[200000,36,2,200000],[300000,30,2,100000],[400000,100,1,0],[500000,100,1,100000],[600000,100,1,200000],[700000,100,1,300000],[800000,20,1,400000],[1200000,10,1,800000]]],[3,[[100000,140,2,300000],[200000,120,2,200000],[300000,100,2,100000],[400000,100,1,0],[500000,30,1,100000],[600000,30,1,200000],[700000,30,1,300000],[800000,6,1,400000],[1200000,3,1,800000]]]]</t>
  </si>
  <si>
    <t>[[1,[[1000000,140,2,3000000],[2000000,120,2,2000000],[3000000,100,2,1000000],[4000000,100,1,0],[5000000,100,1,1000000],[6000000,100,1,2000000],[7000000,100,1,3000000],[8000000,20,1,4000000],[12000000,10,1,8000000]]],[2,[[1000000,42,2,3000000],[2000000,36,2,2000000],[3000000,30,2,1000000],[4000000,100,1,0],[5000000,100,1,1000000],[6000000,100,1,2000000],[7000000,100,1,3000000],[8000000,20,1,4000000],[12000000,10,1,8000000]]],[3,[[1000000,140,2,3000000],[2000000,120,2,2000000],[3000000,100,2,1000000],[4000000,100,1,0],[5000000,30,1,1000000],[6000000,30,1,2000000],[7000000,30,1,3000000],[8000000,6,1,4000000],[12000000,3,1,8000000]]]]</t>
  </si>
  <si>
    <t>[[1,[[10000000,140,2,30000000],[20000000,120,2,20000000],[30000000,100,2,10000000],[40000000,100,1,0],[50000000,100,1,10000000],[60000000,100,1,20000000],[70000000,100,1,30000000],[80000000,20,1,40000000],[120000000,10,1,80000000]]],[2,[[10000000,42,2,30000000],[20000000,36,2,20000000],[30000000,30,2,10000000],[40000000,100,1,0],[50000000,100,1,10000000],[60000000,100,1,20000000],[70000000,100,1,30000000],[80000000,20,1,40000000],[120000000,10,1,80000000]]],[3,[[10000000,140,2,30000000],[20000000,120,2,20000000],[30000000,100,2,10000000],[40000000,100,1,0],[50000000,30,1,10000000],[60000000,30,1,20000000],[70000000,30,1,30000000],[80000000,6,1,40000000],[120000000,3,1,80000000]]]]</t>
  </si>
  <si>
    <t>[[1,[[20000000,140,2,60000000],[40000000,120,2,40000000],[60000000,100,2,20000000],[80000000,100,1,0],[100000000,100,1,20000000],[120000000,100,1,40000000],[140000000,100,1,60000000],[160000000,20,1,80000000],[240000000,10,1,160000000]]],[2,[[20000000,42,2,60000000],[40000000,36,2,40000000],[60000000,30,2,20000000],[80000000,100,1,0],[100000000,100,1,20000000],[120000000,100,1,40000000],[140000000,100,1,60000000],[160000000,20,1,80000000],[240000000,10,1,160000000]]],[3,[[20000000,140,2,60000000],[40000000,120,2,40000000],[60000000,100,2,20000000],[80000000,100,1,0],[100000000,30,1,20000000],[120000000,30,1,40000000],[140000000,30,1,60000000],[160000000,6,1,80000000],[240000000,3,1,160000000]]]]</t>
  </si>
  <si>
    <t>1500倍</t>
  </si>
  <si>
    <t>[[0,1499999,66],[1500000,0,66]]</t>
  </si>
  <si>
    <t>[1500,1500]</t>
  </si>
  <si>
    <t>2000倍</t>
  </si>
  <si>
    <t>[[0,1999999,50],[2000000,0,50]]</t>
  </si>
  <si>
    <t>[2000,2000]</t>
  </si>
  <si>
    <t>#203匹配场boss</t>
  </si>
  <si>
    <t>15倍</t>
  </si>
  <si>
    <t>#新版通用怪物</t>
  </si>
  <si>
    <t>木乃伊战士</t>
  </si>
  <si>
    <t>[[0,2999,33333],[3000,0,33333]]</t>
  </si>
  <si>
    <t>[3,3]</t>
  </si>
  <si>
    <t>[[1,[[20,150,2,80],[40,140,2,60],[60,130,2,40],[80,100,2,20],[100,100,2,0],[120,100,1,20],[140,100,1,40],[160,100,1,60],[180,100,1,80],[200,51,1,100],[250,10,1,150],[300,5,1,200]]],[2,[[20,0,2,80],[40,0,2,60],[60,0,2,40],[80,0,2,20],[100,100,2,0],[120,100,1,20],[140,100,1,40],[160,100,1,60],[180,100,1,80],[200,10,1,100],[250,10,1,150],[300,10,1,200]]],[3,[[20,150,2,80],[40,140,2,60],[60,130,2,40],[80,100,2,20],[100,100,2,0],[120,0,1,20],[140,0,1,40],[160,0,1,60],[180,0,1,80],[200,0,1,100],[250,0,1,150],[300,0,1,200]]]]</t>
  </si>
  <si>
    <t>[[1,10000,1,0],[2,16000,1,6],[3,5000,2,5]]</t>
  </si>
  <si>
    <t>暗影哨兵</t>
  </si>
  <si>
    <t>[[0,3999,25000],[4000,0,25000]]</t>
  </si>
  <si>
    <t>[4,4]</t>
  </si>
  <si>
    <t>[[1,[[24,150,2,96],[48,140,2,72],[72,130,2,48],[96,100,2,24],[120,100,2,0],[144,100,1,24],[168,100,1,48],[192,100,1,72],[216,100,1,96],[240,51,1,120],[300,10,1,180],[360,5,1,240]]],[2,[[24,0,2,96],[48,0,2,72],[72,0,2,48],[96,0,2,24],[120,100,2,0],[144,100,1,24],[168,100,1,48],[192,100,1,72],[216,100,1,96],[240,10,1,120],[300,10,1,180],[360,10,1,240]]],[3,[[24,150,2,96],[48,140,2,72],[72,130,2,48],[96,100,2,24],[120,100,2,0],[144,0,1,24],[168,0,1,48],[192,0,1,72],[216,0,1,96],[240,0,1,120],[300,0,1,180],[360,0,1,240]]]]</t>
  </si>
  <si>
    <t>[[1,10000,1,0],[2,17000,1,7],[3,5000,2,5]]</t>
  </si>
  <si>
    <t>不死尸兵</t>
  </si>
  <si>
    <t>[[0,6999,14285],[7000,0,14285]]</t>
  </si>
  <si>
    <t>[7,7]</t>
  </si>
  <si>
    <t>[[1,[[36,150,2,144],[72,140,2,108],[108,130,2,72],[144,100,2,36],[180,100,2,0],[216,100,1,36],[252,100,1,72],[288,100,1,108],[324,100,1,144],[360,51,1,180],[450,10,1,270],[540,5,1,360]]],[2,[[36,0,2,144],[72,0,2,108],[108,0,2,72],[144,0,2,36],[180,100,2,0],[216,100,1,36],[252,100,1,72],[288,100,1,108],[324,100,1,144],[360,10,1,180],[450,10,1,270],[540,10,1,360]]],[3,[[36,150,2,144],[72,140,2,108],[108,130,2,72],[144,100,2,36],[180,100,2,0],[216,0,1,36],[252,0,1,72],[288,0,1,108],[324,0,1,144],[360,0,1,180],[450,0,1,270],[540,0,1,360]]]]</t>
  </si>
  <si>
    <t>[[1,10000,1,0],[2,20000,1,10],[3,5000,2,5]]</t>
  </si>
  <si>
    <t>暗影掠夺者</t>
  </si>
  <si>
    <t>[[0,7999,12500],[8000,0,12500]]</t>
  </si>
  <si>
    <t>[8,8]</t>
  </si>
  <si>
    <t>[[1,[[40,150,2,160],[80,140,2,120],[120,130,2,80],[160,100,2,40],[200,100,2,0],[240,100,1,40],[280,100,1,80],[320,100,1,120],[360,100,1,160],[400,51,1,200],[500,10,1,300],[600,5,1,400]]],[2,[[40,0,2,160],[80,0,2,120],[120,0,2,80],[160,0,2,40],[200,100,2,0],[240,100,1,40],[280,100,1,80],[320,100,1,120],[360,100,1,160],[400,10,1,200],[500,10,1,300],[600,10,1,400]]],[3,[[40,150,2,160],[80,140,2,120],[120,130,2,80],[160,100,2,40],[200,100,2,0],[240,0,1,40],[280,0,1,80],[320,0,1,120],[360,0,1,160],[400,0,1,200],[500,0,1,300],[600,0,1,400]]]]</t>
  </si>
  <si>
    <t>[[1,10000,1,0],[2,21000,1,11],[3,5000,2,5]]</t>
  </si>
  <si>
    <t>变异尸王</t>
  </si>
  <si>
    <t>[[0,11999,8333],[12000,0,8333]]</t>
  </si>
  <si>
    <t>[12,12]</t>
  </si>
  <si>
    <t>[[1,[[72,150,2,288],[144,140,2,216],[216,130,2,144],[288,100,2,72],[360,100,2,0],[432,100,1,72],[504,100,1,144],[576,100,1,216],[648,100,1,288],[720,51,1,360],[900,10,1,540],[1080,5,1,720]]],[2,[[72,0,2,288],[144,0,2,216],[216,0,2,144],[288,0,2,72],[360,100,2,0],[432,100,1,72],[504,100,1,144],[576,100,1,216],[648,100,1,288],[720,10,1,360],[900,10,1,540],[1080,10,1,720]]],[3,[[72,150,2,288],[144,140,2,216],[216,130,2,144],[288,100,2,72],[360,100,2,0],[432,0,1,72],[504,0,1,144],[576,0,1,216],[648,0,1,288],[720,0,1,360],[900,0,1,540],[1080,0,1,720]]]]</t>
  </si>
  <si>
    <t>[[1,10000,1,0],[2,25000,1,15],[3,5000,2,5]]</t>
  </si>
  <si>
    <t>暗影破坏者</t>
  </si>
  <si>
    <t>[[0,14999,6666],[15000,0,6666]]</t>
  </si>
  <si>
    <t>[15,15]</t>
  </si>
  <si>
    <t>[[1,[[720,150,2,2880],[1440,140,2,2160],[2160,130,2,1440],[2880,100,2,720],[3600,100,2,0],[4320,100,1,720],[5040,100,1,1440],[5760,100,1,2160],[6480,100,1,2880],[7200,51,1,3600],[9000,10,1,5400],[10800,5,1,7200]]],[2,[[720,0,2,2880],[1440,0,2,2160],[2160,0,2,1440],[2880,0,2,720],[3600,100,2,0],[4320,100,1,720],[5040,100,1,1440],[5760,100,1,2160],[6480,100,1,2880],[7200,10,1,3600],[9000,10,1,5400],[10800,10,1,7200]]],[3,[[720,150,2,2880],[1440,140,2,2160],[2160,130,2,1440],[2880,100,2,720],[3600,100,2,0],[4320,0,1,720],[5040,0,1,1440],[5760,0,1,2160],[6480,0,1,2880],[7200,0,1,3600],[9000,0,1,5400],[10800,0,1,7200]]]]</t>
  </si>
  <si>
    <t>黄金守护者</t>
  </si>
  <si>
    <t>[[0,59999,1666],[60000,0,1666]]</t>
  </si>
  <si>
    <t>[40,80]</t>
  </si>
  <si>
    <t>[[1,[[2000,150,2,8000],[4000,140,2,6000],[6000,130,2,4000],[8000,100,2,2000],[10000,100,2,0],[12000,100,1,2000],[14000,100,1,4000],[16000,100,1,6000],[18000,100,1,8000],[20000,51,1,10000],[25000,10,1,15000],[30000,5,1,20000]]],[2,[[2000,0,2,8000],[4000,0,2,6000],[6000,0,2,4000],[8000,0,2,2000],[10000,100,2,0],[12000,100,1,2000],[14000,100,1,4000],[16000,100,1,6000],[18000,100,1,8000],[20000,10,1,10000],[25000,10,1,15000],[30000,10,1,20000]]],[3,[[2000,150,2,8000],[4000,140,2,6000],[6000,130,2,4000],[8000,100,2,2000],[10000,100,2,0],[12000,0,1,2000],[14000,0,1,4000],[16000,0,1,6000],[18000,0,1,8000],[20000,0,1,10000],[25000,0,1,15000],[30000,0,1,20000]]]]</t>
  </si>
  <si>
    <t>[[1,10000,1,0],[2,73000,1,63],[3,6000,2,4]]</t>
  </si>
  <si>
    <t>[[1016,1]]</t>
  </si>
  <si>
    <t>盗宝地精</t>
  </si>
  <si>
    <t>[[0,199999,500],[200000,0,500]]</t>
  </si>
  <si>
    <t>[100,100]</t>
  </si>
  <si>
    <t>[[1,[[1200,150,2,4800],[2400,140,2,3600],[3600,130,2,2400],[4800,100,2,1200],[6000,100,2,0],[7200,100,1,1200],[8400,100,1,2400],[9600,100,1,3600],[10800,100,1,4800],[12000,51,1,6000],[15000,10,1,9000],[18000,5,1,12000]]],[2,[[1200,0,2,4800],[2400,0,2,3600],[3600,0,2,2400],[4800,0,2,1200],[6000,100,2,0],[7200,100,1,1200],[8400,100,1,2400],[9600,100,1,3600],[10800,100,1,4800],[12000,10,1,6000],[15000,10,1,9000],[18000,10,1,12000]]],[3,[[1200,150,2,4800],[2400,140,2,3600],[3600,130,2,2400],[4800,100,2,1200],[6000,100,2,0],[7200,0,1,1200],[8400,0,1,2400],[9600,0,1,3600],[10800,0,1,4800],[12000,0,1,6000],[15000,0,1,9000],[18000,0,1,12000]]]]</t>
  </si>
  <si>
    <t>[[1013,1]]</t>
  </si>
  <si>
    <t>炸弹地精</t>
  </si>
  <si>
    <t>[[1,10000,1,0],[2,43000,1,33],[3,5000,2,5]]</t>
  </si>
  <si>
    <t>[[3001,1]]</t>
  </si>
  <si>
    <t>[[0,40999,2439],[41000,0,2439]]</t>
  </si>
  <si>
    <t>闪电领主</t>
  </si>
  <si>
    <t>[[0,65999,1515],[66000,0,1515]]</t>
  </si>
  <si>
    <t>[[1,10000,1,0],[2,93000,1,83],[3,6000,2,4]]</t>
  </si>
  <si>
    <t>[[3005,1]]</t>
  </si>
  <si>
    <t>巨石领主</t>
  </si>
  <si>
    <t>[[0,84999,1176],[85000,0,1176]]</t>
  </si>
  <si>
    <t>[[1,10000,1,0],[2,133000,1,123],[3,6000,2,4]]</t>
  </si>
  <si>
    <t>[[3007,1]]</t>
  </si>
  <si>
    <t>陨石雨</t>
  </si>
  <si>
    <t>[[3000,1]]</t>
  </si>
  <si>
    <t>奥数圈</t>
  </si>
  <si>
    <t>[[0,113999,877],[114000,0,877]]</t>
  </si>
  <si>
    <t>分裂刀光</t>
  </si>
  <si>
    <t>龙卷风</t>
  </si>
  <si>
    <t>幽灵炸弹</t>
  </si>
  <si>
    <t>[[0,999,100000],[1000,0,100000]]</t>
  </si>
  <si>
    <t>黄金食铁兽</t>
  </si>
  <si>
    <t>[[0,89999,1111],[90000,0,1111]]</t>
  </si>
  <si>
    <t>[60,120]</t>
  </si>
  <si>
    <t>[[1,[[240000,150,2,960000],[480000,140,2,720000],[720000,130,2,480000],[960000,100,2,240000],[1200000,100,2,0],[1440000,100,1,240000],[1680000,100,1,480000],[1920000,100,1,720000],[2160000,100,1,960000],[2400000,51,1,1200000],[3000000,10,1,1800000],[3600000,5,1,2400000]]],[2,[[240000,0,2,960000],[480000,0,2,720000],[720000,0,2,480000],[960000,0,2,240000],[1200000,100,2,0],[1440000,100,1,240000],[1680000,100,1,480000],[1920000,100,1,720000],[2160000,100,1,960000],[2400000,10,1,1200000],[3000000,10,1,1800000],[3600000,10,1,2400000]]],[3,[[240000,150,2,960000],[480000,140,2,720000],[720000,130,2,480000],[960000,100,2,240000],[1200000,100,2,0],[1440000,0,1,240000],[1680000,0,1,480000],[1920000,0,1,720000],[2160000,0,1,960000],[2400000,0,1,1200000],[3000000,0,1,1800000],[3600000,0,1,2400000]]]]</t>
  </si>
  <si>
    <t>[[1,10000,1,0],[2,103000,1,93],[3,6000,2,4]]</t>
  </si>
  <si>
    <t>诅咒亡灵</t>
  </si>
  <si>
    <t>[[0,29999,3333],[30000,0,3333]]</t>
  </si>
  <si>
    <t>[30,30]</t>
  </si>
  <si>
    <t>[[1,[[12000,150,2,48000],[24000,140,2,36000],[36000,130,2,24000],[48000,100,2,12000],[60000,100,2,0],[72000,100,1,12000],[84000,100,1,24000],[96000,100,1,36000],[108000,100,1,48000],[120000,51,1,60000],[150000,10,1,90000],[180000,5,1,120000]]],[2,[[12000,0,2,48000],[24000,0,2,36000],[36000,0,2,24000],[48000,0,2,12000],[60000,100,2,0],[72000,100,1,12000],[84000,100,1,24000],[96000,100,1,36000],[108000,100,1,48000],[120000,10,1,60000],[150000,10,1,90000],[180000,10,1,120000]]],[3,[[12000,150,2,48000],[24000,140,2,36000],[36000,130,2,24000],[48000,100,2,12000],[60000,100,2,0],[72000,0,1,12000],[84000,0,1,24000],[96000,0,1,36000],[108000,0,1,48000],[120000,0,1,60000],[150000,0,1,90000],[180000,0,1,120000]]]]</t>
  </si>
  <si>
    <t>黄金大剑士</t>
  </si>
  <si>
    <t>[[0,119999,833],[120000,0,833]]</t>
  </si>
  <si>
    <t>[80,160]</t>
  </si>
  <si>
    <t>黄金领主</t>
  </si>
  <si>
    <t>[[0,109999,909],[110000,0,909]]</t>
  </si>
  <si>
    <t>[100,120]</t>
  </si>
  <si>
    <t>[[1,[[280000,150,2,1120000],[560000,140,2,840000],[840000,130,2,560000],[1120000,100,2,280000],[1400000,100,2,0],[1680000,100,1,280000],[1960000,100,1,560000],[2240000,100,1,840000],[2520000,100,1,1120000],[2800000,51,1,1400000],[3500000,10,1,2100000],[4200000,5,1,2800000]]],[2,[[280000,0,2,1120000],[560000,0,2,840000],[840000,0,2,560000],[1120000,0,2,280000],[1400000,100,2,0],[1680000,100,1,280000],[1960000,100,1,560000],[2240000,100,1,840000],[2520000,100,1,1120000],[2800000,10,1,1400000],[3500000,10,1,2100000],[4200000,10,1,2800000]]],[3,[[280000,150,2,1120000],[560000,140,2,840000],[840000,130,2,560000],[1120000,100,2,280000],[1400000,100,2,0],[1680000,0,1,280000],[1960000,0,1,560000],[2240000,0,1,840000],[2520000,0,1,1120000],[2800000,0,1,1400000],[3500000,0,1,2100000],[4200000,0,1,2800000]]]]</t>
  </si>
  <si>
    <t>地宫主宰</t>
  </si>
  <si>
    <t>[40,40]</t>
  </si>
  <si>
    <t>[[1,[[120000,150,2,480000],[240000,140,2,360000],[360000,130,2,240000],[480000,100,2,120000],[600000,100,2,0],[720000,100,1,120000],[840000,100,1,240000],[960000,100,1,360000],[1080000,100,1,480000],[1200000,51,1,600000],[1500000,10,1,900000],[1800000,5,1,1200000]]],[2,[[120000,0,2,480000],[240000,0,2,360000],[360000,0,2,240000],[480000,0,2,120000],[600000,100,2,0],[720000,100,1,120000],[840000,100,1,240000],[960000,100,1,360000],[1080000,100,1,480000],[1200000,10,1,600000],[1500000,10,1,900000],[1800000,10,1,1200000]]],[3,[[120000,150,2,480000],[240000,140,2,360000],[360000,130,2,240000],[480000,100,2,120000],[600000,100,2,0],[720000,0,1,120000],[840000,0,1,240000],[960000,0,1,360000],[1080000,0,1,480000],[1200000,0,1,600000],[1500000,0,1,900000],[1800000,0,1,1200000]]]]</t>
  </si>
  <si>
    <t>黄金巨像</t>
  </si>
  <si>
    <t>[[0,224999,444],[225000,0,444]]</t>
  </si>
  <si>
    <t>[150,300]</t>
  </si>
  <si>
    <t>[[1,[[320000,150,2,1280000],[640000,140,2,960000],[960000,130,2,640000],[1280000,100,2,320000],[1600000,100,2,0],[1920000,100,1,320000],[2240000,100,1,640000],[2560000,100,1,960000],[2880000,100,1,1280000],[3200000,51,1,1600000],[4000000,10,1,2400000],[4800000,5,1,3200000]]],[2,[[320000,0,2,1280000],[640000,0,2,960000],[960000,0,2,640000],[1280000,0,2,320000],[1600000,100,2,0],[1920000,100,1,320000],[2240000,100,1,640000],[2560000,100,1,960000],[2880000,100,1,1280000],[3200000,10,1,1600000],[4000000,10,1,2400000],[4800000,10,1,3200000]]],[3,[[320000,150,2,1280000],[640000,140,2,960000],[960000,130,2,640000],[1280000,100,2,320000],[1600000,100,2,0],[1920000,0,1,320000],[2240000,0,1,640000],[2560000,0,1,960000],[2880000,0,1,1280000],[3200000,0,1,1600000],[4000000,0,1,2400000],[4800000,0,1,3200000]]]]</t>
  </si>
  <si>
    <t>[[1,10000,1,0],[2,163000,1,153],[3,7000,2,3]]</t>
  </si>
  <si>
    <t>黄金粉碎者</t>
  </si>
  <si>
    <t>[[0,299999,333],[300000,0,333]]</t>
  </si>
  <si>
    <t>[200,400]</t>
  </si>
  <si>
    <t>#新版通用匹配场怪物</t>
  </si>
  <si>
    <t>#以下为不用的------------------------------------------------------------------------------------------------------------------------------</t>
  </si>
  <si>
    <t>#测试场景怪物</t>
  </si>
  <si>
    <t>幽灵战士</t>
  </si>
  <si>
    <t>场景6小怪2倍</t>
  </si>
  <si>
    <t>[[0,2999,6000],[3000,0,100000]]</t>
  </si>
  <si>
    <t>[[1,[[10,140,2,30],[20,120,2,20],[30,100,2,10],[40,100,1,0],[50,100,1,10],[60,100,1,20],[70,100,1,30],[80,20,1,40],[120,10,1,80]]],[2,[[10,42,2,30],[20,36,2,20],[30,30,2,10],[40,100,1,0],[50,100,1,10],[60,100,1,20],[70,100,1,30],[80,20,1,40],[120,10,1,80]]],[3,[[10,140,2,30],[20,120,2,20],[30,100,2,10],[40,100,1,0],[50,30,1,10],[60,30,1,20],[70,30,1,30],[80,6,1,40],[120,3,1,80]]]]</t>
  </si>
  <si>
    <t>海盗士兵</t>
  </si>
  <si>
    <t>场景6小怪3倍</t>
  </si>
  <si>
    <t>[[1,[[15,140,2,45],[30,120,2,30],[45,100,2,15],[60,100,1,0],[75,100,1,15],[90,100,1,30],[105,100,1,45],[120,20,1,60],[180,10,1,120]]],[2,[[15,42,2,45],[30,36,2,30],[45,30,2,15],[60,100,1,0],[75,100,1,15],[90,100,1,30],[105,100,1,45],[120,20,1,60],[180,10,1,120]]],[3,[[15,140,2,45],[30,120,2,30],[45,100,2,15],[60,100,1,0],[75,30,1,15],[90,30,1,30],[105,30,1,45],[120,6,1,60],[180,3,1,120]]]]</t>
  </si>
  <si>
    <t>龙虾战士</t>
  </si>
  <si>
    <t>场景6小怪4倍</t>
  </si>
  <si>
    <t>[[1,[[20,140,2,60],[40,120,2,40],[60,100,2,20],[80,100,1,0],[100,100,1,20],[120,100,1,40],[140,100,1,60],[160,20,1,80],[240,10,1,160]]],[2,[[20,42,2,60],[40,36,2,40],[60,30,2,20],[80,100,1,0],[100,100,1,20],[120,100,1,40],[140,100,1,60],[160,20,1,80],[240,10,1,160]]],[3,[[20,140,2,60],[40,120,2,40],[60,100,2,20],[80,100,1,0],[100,30,1,20],[120,30,1,40],[140,30,1,60],[160,6,1,80],[240,3,1,160]]]]</t>
  </si>
  <si>
    <t>激流元素</t>
  </si>
  <si>
    <t>场景6小怪5倍</t>
  </si>
  <si>
    <t>[[1,[[25,140,2,75],[50,120,2,50],[75,100,2,25],[100,100,1,0],[125,100,1,25],[150,100,1,50],[175,100,1,75],[200,20,1,100],[300,10,1,200]]],[2,[[25,42,2,75],[50,36,2,50],[75,30,2,25],[100,100,1,0],[125,100,1,25],[150,100,1,50],[175,100,1,75],[200,20,1,100],[300,10,1,200]]],[3,[[25,140,2,75],[50,120,2,50],[75,100,2,25],[100,100,1,0],[125,30,1,25],[150,30,1,50],[175,30,1,75],[200,6,1,100],[300,3,1,200]]]]</t>
  </si>
  <si>
    <t>幽灵法师</t>
  </si>
  <si>
    <t>场景6小怪6倍</t>
  </si>
  <si>
    <t>[[1,[[30,140,2,90],[60,120,2,60],[90,100,2,30],[120,100,1,0],[150,100,1,30],[180,100,1,60],[210,100,1,90],[240,20,1,120],[360,10,1,240]]],[2,[[30,42,2,90],[60,36,2,60],[90,30,2,30],[120,100,1,0],[150,100,1,30],[180,100,1,60],[210,100,1,90],[240,20,1,120],[360,10,1,240]]],[3,[[30,140,2,90],[60,120,2,60],[90,100,2,30],[120,100,1,0],[150,30,1,30],[180,30,1,60],[210,30,1,90],[240,6,1,120],[360,3,1,240]]]]</t>
  </si>
  <si>
    <t>海上屠戮者</t>
  </si>
  <si>
    <t>场景6小怪7倍</t>
  </si>
  <si>
    <t>[[1,[[35,140,2,105],[70,120,2,70],[105,100,2,35],[140,100,1,0],[175,100,1,35],[210,100,1,70],[245,100,1,105],[280,20,1,140],[420,10,1,280]]],[2,[[35,42,2,105],[70,36,2,70],[105,30,2,35],[140,100,1,0],[175,100,1,35],[210,100,1,70],[245,100,1,105],[280,20,1,140],[420,10,1,280]]],[3,[[35,140,2,105],[70,120,2,70],[105,100,2,35],[140,100,1,0],[175,30,1,35],[210,30,1,70],[245,30,1,105],[280,6,1,140],[420,3,1,280]]]]</t>
  </si>
  <si>
    <t>鲨鱼巨兵</t>
  </si>
  <si>
    <t>场景6小怪8倍</t>
  </si>
  <si>
    <t>[[1,[[40,140,2,120],[80,120,2,80],[120,100,2,40],[160,100,1,0],[200,100,1,40],[240,100,1,80],[280,100,1,120],[320,20,1,160],[480,10,1,320]]],[2,[[40,42,2,120],[80,36,2,80],[120,30,2,40],[160,100,1,0],[200,100,1,40],[240,100,1,80],[280,100,1,120],[320,20,1,160],[480,10,1,320]]],[3,[[40,140,2,120],[80,120,2,80],[120,100,2,40],[160,100,1,0],[200,30,1,40],[240,30,1,80],[280,30,1,120],[320,6,1,160],[480,3,1,320]]]]</t>
  </si>
  <si>
    <t>海洋元素</t>
  </si>
  <si>
    <t>场景6小怪10倍</t>
  </si>
  <si>
    <t>[[1,[[45,140,2,135],[90,120,2,90],[135,100,2,45],[180,100,1,0],[225,100,1,45],[270,100,1,90],[315,100,1,135],[360,20,1,180],[540,10,1,360]]],[2,[[45,42,2,135],[90,36,2,90],[135,30,2,45],[180,100,1,0],[225,100,1,45],[270,100,1,90],[315,100,1,135],[360,20,1,180],[540,10,1,360]]],[3,[[45,140,2,135],[90,120,2,90],[135,100,2,45],[180,100,1,0],[225,30,1,45],[270,30,1,90],[315,30,1,135],[360,6,1,180],[540,3,1,360]]]]</t>
  </si>
  <si>
    <t>幽灵将军</t>
  </si>
  <si>
    <t>场景6小怪15倍</t>
  </si>
  <si>
    <t>[[1,[[50,140,2,150],[100,120,2,100],[150,100,2,50],[200,100,1,0],[250,100,1,50],[300,100,1,100],[350,100,1,150],[400,20,1,200],[600,10,1,400]]],[2,[[50,42,2,150],[100,36,2,100],[150,30,2,50],[200,100,1,0],[250,100,1,50],[300,100,1,100],[350,100,1,150],[400,20,1,200],[600,10,1,400]]],[3,[[50,140,2,150],[100,120,2,100],[150,100,2,50],[200,100,1,0],[250,30,1,50],[300,30,1,100],[350,30,1,150],[400,6,1,200],[600,3,1,400]]]]</t>
  </si>
  <si>
    <t>海盗船长</t>
  </si>
  <si>
    <t>场景6小怪20倍</t>
  </si>
  <si>
    <t>[[1,[[75,140,2,225],[150,120,2,150],[225,100,2,75],[300,100,1,0],[375,100,1,75],[450,100,1,150],[525,100,1,225],[600,20,1,300],[900,10,1,600]]],[2,[[75,42,2,225],[150,36,2,150],[225,30,2,75],[300,100,1,0],[375,100,1,75],[450,100,1,150],[525,100,1,225],[600,20,1,300],[900,10,1,600]]],[3,[[75,140,2,225],[150,120,2,150],[225,100,2,75],[300,100,1,0],[375,30,1,75],[450,30,1,150],[525,30,1,225],[600,6,1,300],[900,3,1,600]]]]</t>
  </si>
  <si>
    <t>大海守护者</t>
  </si>
  <si>
    <t>场景6小怪25-50</t>
  </si>
  <si>
    <t>[25,50]</t>
  </si>
  <si>
    <t>[[1,[[100,140,2,300],[200,120,2,200],[300,100,2,100],[400,100,1,0],[500,100,1,100],[600,100,1,200],[700,100,1,300],[800,20,1,400],[1200,10,1,800]]],[2,[[100,42,2,300],[200,36,2,200],[300,30,2,100],[400,100,1,0],[500,100,1,100],[600,100,1,200],[700,100,1,300],[800,20,1,400],[1200,10,1,800]]],[3,[[100,140,2,300],[200,120,2,200],[300,100,2,100],[400,100,1,0],[500,30,1,100],[600,30,1,200],[700,30,1,300],[800,6,1,400],[1200,3,1,800]]]]</t>
  </si>
  <si>
    <t>水元素领主</t>
  </si>
  <si>
    <t>场景6小怪30-60</t>
  </si>
  <si>
    <t>[30,60]</t>
  </si>
  <si>
    <t>[[1,[[150,140,2,450],[300,120,2,300],[450,100,2,150],[600,100,1,0],[750,100,1,150],[900,100,1,300],[1050,100,1,450],[1200,20,1,600],[1800,10,1,1200]]],[2,[[150,42,2,450],[300,36,2,300],[450,30,2,150],[600,100,1,0],[750,100,1,150],[900,100,1,300],[1050,100,1,450],[1200,20,1,600],[1800,10,1,1200]]],[3,[[150,140,2,450],[300,120,2,300],[450,100,2,150],[600,100,1,0],[750,30,1,150],[900,30,1,300],[1050,30,1,450],[1200,6,1,600],[1800,3,1,1200]]]]</t>
  </si>
  <si>
    <t>黄金海上屠戮者</t>
  </si>
  <si>
    <t>场景6小怪40-80</t>
  </si>
  <si>
    <t>[[1,[[225,140,2,675],[450,120,2,450],[675,100,2,225],[900,100,1,0],[1125,100,1,225],[1350,100,1,450],[1575,100,1,675],[1800,20,1,900],[2700,10,1,1800]]],[2,[[225,42,2,675],[450,36,2,450],[675,30,2,225],[900,100,1,0],[1125,100,1,225],[1350,100,1,450],[1575,100,1,675],[1800,20,1,900],[2700,10,1,1800]]],[3,[[225,140,2,675],[450,120,2,450],[675,100,2,225],[900,100,1,0],[1125,30,1,225],[1350,30,1,450],[1575,30,1,675],[1800,6,1,900],[2700,3,1,1800]]]]</t>
  </si>
  <si>
    <t>黄金海盗战士</t>
  </si>
  <si>
    <t>场景6小怪50-100</t>
  </si>
  <si>
    <t>[50,100]</t>
  </si>
  <si>
    <t>[[1,[[300,140,2,900],[600,120,2,600],[900,100,2,300],[1200,100,1,0],[1500,100,1,300],[1800,100,1,600],[2100,100,1,900],[2400,20,1,1200],[3600,10,1,2400]]],[2,[[300,42,2,900],[600,36,2,600],[900,30,2,300],[1200,100,1,0],[1500,100,1,300],[1800,100,1,600],[2100,100,1,900],[2400,20,1,1200],[3600,10,1,2400]]],[3,[[300,140,2,900],[600,120,2,600],[900,100,2,300],[1200,100,1,0],[1500,30,1,300],[1800,30,1,600],[2100,30,1,900],[2400,6,1,1200],[3600,3,1,2400]]]]</t>
  </si>
  <si>
    <t>黄金死灵剑士</t>
  </si>
  <si>
    <t>场景6小怪100-150</t>
  </si>
  <si>
    <t>[100,150]</t>
  </si>
  <si>
    <t>[[1,[[375,140,2,1125],[750,120,2,750],[1125,100,2,375],[1500,100,1,0],[1875,100,1,375],[2250,100,1,750],[2625,100,1,1125],[3000,20,1,1500],[4500,10,1,3000]]],[2,[[375,42,2,1125],[750,36,2,750],[1125,30,2,375],[1500,100,1,0],[1875,100,1,375],[2250,100,1,750],[2625,100,1,1125],[3000,20,1,1500],[4500,10,1,3000]]],[3,[[375,140,2,1125],[750,120,2,750],[1125,100,2,375],[1500,100,1,0],[1875,30,1,375],[2250,30,1,750],[2625,30,1,1125],[3000,6,1,1500],[4500,3,1,3000]]]]</t>
  </si>
  <si>
    <t>黄金盗墓者首领</t>
  </si>
  <si>
    <t>场景6小怪150-220</t>
  </si>
  <si>
    <t>[150,200]</t>
  </si>
  <si>
    <t>[[1,[[625,140,2,1875],[1250,120,2,1250],[1875,100,2,625],[2500,100,1,0],[3125,100,1,625],[3750,100,1,1250],[4375,100,1,1875],[5000,20,1,2500],[7500,10,1,5000]]],[2,[[625,42,2,1875],[1250,36,2,1250],[1875,30,2,625],[2500,100,1,0],[3125,100,1,625],[3750,100,1,1250],[4375,100,1,1875],[5000,20,1,2500],[7500,10,1,5000]]],[3,[[625,140,2,1875],[1250,120,2,1250],[1875,100,2,625],[2500,100,1,0],[3125,30,1,625],[3750,30,1,1250],[4375,30,1,1875],[5000,6,1,2500],[7500,3,1,5000]]]]</t>
  </si>
  <si>
    <t>黄金屠夫首领</t>
  </si>
  <si>
    <t>场景6小怪200-300</t>
  </si>
  <si>
    <t>[200,300]</t>
  </si>
  <si>
    <t>[[1,[[875,140,2,2625],[1750,120,2,1750],[2625,100,2,875],[3500,100,1,0],[4375,100,1,875],[5250,100,1,1750],[6125,100,1,2625],[7000,20,1,3500],[10500,10,1,7000]]],[2,[[875,42,2,2625],[1750,36,2,1750],[2625,30,2,875],[3500,100,1,0],[4375,100,1,875],[5250,100,1,1750],[6125,100,1,2625],[7000,20,1,3500],[10500,10,1,7000]]],[3,[[875,140,2,2625],[1750,120,2,1750],[2625,100,2,875],[3500,100,1,0],[4375,30,1,875],[5250,30,1,1750],[6125,30,1,2625],[7000,6,1,3500],[10500,3,1,7000]]]]</t>
  </si>
  <si>
    <t>黄金海盗大副</t>
  </si>
  <si>
    <t>场景6小怪300-800</t>
  </si>
  <si>
    <t>[300,500]</t>
  </si>
  <si>
    <t>[[1,[[1250,140,2,3750],[2500,120,2,2500],[3750,100,2,1250],[5000,100,1,0],[6250,100,1,1250],[7500,100,1,2500],[8750,100,1,3750],[10000,20,1,5000],[15000,10,1,10000]]],[2,[[1250,42,2,3750],[2500,36,2,2500],[3750,30,2,1250],[5000,100,1,0],[6250,100,1,1250],[7500,100,1,2500],[8750,100,1,3750],[10000,20,1,5000],[15000,10,1,10000]]],[3,[[1250,140,2,3750],[2500,120,2,2500],[3750,100,2,1250],[5000,100,1,0],[6250,30,1,1250],[7500,30,1,2500],[8750,30,1,3750],[10000,6,1,5000],[15000,3,1,10000]]]]</t>
  </si>
  <si>
    <t>场景6炸弹怪</t>
  </si>
  <si>
    <t>[[1,[[250,140,2,750],[500,120,2,500],[750,100,2,250],[1000,100,1,0],[1250,100,1,250],[1500,100,1,500],[1750,100,1,750],[2000,20,1,1000],[3000,10,1,2000]]],[2,[[250,42,2,750],[500,36,2,500],[750,30,2,250],[1000,100,1,0],[1250,100,1,250],[1500,100,1,500],[1750,100,1,750],[2000,20,1,1000],[3000,10,1,2000]]],[3,[[250,140,2,750],[500,120,2,500],[750,100,2,250],[1000,100,1,0],[1250,30,1,250],[1500,30,1,500],[1750,30,1,750],[2000,6,1,1000],[3000,3,1,2000]]]]</t>
  </si>
  <si>
    <t>场景6转盘怪</t>
  </si>
  <si>
    <t>[11,1]</t>
  </si>
  <si>
    <t>[[1,[[275,140,2,825],[550,120,2,550],[825,100,2,275],[1100,100,1,0],[1375,100,1,275],[1650,100,1,550],[1925,100,1,825],[2200,20,1,1100],[3300,10,1,2200]]],[2,[[275,42,2,825],[550,36,2,550],[825,30,2,275],[1100,100,1,0],[1375,100,1,275],[1650,100,1,550],[1925,100,1,825],[2200,20,1,1100],[3300,10,1,2200]]],[3,[[275,140,2,825],[550,120,2,550],[825,100,2,275],[1100,100,1,0],[1375,30,1,275],[1650,30,1,550],[1925,30,1,825],[2200,6,1,1100],[3300,3,1,2200]]]]</t>
  </si>
  <si>
    <t>场景6火球</t>
  </si>
  <si>
    <t>场景6翻牌怪</t>
  </si>
  <si>
    <t>[9,6]</t>
  </si>
  <si>
    <t>[[1,[[500,140,2,1500],[1000,120,2,1000],[1500,100,2,500],[2000,100,1,0],[2500,100,1,500],[3000,100,1,1000],[3500,100,1,1500],[4000,20,1,2000],[6000,10,1,4000]]],[2,[[500,42,2,1500],[1000,36,2,1000],[1500,30,2,500],[2000,100,1,0],[2500,100,1,500],[3000,100,1,1000],[3500,100,1,1500],[4000,20,1,2000],[6000,10,1,4000]]],[3,[[500,140,2,1500],[1000,120,2,1000],[1500,100,2,500],[2000,100,1,0],[2500,30,1,500],[3000,30,1,1000],[3500,30,1,1500],[4000,6,1,2000],[6000,3,1,4000]]]]</t>
  </si>
  <si>
    <t>场景6闪电链</t>
  </si>
  <si>
    <t>[[1,[[600,140,2,1800],[1200,120,2,1200],[1800,100,2,600],[2400,100,1,0],[3000,100,1,600],[3600,100,1,1200],[4200,100,1,1800],[4800,20,1,2400],[7200,10,1,4800]]],[2,[[600,42,2,1800],[1200,36,2,1200],[1800,30,2,600],[2400,100,1,0],[3000,100,1,600],[3600,100,1,1200],[4200,100,1,1800],[4800,20,1,2400],[7200,10,1,4800]]],[3,[[600,140,2,1800],[1200,120,2,1200],[1800,100,2,600],[2400,100,1,0],[3000,30,1,600],[3600,30,1,1200],[4200,30,1,1800],[4800,6,1,2400],[7200,3,1,4800]]]]</t>
  </si>
  <si>
    <t>场景6拉霸</t>
  </si>
  <si>
    <t>[10,6]</t>
  </si>
  <si>
    <t>[[1,[[750,140,2,2250],[1500,120,2,1500],[2250,100,2,750],[3000,100,1,0],[3750,100,1,750],[4500,100,1,1500],[5250,100,1,2250],[6000,20,1,3000],[9000,10,1,6000]]],[2,[[750,42,2,2250],[1500,36,2,1500],[2250,30,2,750],[3000,100,1,0],[3750,100,1,750],[4500,100,1,1500],[5250,100,1,2250],[6000,20,1,3000],[9000,10,1,6000]]],[3,[[750,140,2,2250],[1500,120,2,1500],[2250,100,2,750],[3000,100,1,0],[3750,30,1,750],[4500,30,1,1500],[5250,30,1,2250],[6000,6,1,3000],[9000,3,1,6000]]]]</t>
  </si>
  <si>
    <t>场景6地震</t>
  </si>
  <si>
    <t>[150,150]</t>
  </si>
  <si>
    <t>[[1,[[1000,140,2,3000],[2000,120,2,2000],[3000,100,2,1000],[4000,100,1,0],[5000,100,1,1000],[6000,100,1,2000],[7000,100,1,3000],[8000,20,1,4000],[12000,10,1,8000]]],[2,[[1000,42,2,3000],[2000,36,2,2000],[3000,30,2,1000],[4000,100,1,0],[5000,100,1,1000],[6000,100,1,2000],[7000,100,1,3000],[8000,20,1,4000],[12000,10,1,8000]]],[3,[[1000,140,2,3000],[2000,120,2,2000],[3000,100,2,1000],[4000,100,1,0],[5000,30,1,1000],[6000,30,1,2000],[7000,30,1,3000],[8000,6,1,4000],[12000,3,1,8000]]]]</t>
  </si>
  <si>
    <t>场景6金币小妖</t>
  </si>
  <si>
    <t>[200,200]</t>
  </si>
  <si>
    <t>[[1,[[1500,140,2,4500],[3000,120,2,3000],[4500,100,2,1500],[6000,100,1,0],[7500,100,1,1500],[9000,100,1,3000],[10500,100,1,4500],[12000,20,1,6000],[18000,10,1,12000]]],[2,[[1500,42,2,4500],[3000,36,2,3000],[4500,30,2,1500],[6000,100,1,0],[7500,100,1,1500],[9000,100,1,3000],[10500,100,1,4500],[12000,20,1,6000],[18000,10,1,12000]]],[3,[[1500,140,2,4500],[3000,120,2,3000],[4500,100,2,1500],[6000,100,1,0],[7500,30,1,1500],[9000,30,1,3000],[10500,30,1,4500],[12000,6,1,6000],[18000,3,1,12000]]]]</t>
  </si>
  <si>
    <t>#世界BOSS（1元购）</t>
  </si>
  <si>
    <t>世界BOSS1</t>
  </si>
  <si>
    <t>世界BOSS2</t>
  </si>
  <si>
    <t>世界BOSS3</t>
  </si>
  <si>
    <t>世界BOSS4</t>
  </si>
  <si>
    <t>[[21001,1],[21002,1]]</t>
  </si>
  <si>
    <t>[[[1500,21001],[1500,21002],[1500,21001]],[[1500,21002],[1500,21001],[1500,21002],[1500,21001]]]</t>
  </si>
  <si>
    <t>#多人BOSS</t>
  </si>
  <si>
    <t>多人BOSS1</t>
  </si>
  <si>
    <t>[[0,2999,0],[3000,47999,42],[48000,0,100000]]</t>
  </si>
  <si>
    <t>多人BOSS2</t>
  </si>
  <si>
    <t>多人BOSS3</t>
  </si>
  <si>
    <t>多人BOSS4</t>
  </si>
  <si>
    <t>多人BOSS5</t>
  </si>
  <si>
    <t>多人BOSS6</t>
  </si>
  <si>
    <t>多人BOSS7</t>
  </si>
  <si>
    <t>多人BOSS8</t>
  </si>
  <si>
    <t>多人BOSS9</t>
  </si>
  <si>
    <t>多人BOSS10</t>
  </si>
  <si>
    <t>#组队时时彩</t>
  </si>
  <si>
    <t>组队时时BOSS1</t>
  </si>
  <si>
    <t>组队时时BOSS2</t>
  </si>
  <si>
    <t>组队时时BOSS3</t>
  </si>
  <si>
    <t>组队时时BOSS4</t>
  </si>
  <si>
    <t>组队时时BOSS5</t>
  </si>
  <si>
    <t>组队时时BOSS6</t>
  </si>
  <si>
    <t>#二选一</t>
  </si>
  <si>
    <t>二选一BOSS1</t>
  </si>
  <si>
    <t>[[0,800,0],[801,1000,5000],[1001,0,100000]]</t>
  </si>
  <si>
    <t>二选一BOSS2</t>
  </si>
  <si>
    <t>二选一BOSS3</t>
  </si>
  <si>
    <t>二选一BOSS4</t>
  </si>
  <si>
    <t>二选一BOSS5</t>
  </si>
  <si>
    <t>二选一BOSS6</t>
  </si>
  <si>
    <t>#二选一箱子</t>
  </si>
  <si>
    <t>箱子1</t>
  </si>
  <si>
    <t>[[0,300,0],[401,12000,100000]]</t>
  </si>
  <si>
    <t>箱子2</t>
  </si>
  <si>
    <t>箱子3</t>
  </si>
  <si>
    <t>箱子4</t>
  </si>
  <si>
    <t>箱子5</t>
  </si>
  <si>
    <t>#宝箱怪独立</t>
  </si>
  <si>
    <t>箱子</t>
  </si>
  <si>
    <t>[20,100]</t>
  </si>
  <si>
    <t>[[0,199,0],[200,0,100000]]</t>
  </si>
  <si>
    <t>[20,101]</t>
  </si>
  <si>
    <t>[20,102]</t>
  </si>
  <si>
    <t>[20,103]</t>
  </si>
  <si>
    <t>[20,104]</t>
  </si>
  <si>
    <t>[20,105]</t>
  </si>
  <si>
    <t>[20,106]</t>
  </si>
  <si>
    <t>[20,107]</t>
  </si>
  <si>
    <t>[20,200]</t>
  </si>
  <si>
    <t>[20,201]</t>
  </si>
  <si>
    <t>[20,202]</t>
  </si>
  <si>
    <t>[20,203]</t>
  </si>
  <si>
    <t>[20,204]</t>
  </si>
  <si>
    <t>[20,205]</t>
  </si>
  <si>
    <t>[20,206]</t>
  </si>
  <si>
    <t>[20,207]</t>
  </si>
  <si>
    <t>[20,208]</t>
  </si>
  <si>
    <t>[20,209]</t>
  </si>
  <si>
    <t>[20,210]</t>
  </si>
  <si>
    <t>[20,211]</t>
  </si>
  <si>
    <t>#彩球怪物</t>
  </si>
  <si>
    <t>彩球</t>
  </si>
  <si>
    <t>[25]</t>
  </si>
  <si>
    <t>[[0,399,0],[400,0,100000]]</t>
  </si>
  <si>
    <t>名稱</t>
  </si>
  <si>
    <t>怪物出現提示</t>
  </si>
  <si>
    <t>#描述規則備註</t>
  </si>
  <si>
    <t>#調試熱區</t>
  </si>
  <si>
    <t>#引導怪物</t>
  </si>
  <si>
    <t>熔岩守衛</t>
  </si>
  <si>
    <t>熔岩領主</t>
  </si>
  <si>
    <t>岩族守衛</t>
  </si>
  <si>
    <t>火元素戰士</t>
  </si>
  <si>
    <t>岩族首領</t>
  </si>
  <si>
    <t>熔岩巨獸</t>
  </si>
  <si>
    <t>劇毒戰士</t>
  </si>
  <si>
    <t>#即時彩</t>
  </si>
  <si>
    <t>窮奇</t>
  </si>
  <si>
    <t>#201猜位置</t>
  </si>
  <si>
    <t>釋放出最大的惡念腐朽人性，誓要將世界變成墮落的天堂！</t>
  </si>
  <si>
    <t>卑微的螻蟻，滾出我的領地！</t>
  </si>
  <si>
    <t>無限的黑暗當中沒有光明，是眾神所遺棄的深淵！</t>
  </si>
  <si>
    <t>吾名混沌，萬物的終結者。</t>
  </si>
  <si>
    <t>木乃伊戰士</t>
  </si>
  <si>
    <t>不死屍兵</t>
  </si>
  <si>
    <t>暗影掠奪者</t>
  </si>
  <si>
    <t>變異屍王</t>
  </si>
  <si>
    <t>暗影破壞者</t>
  </si>
  <si>
    <t>黃金守護者</t>
  </si>
  <si>
    <t>盜寶地精</t>
  </si>
  <si>
    <t>炸彈地精</t>
  </si>
  <si>
    <t>閃電領主</t>
  </si>
  <si>
    <t>巨石領主</t>
  </si>
  <si>
    <t>隕石雨</t>
  </si>
  <si>
    <t>奧數圈</t>
  </si>
  <si>
    <t>龍捲風</t>
  </si>
  <si>
    <t>幽靈炸彈</t>
  </si>
  <si>
    <t>黃金食鐵獸</t>
  </si>
  <si>
    <t>詛咒亡靈</t>
  </si>
  <si>
    <t>黃金大劍士</t>
  </si>
  <si>
    <t>黃金領主</t>
  </si>
  <si>
    <t>地宮主宰</t>
  </si>
  <si>
    <t>黃金巨像</t>
  </si>
  <si>
    <t>黃金粉碎者</t>
  </si>
  <si>
    <t>#新版通用匹配場怪物</t>
  </si>
  <si>
    <t>#以下為不用的------------------------------------------------------------------------------------------------------------------------------</t>
  </si>
  <si>
    <t>#測試場景怪物</t>
  </si>
  <si>
    <t>幽靈戰士</t>
  </si>
  <si>
    <t>海盜士兵</t>
  </si>
  <si>
    <t>龍蝦戰士</t>
  </si>
  <si>
    <t>幽靈法師</t>
  </si>
  <si>
    <t>鯊魚巨兵</t>
  </si>
  <si>
    <t>幽靈將軍</t>
  </si>
  <si>
    <t>海盜船長</t>
  </si>
  <si>
    <t>大海守護者</t>
  </si>
  <si>
    <t>水元素領主</t>
  </si>
  <si>
    <t>黃金海上屠戮者</t>
  </si>
  <si>
    <t>黃金海盜戰士</t>
  </si>
  <si>
    <t>黃金死靈劍士</t>
  </si>
  <si>
    <t>黃金盜墓者首領</t>
  </si>
  <si>
    <t>黃金屠夫首領</t>
  </si>
  <si>
    <t>黃金海盜大副</t>
  </si>
  <si>
    <t>場景6炸彈怪</t>
  </si>
  <si>
    <t>場景6轉盤怪</t>
  </si>
  <si>
    <t>場景6火球</t>
  </si>
  <si>
    <t>場景6翻牌怪</t>
  </si>
  <si>
    <t>場景6閃電鏈</t>
  </si>
  <si>
    <t>場景6拉霸</t>
  </si>
  <si>
    <t>場景6地震</t>
  </si>
  <si>
    <t>場景6金幣小妖</t>
  </si>
  <si>
    <t>#世界BOSS（1元購）</t>
  </si>
  <si>
    <t>幸運boss1</t>
  </si>
  <si>
    <t>幸運boss2</t>
  </si>
  <si>
    <t>幸運boss3</t>
  </si>
  <si>
    <t>幸運boss4</t>
  </si>
  <si>
    <t>幸運boss5</t>
  </si>
  <si>
    <t>幸運boss6</t>
  </si>
  <si>
    <t>時時彩</t>
  </si>
  <si>
    <t>#組隊時時彩</t>
  </si>
  <si>
    <t>組隊時時BOSS1</t>
  </si>
  <si>
    <t>組隊時時BOSS2</t>
  </si>
  <si>
    <t>組隊時時BOSS3</t>
  </si>
  <si>
    <t>組隊時時BOSS4</t>
  </si>
  <si>
    <t>組隊時時BOSS5</t>
  </si>
  <si>
    <t>組隊時時BOSS6</t>
  </si>
  <si>
    <t>#二選一</t>
  </si>
  <si>
    <t>二選一BOSS1</t>
  </si>
  <si>
    <t>二選一BOSS2</t>
  </si>
  <si>
    <t>二選一BOSS3</t>
  </si>
  <si>
    <t>二選一BOSS4</t>
  </si>
  <si>
    <t>二選一BOSS5</t>
  </si>
  <si>
    <t>二選一BOSS6</t>
  </si>
  <si>
    <t>#二選一箱子</t>
  </si>
  <si>
    <t>#寶箱怪獨立</t>
  </si>
  <si>
    <t>位置</t>
  </si>
  <si>
    <t>风魔</t>
  </si>
  <si>
    <t>刀数</t>
  </si>
  <si>
    <t>刑天</t>
  </si>
  <si>
    <t>2.钻石奖励【字段填了概率和万分比】
      1.触发概率=字段概率
      2.奖励物品id=4（写死钻石）
      3.数量=消耗*消耗万分比/10000（向下取整）</t>
  </si>
  <si>
    <t>[[0,1999,5000],[2000,0,100000]]</t>
  </si>
  <si>
    <t>[[0,2999,3333],[3000,0,100000]]</t>
  </si>
  <si>
    <t>[[0,3999,2500],[4000,0,100000]]</t>
  </si>
  <si>
    <t>[[0,4999,2000],[5000,0,100000]]</t>
  </si>
  <si>
    <t>[[0,5999,1666],[6000,0,100000]]</t>
  </si>
  <si>
    <t>[[0,6999,1428],[7000,0,100000]]</t>
  </si>
  <si>
    <t>[[0,7999,1250],[8000,0,100000]]</t>
  </si>
  <si>
    <t>[[0,8999,1111],[9000,0,100000]]</t>
  </si>
  <si>
    <t>[[0,9999,1000],[10000,0,100000]]</t>
  </si>
  <si>
    <t>[[0,11999,833],[12000,0,100000]]</t>
  </si>
  <si>
    <t>[[0,19999,500],[20000,0,100000]]</t>
  </si>
  <si>
    <t>[[0,29999,333],[30000,0,100000]]</t>
  </si>
  <si>
    <t>[[0,59999,166],[60000,0,100000]]</t>
  </si>
  <si>
    <t>[[0,89999,111],[90000,0,100000]]</t>
  </si>
  <si>
    <t>[[0,119999,83],[120000,0,100000]]</t>
  </si>
  <si>
    <t>[[0,95999,104],[96000,0,100000]]</t>
  </si>
  <si>
    <t>[[0,39999,250],[40000,0,100000]]</t>
  </si>
  <si>
    <t>[[1,10000,1,0],[2,68000,1,58],[3,6000,2,4]]</t>
  </si>
  <si>
    <t>[[0,74999,133],[75000,0,100000]]</t>
  </si>
  <si>
    <t>[[0,99999,100],[100000,0,100000]]</t>
  </si>
  <si>
    <t>[[1,10000,1,0],[2,113000,1,103],[3,6000,2,4]]</t>
  </si>
  <si>
    <t>[[0,97999,102],[98000,0,100000]]</t>
  </si>
  <si>
    <t>[[0,285999,34],[286000,0,100000]]</t>
  </si>
  <si>
    <t>[[0,299,0],[300,0,100000]]</t>
  </si>
  <si>
    <t>[[0,149999,66],[150000,0,100000]]</t>
  </si>
  <si>
    <t>[[0,224999,44],[225000,0,100000]]</t>
  </si>
  <si>
    <t>[[1,10000,1,0],[2,238000,1,228],[3,7000,2,3]]</t>
  </si>
  <si>
    <t>[[0,299999,33],[300000,0,100000]]</t>
  </si>
  <si>
    <t>[[1,10000,1,0],[2,313000,1,303],[3,8000,2,2]]</t>
  </si>
  <si>
    <t>[[0</t>
  </si>
  <si>
    <t>0]</t>
  </si>
  <si>
    <t>[6001</t>
  </si>
  <si>
    <t>0]]</t>
  </si>
  <si>
    <t>5000]</t>
  </si>
  <si>
    <t>[2000</t>
  </si>
  <si>
    <t>5000]]</t>
  </si>
  <si>
    <t>2000]</t>
  </si>
  <si>
    <t>[5000</t>
  </si>
  <si>
    <t>2000]]</t>
  </si>
  <si>
    <t>250]</t>
  </si>
  <si>
    <t>[40000</t>
  </si>
  <si>
    <t>250]]</t>
  </si>
  <si>
    <t>1666]</t>
  </si>
  <si>
    <t>[6000</t>
  </si>
  <si>
    <t>1666]]</t>
  </si>
  <si>
    <t>1111]</t>
  </si>
  <si>
    <t>[9000</t>
  </si>
  <si>
    <t>1111]]</t>
  </si>
  <si>
    <t>1000]</t>
  </si>
  <si>
    <t>[10000</t>
  </si>
  <si>
    <t>1000]]</t>
  </si>
  <si>
    <t>500]</t>
  </si>
  <si>
    <t>[20000</t>
  </si>
  <si>
    <t>500]]</t>
  </si>
  <si>
    <t>20]</t>
  </si>
  <si>
    <t>[500000</t>
  </si>
  <si>
    <t>100000]]</t>
  </si>
  <si>
    <t>10]</t>
  </si>
  <si>
    <t>[1000000</t>
  </si>
  <si>
    <t>3333]</t>
  </si>
  <si>
    <t>[3000</t>
  </si>
  <si>
    <t>3333]]</t>
  </si>
  <si>
    <t>2500]</t>
  </si>
  <si>
    <t>[4000</t>
  </si>
  <si>
    <t>2500]]</t>
  </si>
  <si>
    <t>1428]</t>
  </si>
  <si>
    <t>[7000</t>
  </si>
  <si>
    <t>1428]]</t>
  </si>
  <si>
    <t>1250]</t>
  </si>
  <si>
    <t>[8000</t>
  </si>
  <si>
    <t>1250]]</t>
  </si>
  <si>
    <t>833]</t>
  </si>
  <si>
    <t>[12000</t>
  </si>
  <si>
    <t>833]]</t>
  </si>
  <si>
    <t>666]</t>
  </si>
  <si>
    <t>[15000</t>
  </si>
  <si>
    <t>666]]</t>
  </si>
  <si>
    <t>166]</t>
  </si>
  <si>
    <t>[60000</t>
  </si>
  <si>
    <t>166]]</t>
  </si>
  <si>
    <t>50]</t>
  </si>
  <si>
    <t>[200000</t>
  </si>
  <si>
    <t>50]]</t>
  </si>
  <si>
    <t>274]</t>
  </si>
  <si>
    <t>[36480</t>
  </si>
  <si>
    <t>274]]</t>
  </si>
  <si>
    <t>155]</t>
  </si>
  <si>
    <t>[64430</t>
  </si>
  <si>
    <t>155]]</t>
  </si>
  <si>
    <t>136]</t>
  </si>
  <si>
    <t>[73515</t>
  </si>
  <si>
    <t>136]]</t>
  </si>
  <si>
    <t>86]</t>
  </si>
  <si>
    <t>[115625</t>
  </si>
  <si>
    <t>86]]</t>
  </si>
  <si>
    <t>10000]</t>
  </si>
  <si>
    <t>[1000</t>
  </si>
  <si>
    <t>10000]]</t>
  </si>
  <si>
    <t>111]</t>
  </si>
  <si>
    <t>[90000</t>
  </si>
  <si>
    <t>111]]</t>
  </si>
  <si>
    <t>333]</t>
  </si>
  <si>
    <t>[30000</t>
  </si>
  <si>
    <t>333]]</t>
  </si>
  <si>
    <t>83]</t>
  </si>
  <si>
    <t>[120000</t>
  </si>
  <si>
    <t>83]]</t>
  </si>
  <si>
    <t>90]</t>
  </si>
  <si>
    <t>[110000</t>
  </si>
  <si>
    <t>90]]</t>
  </si>
  <si>
    <t>44]</t>
  </si>
  <si>
    <t>[225000</t>
  </si>
  <si>
    <t>44]]</t>
  </si>
  <si>
    <t>33]</t>
  </si>
  <si>
    <t>[300000</t>
  </si>
  <si>
    <t>33]]</t>
  </si>
  <si>
    <t>火球怪/保留赏金怪</t>
  </si>
  <si>
    <t>金币1</t>
  </si>
  <si>
    <t>金币2</t>
  </si>
  <si>
    <t>钻石3</t>
  </si>
  <si>
    <t>钻石4</t>
  </si>
  <si>
    <t>最小值</t>
  </si>
  <si>
    <t>最大值</t>
  </si>
  <si>
    <t>平均值</t>
  </si>
  <si>
    <t>[[[2,2000],[1,1015,1500]]]</t>
    <phoneticPr fontId="2" type="noConversion"/>
  </si>
  <si>
    <t>#999</t>
    <phoneticPr fontId="2" type="noConversion"/>
  </si>
  <si>
    <t>[[[2,2000],[1,22004,1500]]]</t>
    <phoneticPr fontId="2" type="noConversion"/>
  </si>
  <si>
    <t>泰坦</t>
    <phoneticPr fontId="2" type="noConversion"/>
  </si>
  <si>
    <t>灭世之炎</t>
    <phoneticPr fontId="2" type="noConversion"/>
  </si>
  <si>
    <t>[[1014,1]]</t>
    <phoneticPr fontId="2" type="noConversion"/>
  </si>
  <si>
    <t>[[[2,2000],[1,1014,1500]]]</t>
    <phoneticPr fontId="2" type="noConversion"/>
  </si>
  <si>
    <t>[26]</t>
    <phoneticPr fontId="2" type="noConversion"/>
  </si>
  <si>
    <t>[27]</t>
    <phoneticPr fontId="2" type="noConversion"/>
  </si>
  <si>
    <t>效果[0无效果 1召唤怪 2金币雨 3旧翻牌 4双倍 5闪电链 6分裂弹 7恐惧之翼 8混沌 9翻牌（翻牌类型） 10拉霸（拉霸类型） 11转盘（转盘类型）12炸弹怪 13火球怪 14地震怪 15金币小妖  16神龙祝福  17黄金怪  18事件转盘  19事件拉霸  20开箱子 21陨石雨  22奥数圈 23龙卷风  24幽灵炸弹  25彩球怪物   26泰坦   27灭世之炎</t>
    <phoneticPr fontId="2" type="noConversion"/>
  </si>
  <si>
    <t>[[1016,1]]</t>
    <phoneticPr fontId="2" type="noConversion"/>
  </si>
  <si>
    <t>[[[2,2000],[1,1016,1500]]]</t>
    <phoneticPr fontId="2" type="noConversion"/>
  </si>
  <si>
    <t>[[3003,1]]</t>
    <phoneticPr fontId="2" type="noConversion"/>
  </si>
  <si>
    <t>[[[2,2000],[1,3003,1500]]]</t>
    <phoneticPr fontId="2" type="noConversion"/>
  </si>
  <si>
    <t>卑微的螻蟻，滾出我的領地！</t>
    <phoneticPr fontId="2" type="noConversion"/>
  </si>
  <si>
    <t>让火焰净化这个世界！</t>
    <phoneticPr fontId="2" type="noConversion"/>
  </si>
  <si>
    <t>我！就是大地的化身！</t>
    <phoneticPr fontId="2" type="noConversion"/>
  </si>
  <si>
    <t>讓火焰淨化這個世界！</t>
    <phoneticPr fontId="2" type="noConversion"/>
  </si>
  <si>
    <t>卑微的蝼蚁，滚出我的领地！</t>
    <phoneticPr fontId="2" type="noConversion"/>
  </si>
  <si>
    <t>吾名混沌，万物的终结者。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</si>
</sst>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21">
      <alignment vertical="center"/>
    </xf>
    <xf numFmtId="0" fontId="1" fillId="0" borderId="0" xfId="85">
      <alignment vertical="center"/>
    </xf>
    <xf numFmtId="0" fontId="1" fillId="0" borderId="1" xfId="92" applyFill="1" applyBorder="1">
      <alignment vertical="center"/>
    </xf>
    <xf numFmtId="0" fontId="1" fillId="0" borderId="1" xfId="96" applyFill="1" applyBorder="1">
      <alignment vertical="center"/>
    </xf>
    <xf numFmtId="0" fontId="1" fillId="2" borderId="1" xfId="92" applyFill="1" applyBorder="1">
      <alignment vertical="center"/>
    </xf>
    <xf numFmtId="0" fontId="1" fillId="2" borderId="1" xfId="96" applyFill="1" applyBorder="1">
      <alignment vertical="center"/>
    </xf>
    <xf numFmtId="0" fontId="1" fillId="3" borderId="1" xfId="28" applyFill="1" applyBorder="1">
      <alignment vertical="center"/>
    </xf>
    <xf numFmtId="0" fontId="1" fillId="4" borderId="1" xfId="28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98">
    <cellStyle name="常规" xfId="0" builtinId="0"/>
    <cellStyle name="常规 2" xfId="21"/>
    <cellStyle name="常规 2 10" xfId="20"/>
    <cellStyle name="常规 2 2" xfId="17"/>
    <cellStyle name="常规 2 2 2" xfId="12"/>
    <cellStyle name="常规 2 2 2 2" xfId="1"/>
    <cellStyle name="常规 2 2 2 2 2" xfId="22"/>
    <cellStyle name="常规 2 2 2 2 2 2" xfId="3"/>
    <cellStyle name="常规 2 2 2 2 2 2 2" xfId="23"/>
    <cellStyle name="常规 2 2 2 2 2 2 2 2" xfId="13"/>
    <cellStyle name="常规 2 2 2 2 2 3" xfId="7"/>
    <cellStyle name="常规 2 2 2 2 2 4" xfId="19"/>
    <cellStyle name="常规 2 2 2 2 3" xfId="9"/>
    <cellStyle name="常规 2 2 2 2 4" xfId="24"/>
    <cellStyle name="常规 2 2 2 2 5" xfId="25"/>
    <cellStyle name="常规 2 2 2 2 6" xfId="26"/>
    <cellStyle name="常规 2 2 2 2 7" xfId="27"/>
    <cellStyle name="常规 2 2 2 2 7 2" xfId="29"/>
    <cellStyle name="常规 2 2 2 2 7 2 2" xfId="30"/>
    <cellStyle name="常规 2 2 2 2 8" xfId="31"/>
    <cellStyle name="常规 2 2 2 3" xfId="32"/>
    <cellStyle name="常规 2 2 2 3 2" xfId="34"/>
    <cellStyle name="常规 2 2 2 3 2 2" xfId="35"/>
    <cellStyle name="常规 2 2 2 3 2 2 2" xfId="36"/>
    <cellStyle name="常规 2 2 2 3 3" xfId="37"/>
    <cellStyle name="常规 2 2 2 3 3 2" xfId="38"/>
    <cellStyle name="常规 2 2 2 3 4" xfId="39"/>
    <cellStyle name="常规 2 2 2 4" xfId="11"/>
    <cellStyle name="常规 2 2 2 4 2" xfId="40"/>
    <cellStyle name="常规 2 2 2 5" xfId="8"/>
    <cellStyle name="常规 2 2 2 5 2" xfId="41"/>
    <cellStyle name="常规 2 2 2 6" xfId="14"/>
    <cellStyle name="常规 2 2 2 6 2" xfId="42"/>
    <cellStyle name="常规 2 2 2 7" xfId="15"/>
    <cellStyle name="常规 2 2 2 7 2" xfId="44"/>
    <cellStyle name="常规 2 2 2 7 2 2" xfId="46"/>
    <cellStyle name="常规 2 2 2 8" xfId="16"/>
    <cellStyle name="常规 2 2 3" xfId="47"/>
    <cellStyle name="常规 2 2 3 2" xfId="48"/>
    <cellStyle name="常规 2 2 3 2 2" xfId="49"/>
    <cellStyle name="常规 2 2 3 2 2 2" xfId="50"/>
    <cellStyle name="常规 2 2 3 3" xfId="51"/>
    <cellStyle name="常规 2 2 3 4" xfId="52"/>
    <cellStyle name="常规 2 2 4" xfId="2"/>
    <cellStyle name="常规 2 2 5" xfId="53"/>
    <cellStyle name="常规 2 2 6" xfId="54"/>
    <cellStyle name="常规 2 2 7" xfId="55"/>
    <cellStyle name="常规 2 2 7 2" xfId="56"/>
    <cellStyle name="常规 2 2 7 2 2" xfId="57"/>
    <cellStyle name="常规 2 2 8" xfId="58"/>
    <cellStyle name="常规 2 3" xfId="60"/>
    <cellStyle name="常规 2 4" xfId="61"/>
    <cellStyle name="常规 2 5" xfId="43"/>
    <cellStyle name="常规 2 5 2" xfId="45"/>
    <cellStyle name="常规 2 5 2 2" xfId="62"/>
    <cellStyle name="常规 2 5 2 2 2" xfId="63"/>
    <cellStyle name="常规 2 5 3" xfId="64"/>
    <cellStyle name="常规 2 5 3 2" xfId="18"/>
    <cellStyle name="常规 2 5 4" xfId="33"/>
    <cellStyle name="常规 2 6" xfId="65"/>
    <cellStyle name="常规 2 6 2" xfId="66"/>
    <cellStyle name="常规 2 7" xfId="67"/>
    <cellStyle name="常规 2 7 2" xfId="68"/>
    <cellStyle name="常规 2 8" xfId="69"/>
    <cellStyle name="常规 2 8 2" xfId="70"/>
    <cellStyle name="常规 2 9" xfId="71"/>
    <cellStyle name="常规 2 9 2" xfId="59"/>
    <cellStyle name="常规 2 9 2 2" xfId="72"/>
    <cellStyle name="常规 3" xfId="73"/>
    <cellStyle name="常规 3 2" xfId="74"/>
    <cellStyle name="常规 3 2 2" xfId="75"/>
    <cellStyle name="常规 3 2 2 2" xfId="76"/>
    <cellStyle name="常规 3 2 3" xfId="77"/>
    <cellStyle name="常规 3 2 3 2" xfId="78"/>
    <cellStyle name="常规 3 2 4" xfId="79"/>
    <cellStyle name="常规 3 3" xfId="80"/>
    <cellStyle name="常规 3 3 2" xfId="81"/>
    <cellStyle name="常规 3 4" xfId="82"/>
    <cellStyle name="常规 3 4 2" xfId="83"/>
    <cellStyle name="常规 3 5" xfId="84"/>
    <cellStyle name="常规 4" xfId="85"/>
    <cellStyle name="常规 4 2" xfId="86"/>
    <cellStyle name="常规 4 2 2" xfId="88"/>
    <cellStyle name="常规 4 3" xfId="89"/>
    <cellStyle name="常规 4 3 2" xfId="91"/>
    <cellStyle name="常规 4 4" xfId="87"/>
    <cellStyle name="常规 5" xfId="92"/>
    <cellStyle name="常规 5 2" xfId="5"/>
    <cellStyle name="常规 5 2 2" xfId="6"/>
    <cellStyle name="常规 5 2 2 2" xfId="93"/>
    <cellStyle name="常规 5 3" xfId="94"/>
    <cellStyle name="常规 5 4" xfId="90"/>
    <cellStyle name="常规 6" xfId="4"/>
    <cellStyle name="常规 7" xfId="95"/>
    <cellStyle name="常规 8" xfId="96"/>
    <cellStyle name="常规 8 2" xfId="10"/>
    <cellStyle name="常规 8 2 2" xfId="97"/>
    <cellStyle name="常规 9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403411</xdr:colOff>
      <xdr:row>6</xdr:row>
      <xdr:rowOff>11206</xdr:rowOff>
    </xdr:from>
    <xdr:to>
      <xdr:col>18</xdr:col>
      <xdr:colOff>338660</xdr:colOff>
      <xdr:row>37</xdr:row>
      <xdr:rowOff>56029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9025" y="1039495"/>
          <a:ext cx="11593830" cy="5360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Z601"/>
  <sheetViews>
    <sheetView tabSelected="1" zoomScale="85" zoomScaleNormal="85" workbookViewId="0">
      <pane xSplit="2" ySplit="5" topLeftCell="C60" activePane="bottomRight" state="frozen"/>
      <selection pane="topRight"/>
      <selection pane="bottomLeft"/>
      <selection pane="bottomRight" activeCell="F66" sqref="F66:F104"/>
    </sheetView>
  </sheetViews>
  <sheetFormatPr defaultColWidth="9" defaultRowHeight="13.5"/>
  <cols>
    <col min="1" max="2" width="13.125" customWidth="1"/>
    <col min="3" max="3" width="9" customWidth="1"/>
    <col min="4" max="4" width="21" customWidth="1"/>
    <col min="5" max="5" width="49" customWidth="1"/>
    <col min="6" max="6" width="38" customWidth="1"/>
    <col min="7" max="7" width="19.375" customWidth="1"/>
    <col min="8" max="8" width="18" customWidth="1"/>
    <col min="9" max="9" width="27.625" customWidth="1"/>
    <col min="10" max="10" width="20.75" customWidth="1"/>
    <col min="11" max="11" width="19.875" hidden="1" customWidth="1"/>
    <col min="12" max="12" width="20.375" hidden="1" customWidth="1"/>
    <col min="13" max="13" width="15.75" hidden="1" customWidth="1"/>
    <col min="14" max="14" width="20.875" customWidth="1"/>
    <col min="15" max="15" width="9" customWidth="1"/>
    <col min="16" max="16" width="10" customWidth="1"/>
    <col min="17" max="17" width="23" customWidth="1"/>
    <col min="18" max="18" width="41.625" customWidth="1"/>
    <col min="19" max="19" width="9" customWidth="1"/>
    <col min="24" max="24" width="23.625" customWidth="1"/>
    <col min="27" max="27" width="17.125" customWidth="1"/>
    <col min="31" max="31" width="13.5" customWidth="1"/>
    <col min="49" max="49" width="11.75" customWidth="1"/>
    <col min="68" max="68" width="31.625" customWidth="1"/>
    <col min="70" max="70" width="14" customWidth="1"/>
    <col min="76" max="76" width="33.25" customWidth="1"/>
  </cols>
  <sheetData>
    <row r="1" spans="1:78">
      <c r="A1" t="s">
        <v>0</v>
      </c>
    </row>
    <row r="2" spans="1:78">
      <c r="A2" t="s">
        <v>1</v>
      </c>
      <c r="B2" t="s">
        <v>2</v>
      </c>
      <c r="C2" t="s">
        <v>3</v>
      </c>
      <c r="D2" t="s">
        <v>3</v>
      </c>
      <c r="E2" t="s">
        <v>4</v>
      </c>
      <c r="F2" t="s">
        <v>4</v>
      </c>
      <c r="G2" t="s">
        <v>2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3</v>
      </c>
      <c r="N2" t="s">
        <v>6</v>
      </c>
      <c r="O2" t="s">
        <v>7</v>
      </c>
      <c r="P2" t="s">
        <v>3</v>
      </c>
      <c r="Q2" t="s">
        <v>3</v>
      </c>
      <c r="R2" t="s">
        <v>8</v>
      </c>
      <c r="S2" t="s">
        <v>4</v>
      </c>
      <c r="T2" t="s">
        <v>4</v>
      </c>
      <c r="U2" t="s">
        <v>3</v>
      </c>
      <c r="V2" t="s">
        <v>3</v>
      </c>
      <c r="W2" t="s">
        <v>3</v>
      </c>
      <c r="X2" t="s">
        <v>6</v>
      </c>
      <c r="Y2" t="s">
        <v>3</v>
      </c>
      <c r="Z2" t="s">
        <v>8</v>
      </c>
      <c r="AA2" t="s">
        <v>6</v>
      </c>
      <c r="AB2" t="s">
        <v>6</v>
      </c>
      <c r="AC2" t="s">
        <v>3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3</v>
      </c>
      <c r="AY2" t="s">
        <v>7</v>
      </c>
      <c r="AZ2" t="s">
        <v>7</v>
      </c>
      <c r="BA2" t="s">
        <v>7</v>
      </c>
      <c r="BB2" t="s">
        <v>3</v>
      </c>
      <c r="BC2" t="s">
        <v>7</v>
      </c>
      <c r="BD2" t="s">
        <v>3</v>
      </c>
      <c r="BE2" t="s">
        <v>3</v>
      </c>
      <c r="BF2" t="s">
        <v>7</v>
      </c>
      <c r="BG2" t="s">
        <v>8</v>
      </c>
      <c r="BH2" t="s">
        <v>7</v>
      </c>
      <c r="BI2" t="s">
        <v>7</v>
      </c>
      <c r="BJ2" t="s">
        <v>3</v>
      </c>
      <c r="BK2" t="s">
        <v>3</v>
      </c>
      <c r="BL2" t="s">
        <v>8</v>
      </c>
      <c r="BM2" t="s">
        <v>6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8</v>
      </c>
      <c r="BV2" t="s">
        <v>8</v>
      </c>
      <c r="BW2" t="s">
        <v>7</v>
      </c>
      <c r="BX2" t="s">
        <v>8</v>
      </c>
      <c r="BY2" t="s">
        <v>3</v>
      </c>
      <c r="BZ2" t="s">
        <v>3</v>
      </c>
    </row>
    <row r="3" spans="1:78">
      <c r="G3" t="s">
        <v>9</v>
      </c>
      <c r="K3" t="s">
        <v>9</v>
      </c>
      <c r="L3" t="s">
        <v>10</v>
      </c>
      <c r="M3">
        <v>10000</v>
      </c>
      <c r="N3" t="s">
        <v>9</v>
      </c>
      <c r="U3">
        <v>0</v>
      </c>
      <c r="V3">
        <v>0</v>
      </c>
      <c r="W3">
        <v>0</v>
      </c>
      <c r="AB3" t="s">
        <v>9</v>
      </c>
      <c r="AC3">
        <v>1</v>
      </c>
      <c r="AD3">
        <v>0</v>
      </c>
      <c r="AE3">
        <v>10000</v>
      </c>
      <c r="AY3">
        <v>1</v>
      </c>
      <c r="AZ3">
        <v>3000</v>
      </c>
      <c r="BA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 t="s">
        <v>9</v>
      </c>
      <c r="BN3">
        <v>0</v>
      </c>
      <c r="BP3">
        <v>0</v>
      </c>
      <c r="BQ3">
        <v>0</v>
      </c>
      <c r="BU3">
        <v>0</v>
      </c>
      <c r="BV3">
        <v>0</v>
      </c>
      <c r="BX3">
        <v>1</v>
      </c>
      <c r="BY3">
        <v>1</v>
      </c>
    </row>
    <row r="4" spans="1:78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15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  <c r="AV4" t="s">
        <v>57</v>
      </c>
      <c r="AW4" t="s">
        <v>58</v>
      </c>
      <c r="AX4" t="s">
        <v>59</v>
      </c>
      <c r="AY4" t="s">
        <v>60</v>
      </c>
      <c r="AZ4" t="s">
        <v>61</v>
      </c>
      <c r="BA4" t="s">
        <v>62</v>
      </c>
      <c r="BB4" t="s">
        <v>63</v>
      </c>
      <c r="BC4" t="s">
        <v>64</v>
      </c>
      <c r="BD4" t="s">
        <v>65</v>
      </c>
      <c r="BE4" t="s">
        <v>66</v>
      </c>
      <c r="BF4" t="s">
        <v>67</v>
      </c>
      <c r="BG4" t="s">
        <v>68</v>
      </c>
      <c r="BH4" t="s">
        <v>69</v>
      </c>
      <c r="BI4" t="s">
        <v>70</v>
      </c>
      <c r="BJ4" t="s">
        <v>71</v>
      </c>
      <c r="BK4" t="s">
        <v>72</v>
      </c>
      <c r="BL4" t="s">
        <v>73</v>
      </c>
      <c r="BM4" t="s">
        <v>74</v>
      </c>
      <c r="BN4" t="s">
        <v>75</v>
      </c>
      <c r="BO4" t="s">
        <v>76</v>
      </c>
      <c r="BP4" t="s">
        <v>77</v>
      </c>
      <c r="BQ4" t="s">
        <v>78</v>
      </c>
      <c r="BR4" t="s">
        <v>79</v>
      </c>
      <c r="BS4" t="s">
        <v>80</v>
      </c>
      <c r="BT4" t="s">
        <v>81</v>
      </c>
      <c r="BU4" t="s">
        <v>82</v>
      </c>
      <c r="BV4" t="s">
        <v>83</v>
      </c>
      <c r="BW4" t="s">
        <v>16</v>
      </c>
      <c r="BX4" t="s">
        <v>84</v>
      </c>
      <c r="BY4" t="s">
        <v>85</v>
      </c>
      <c r="BZ4" t="s">
        <v>86</v>
      </c>
    </row>
    <row r="5" spans="1:78" ht="59.25" customHeight="1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s="11" t="s">
        <v>763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102</v>
      </c>
      <c r="R5" t="s">
        <v>103</v>
      </c>
      <c r="S5" t="s">
        <v>104</v>
      </c>
      <c r="T5" t="s">
        <v>105</v>
      </c>
      <c r="U5" t="s">
        <v>106</v>
      </c>
      <c r="V5" t="s">
        <v>107</v>
      </c>
      <c r="W5" t="s">
        <v>108</v>
      </c>
      <c r="X5" t="s">
        <v>109</v>
      </c>
      <c r="Y5" t="s">
        <v>110</v>
      </c>
      <c r="Z5" t="s">
        <v>111</v>
      </c>
      <c r="AA5" t="s">
        <v>112</v>
      </c>
      <c r="AB5" t="s">
        <v>113</v>
      </c>
      <c r="AC5" t="s">
        <v>114</v>
      </c>
      <c r="AD5" t="s">
        <v>115</v>
      </c>
      <c r="AE5" t="s">
        <v>116</v>
      </c>
      <c r="AF5" t="s">
        <v>117</v>
      </c>
      <c r="AG5" t="s">
        <v>118</v>
      </c>
      <c r="AH5" t="s">
        <v>119</v>
      </c>
      <c r="AI5" t="s">
        <v>120</v>
      </c>
      <c r="AJ5" t="s">
        <v>121</v>
      </c>
      <c r="AK5" t="s">
        <v>122</v>
      </c>
      <c r="AL5" t="s">
        <v>123</v>
      </c>
      <c r="AM5" t="s">
        <v>124</v>
      </c>
      <c r="AN5" t="s">
        <v>125</v>
      </c>
      <c r="AO5" t="s">
        <v>126</v>
      </c>
      <c r="AP5" t="s">
        <v>127</v>
      </c>
      <c r="AQ5" t="s">
        <v>128</v>
      </c>
      <c r="AR5" t="s">
        <v>129</v>
      </c>
      <c r="AS5" t="s">
        <v>130</v>
      </c>
      <c r="AT5" t="s">
        <v>131</v>
      </c>
      <c r="AU5" t="s">
        <v>132</v>
      </c>
      <c r="AV5" t="s">
        <v>133</v>
      </c>
      <c r="AW5" t="s">
        <v>134</v>
      </c>
      <c r="AX5" t="s">
        <v>135</v>
      </c>
      <c r="AY5" t="s">
        <v>136</v>
      </c>
      <c r="AZ5" t="s">
        <v>137</v>
      </c>
      <c r="BA5" t="s">
        <v>138</v>
      </c>
      <c r="BB5" t="s">
        <v>139</v>
      </c>
      <c r="BC5" t="s">
        <v>140</v>
      </c>
      <c r="BD5" t="s">
        <v>141</v>
      </c>
      <c r="BE5" t="s">
        <v>142</v>
      </c>
      <c r="BF5" t="s">
        <v>143</v>
      </c>
      <c r="BG5" t="s">
        <v>144</v>
      </c>
      <c r="BH5" t="s">
        <v>145</v>
      </c>
      <c r="BI5" t="s">
        <v>146</v>
      </c>
      <c r="BJ5" t="s">
        <v>147</v>
      </c>
      <c r="BK5" t="s">
        <v>148</v>
      </c>
      <c r="BL5" t="s">
        <v>149</v>
      </c>
      <c r="BM5" t="s">
        <v>150</v>
      </c>
      <c r="BN5" t="s">
        <v>151</v>
      </c>
      <c r="BO5" t="s">
        <v>152</v>
      </c>
      <c r="BP5" t="s">
        <v>153</v>
      </c>
      <c r="BQ5" t="s">
        <v>154</v>
      </c>
      <c r="BR5" t="s">
        <v>155</v>
      </c>
      <c r="BS5" t="s">
        <v>156</v>
      </c>
      <c r="BT5" t="s">
        <v>157</v>
      </c>
      <c r="BU5" t="s">
        <v>158</v>
      </c>
      <c r="BV5" t="s">
        <v>159</v>
      </c>
      <c r="BW5" t="s">
        <v>160</v>
      </c>
      <c r="BX5" t="s">
        <v>161</v>
      </c>
      <c r="BY5" t="s">
        <v>162</v>
      </c>
      <c r="BZ5" t="s">
        <v>163</v>
      </c>
    </row>
    <row r="6" spans="1:78">
      <c r="A6" t="s">
        <v>164</v>
      </c>
    </row>
    <row r="7" spans="1:78">
      <c r="A7" t="s">
        <v>165</v>
      </c>
      <c r="I7" t="s">
        <v>166</v>
      </c>
      <c r="P7" t="s">
        <v>167</v>
      </c>
      <c r="R7" t="s">
        <v>168</v>
      </c>
      <c r="S7" t="s">
        <v>169</v>
      </c>
    </row>
    <row r="8" spans="1:78">
      <c r="A8" t="s">
        <v>164</v>
      </c>
    </row>
    <row r="9" spans="1:78">
      <c r="A9" t="s">
        <v>170</v>
      </c>
    </row>
    <row r="10" spans="1:78">
      <c r="A10">
        <v>1</v>
      </c>
      <c r="B10">
        <v>1</v>
      </c>
      <c r="C10">
        <v>1</v>
      </c>
      <c r="I10" t="s">
        <v>171</v>
      </c>
      <c r="S10" t="s">
        <v>172</v>
      </c>
      <c r="U10">
        <v>3</v>
      </c>
      <c r="X10" t="s">
        <v>173</v>
      </c>
      <c r="Z10">
        <v>1001</v>
      </c>
      <c r="AB10" t="s">
        <v>9</v>
      </c>
      <c r="AC10">
        <v>2</v>
      </c>
      <c r="AD10">
        <v>0</v>
      </c>
      <c r="AF10">
        <v>17</v>
      </c>
      <c r="AG10">
        <v>0</v>
      </c>
      <c r="AH10">
        <v>20000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20000</v>
      </c>
      <c r="AS10">
        <v>0</v>
      </c>
      <c r="AT10">
        <v>0</v>
      </c>
      <c r="AU10">
        <v>0</v>
      </c>
      <c r="AW10">
        <v>0</v>
      </c>
      <c r="AX10">
        <v>0</v>
      </c>
      <c r="AZ10">
        <v>3000</v>
      </c>
      <c r="BA10">
        <v>5000</v>
      </c>
      <c r="BC10">
        <v>1000</v>
      </c>
      <c r="BD10">
        <v>0</v>
      </c>
      <c r="BE10">
        <v>0</v>
      </c>
      <c r="BF10">
        <v>0</v>
      </c>
      <c r="BG10">
        <v>4028</v>
      </c>
      <c r="BH10">
        <v>0</v>
      </c>
      <c r="BI10">
        <v>0</v>
      </c>
      <c r="BJ10">
        <v>1</v>
      </c>
      <c r="BK10">
        <v>1</v>
      </c>
      <c r="BL10">
        <v>602</v>
      </c>
      <c r="BT10">
        <v>2101</v>
      </c>
      <c r="BU10">
        <v>0</v>
      </c>
      <c r="BV10">
        <v>0</v>
      </c>
      <c r="BY10">
        <v>1</v>
      </c>
      <c r="BZ10">
        <v>1</v>
      </c>
    </row>
    <row r="11" spans="1:78">
      <c r="A11">
        <v>2</v>
      </c>
      <c r="B11">
        <v>2</v>
      </c>
      <c r="C11">
        <v>1</v>
      </c>
      <c r="I11" t="s">
        <v>171</v>
      </c>
      <c r="S11" t="s">
        <v>172</v>
      </c>
      <c r="U11">
        <v>3</v>
      </c>
      <c r="X11" t="s">
        <v>173</v>
      </c>
      <c r="Z11">
        <v>1002</v>
      </c>
      <c r="AB11" t="s">
        <v>9</v>
      </c>
      <c r="AC11">
        <v>2</v>
      </c>
      <c r="AD11">
        <v>0</v>
      </c>
      <c r="AF11">
        <v>17</v>
      </c>
      <c r="AG11">
        <v>0</v>
      </c>
      <c r="AH11">
        <v>20000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20000</v>
      </c>
      <c r="AS11">
        <v>0</v>
      </c>
      <c r="AT11">
        <v>0</v>
      </c>
      <c r="AU11">
        <v>0</v>
      </c>
      <c r="AW11">
        <v>0</v>
      </c>
      <c r="AX11">
        <v>0</v>
      </c>
      <c r="AZ11">
        <v>3000</v>
      </c>
      <c r="BA11">
        <v>5000</v>
      </c>
      <c r="BC11">
        <v>1000</v>
      </c>
      <c r="BD11">
        <v>0</v>
      </c>
      <c r="BE11">
        <v>0</v>
      </c>
      <c r="BF11">
        <v>0</v>
      </c>
      <c r="BG11">
        <v>4028</v>
      </c>
      <c r="BH11">
        <v>0</v>
      </c>
      <c r="BI11">
        <v>0</v>
      </c>
      <c r="BJ11">
        <v>1</v>
      </c>
      <c r="BK11">
        <v>1</v>
      </c>
      <c r="BL11">
        <v>602</v>
      </c>
      <c r="BT11">
        <v>2101</v>
      </c>
      <c r="BU11">
        <v>0</v>
      </c>
      <c r="BV11">
        <v>0</v>
      </c>
      <c r="BY11">
        <v>1</v>
      </c>
      <c r="BZ11">
        <v>1</v>
      </c>
    </row>
    <row r="12" spans="1:78">
      <c r="A12">
        <v>3</v>
      </c>
      <c r="B12">
        <v>3</v>
      </c>
      <c r="C12">
        <v>1</v>
      </c>
      <c r="I12" t="s">
        <v>171</v>
      </c>
      <c r="S12" t="s">
        <v>172</v>
      </c>
      <c r="U12">
        <v>3</v>
      </c>
      <c r="X12" t="s">
        <v>173</v>
      </c>
      <c r="Z12">
        <v>1003</v>
      </c>
      <c r="AB12" t="s">
        <v>9</v>
      </c>
      <c r="AC12">
        <v>2</v>
      </c>
      <c r="AD12">
        <v>0</v>
      </c>
      <c r="AF12">
        <v>17</v>
      </c>
      <c r="AG12">
        <v>0</v>
      </c>
      <c r="AH12">
        <v>20000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20000</v>
      </c>
      <c r="AS12">
        <v>0</v>
      </c>
      <c r="AT12">
        <v>0</v>
      </c>
      <c r="AU12">
        <v>0</v>
      </c>
      <c r="AW12">
        <v>0</v>
      </c>
      <c r="AX12">
        <v>0</v>
      </c>
      <c r="AZ12">
        <v>3000</v>
      </c>
      <c r="BA12">
        <v>5000</v>
      </c>
      <c r="BC12">
        <v>1000</v>
      </c>
      <c r="BD12">
        <v>0</v>
      </c>
      <c r="BE12">
        <v>0</v>
      </c>
      <c r="BF12">
        <v>0</v>
      </c>
      <c r="BG12">
        <v>4028</v>
      </c>
      <c r="BH12">
        <v>0</v>
      </c>
      <c r="BI12">
        <v>0</v>
      </c>
      <c r="BJ12">
        <v>1</v>
      </c>
      <c r="BK12">
        <v>1</v>
      </c>
      <c r="BL12">
        <v>602</v>
      </c>
      <c r="BT12">
        <v>2101</v>
      </c>
      <c r="BU12">
        <v>0</v>
      </c>
      <c r="BV12">
        <v>0</v>
      </c>
      <c r="BY12">
        <v>1</v>
      </c>
      <c r="BZ12">
        <v>1</v>
      </c>
    </row>
    <row r="13" spans="1:78">
      <c r="A13">
        <v>4</v>
      </c>
      <c r="B13">
        <v>4</v>
      </c>
      <c r="C13">
        <v>1</v>
      </c>
      <c r="I13" t="s">
        <v>171</v>
      </c>
      <c r="S13" t="s">
        <v>172</v>
      </c>
      <c r="U13">
        <v>3</v>
      </c>
      <c r="X13" t="s">
        <v>173</v>
      </c>
      <c r="Z13">
        <v>1004</v>
      </c>
      <c r="AB13" t="s">
        <v>9</v>
      </c>
      <c r="AC13">
        <v>2</v>
      </c>
      <c r="AD13">
        <v>0</v>
      </c>
      <c r="AF13">
        <v>17</v>
      </c>
      <c r="AG13">
        <v>0</v>
      </c>
      <c r="AH13">
        <v>20000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20000</v>
      </c>
      <c r="AS13">
        <v>0</v>
      </c>
      <c r="AT13">
        <v>0</v>
      </c>
      <c r="AU13">
        <v>0</v>
      </c>
      <c r="AW13">
        <v>0</v>
      </c>
      <c r="AX13">
        <v>0</v>
      </c>
      <c r="AZ13">
        <v>3000</v>
      </c>
      <c r="BA13">
        <v>5000</v>
      </c>
      <c r="BC13">
        <v>1000</v>
      </c>
      <c r="BD13">
        <v>0</v>
      </c>
      <c r="BE13">
        <v>0</v>
      </c>
      <c r="BF13">
        <v>0</v>
      </c>
      <c r="BG13">
        <v>4028</v>
      </c>
      <c r="BH13">
        <v>0</v>
      </c>
      <c r="BI13">
        <v>0</v>
      </c>
      <c r="BJ13">
        <v>1</v>
      </c>
      <c r="BK13">
        <v>1</v>
      </c>
      <c r="BL13">
        <v>602</v>
      </c>
      <c r="BT13">
        <v>2101</v>
      </c>
      <c r="BU13">
        <v>0</v>
      </c>
      <c r="BV13">
        <v>0</v>
      </c>
      <c r="BY13">
        <v>1</v>
      </c>
      <c r="BZ13">
        <v>1</v>
      </c>
    </row>
    <row r="14" spans="1:78">
      <c r="A14">
        <v>5</v>
      </c>
      <c r="B14">
        <v>5</v>
      </c>
      <c r="C14">
        <v>1</v>
      </c>
      <c r="I14" t="s">
        <v>171</v>
      </c>
      <c r="S14" t="s">
        <v>172</v>
      </c>
      <c r="U14">
        <v>3</v>
      </c>
      <c r="X14" t="s">
        <v>173</v>
      </c>
      <c r="Z14">
        <v>1005</v>
      </c>
      <c r="AB14" t="s">
        <v>9</v>
      </c>
      <c r="AC14">
        <v>2</v>
      </c>
      <c r="AD14">
        <v>0</v>
      </c>
      <c r="AF14">
        <v>17</v>
      </c>
      <c r="AG14">
        <v>0</v>
      </c>
      <c r="AH14">
        <v>20000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20000</v>
      </c>
      <c r="AS14">
        <v>0</v>
      </c>
      <c r="AT14">
        <v>0</v>
      </c>
      <c r="AU14">
        <v>0</v>
      </c>
      <c r="AW14">
        <v>0</v>
      </c>
      <c r="AX14">
        <v>0</v>
      </c>
      <c r="AZ14">
        <v>3000</v>
      </c>
      <c r="BA14">
        <v>5000</v>
      </c>
      <c r="BC14">
        <v>1000</v>
      </c>
      <c r="BD14">
        <v>0</v>
      </c>
      <c r="BE14">
        <v>0</v>
      </c>
      <c r="BF14">
        <v>0</v>
      </c>
      <c r="BG14">
        <v>4028</v>
      </c>
      <c r="BH14">
        <v>0</v>
      </c>
      <c r="BI14">
        <v>0</v>
      </c>
      <c r="BJ14">
        <v>1</v>
      </c>
      <c r="BK14">
        <v>1</v>
      </c>
      <c r="BL14">
        <v>602</v>
      </c>
      <c r="BT14">
        <v>2101</v>
      </c>
      <c r="BU14">
        <v>0</v>
      </c>
      <c r="BV14">
        <v>0</v>
      </c>
      <c r="BY14">
        <v>1</v>
      </c>
      <c r="BZ14">
        <v>1</v>
      </c>
    </row>
    <row r="15" spans="1:78">
      <c r="A15">
        <v>6</v>
      </c>
      <c r="B15">
        <v>6</v>
      </c>
      <c r="C15">
        <v>1</v>
      </c>
      <c r="I15" t="s">
        <v>171</v>
      </c>
      <c r="S15" t="s">
        <v>172</v>
      </c>
      <c r="U15">
        <v>3</v>
      </c>
      <c r="X15" t="s">
        <v>173</v>
      </c>
      <c r="Z15">
        <v>1006</v>
      </c>
      <c r="AB15" t="s">
        <v>9</v>
      </c>
      <c r="AC15">
        <v>2</v>
      </c>
      <c r="AD15">
        <v>0</v>
      </c>
      <c r="AF15">
        <v>17</v>
      </c>
      <c r="AG15">
        <v>0</v>
      </c>
      <c r="AH15">
        <v>20000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20000</v>
      </c>
      <c r="AS15">
        <v>0</v>
      </c>
      <c r="AT15">
        <v>0</v>
      </c>
      <c r="AU15">
        <v>0</v>
      </c>
      <c r="AW15">
        <v>0</v>
      </c>
      <c r="AX15">
        <v>0</v>
      </c>
      <c r="AZ15">
        <v>3000</v>
      </c>
      <c r="BA15">
        <v>5000</v>
      </c>
      <c r="BC15">
        <v>1000</v>
      </c>
      <c r="BD15">
        <v>0</v>
      </c>
      <c r="BE15">
        <v>0</v>
      </c>
      <c r="BF15">
        <v>0</v>
      </c>
      <c r="BG15">
        <v>4028</v>
      </c>
      <c r="BH15">
        <v>0</v>
      </c>
      <c r="BI15">
        <v>0</v>
      </c>
      <c r="BJ15">
        <v>1</v>
      </c>
      <c r="BK15">
        <v>1</v>
      </c>
      <c r="BL15">
        <v>602</v>
      </c>
      <c r="BT15">
        <v>2101</v>
      </c>
      <c r="BU15">
        <v>0</v>
      </c>
      <c r="BV15">
        <v>0</v>
      </c>
      <c r="BY15">
        <v>1</v>
      </c>
      <c r="BZ15">
        <v>1</v>
      </c>
    </row>
    <row r="16" spans="1:78">
      <c r="A16">
        <v>7</v>
      </c>
      <c r="B16">
        <v>7</v>
      </c>
      <c r="C16">
        <v>1</v>
      </c>
      <c r="I16" t="s">
        <v>171</v>
      </c>
      <c r="S16" t="s">
        <v>172</v>
      </c>
      <c r="U16">
        <v>3</v>
      </c>
      <c r="X16" t="s">
        <v>173</v>
      </c>
      <c r="Z16">
        <v>1007</v>
      </c>
      <c r="AB16" t="s">
        <v>9</v>
      </c>
      <c r="AC16">
        <v>2</v>
      </c>
      <c r="AD16">
        <v>0</v>
      </c>
      <c r="AF16">
        <v>17</v>
      </c>
      <c r="AG16">
        <v>0</v>
      </c>
      <c r="AH16">
        <v>20000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20000</v>
      </c>
      <c r="AS16">
        <v>0</v>
      </c>
      <c r="AT16">
        <v>0</v>
      </c>
      <c r="AU16">
        <v>0</v>
      </c>
      <c r="AW16">
        <v>0</v>
      </c>
      <c r="AX16">
        <v>0</v>
      </c>
      <c r="AZ16">
        <v>3000</v>
      </c>
      <c r="BA16">
        <v>5000</v>
      </c>
      <c r="BC16">
        <v>1000</v>
      </c>
      <c r="BD16">
        <v>0</v>
      </c>
      <c r="BE16">
        <v>0</v>
      </c>
      <c r="BF16">
        <v>0</v>
      </c>
      <c r="BG16">
        <v>4028</v>
      </c>
      <c r="BH16">
        <v>0</v>
      </c>
      <c r="BI16">
        <v>0</v>
      </c>
      <c r="BJ16">
        <v>1</v>
      </c>
      <c r="BK16">
        <v>1</v>
      </c>
      <c r="BL16">
        <v>602</v>
      </c>
      <c r="BT16">
        <v>2101</v>
      </c>
      <c r="BU16">
        <v>0</v>
      </c>
      <c r="BV16">
        <v>0</v>
      </c>
      <c r="BY16">
        <v>1</v>
      </c>
      <c r="BZ16">
        <v>1</v>
      </c>
    </row>
    <row r="17" spans="1:78">
      <c r="A17">
        <v>8</v>
      </c>
      <c r="B17">
        <v>8</v>
      </c>
      <c r="C17">
        <v>1</v>
      </c>
      <c r="I17" t="s">
        <v>171</v>
      </c>
      <c r="S17" t="s">
        <v>172</v>
      </c>
      <c r="U17">
        <v>3</v>
      </c>
      <c r="X17" t="s">
        <v>173</v>
      </c>
      <c r="Z17">
        <v>1008</v>
      </c>
      <c r="AB17" t="s">
        <v>9</v>
      </c>
      <c r="AC17">
        <v>2</v>
      </c>
      <c r="AD17">
        <v>0</v>
      </c>
      <c r="AF17">
        <v>17</v>
      </c>
      <c r="AG17">
        <v>0</v>
      </c>
      <c r="AH17">
        <v>20000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20000</v>
      </c>
      <c r="AS17">
        <v>0</v>
      </c>
      <c r="AT17">
        <v>0</v>
      </c>
      <c r="AU17">
        <v>0</v>
      </c>
      <c r="AW17">
        <v>0</v>
      </c>
      <c r="AX17">
        <v>0</v>
      </c>
      <c r="AZ17">
        <v>3000</v>
      </c>
      <c r="BA17">
        <v>5000</v>
      </c>
      <c r="BC17">
        <v>1000</v>
      </c>
      <c r="BD17">
        <v>0</v>
      </c>
      <c r="BE17">
        <v>0</v>
      </c>
      <c r="BF17">
        <v>0</v>
      </c>
      <c r="BG17">
        <v>4028</v>
      </c>
      <c r="BH17">
        <v>0</v>
      </c>
      <c r="BI17">
        <v>0</v>
      </c>
      <c r="BJ17">
        <v>1</v>
      </c>
      <c r="BK17">
        <v>1</v>
      </c>
      <c r="BL17">
        <v>602</v>
      </c>
      <c r="BT17">
        <v>2101</v>
      </c>
      <c r="BU17">
        <v>0</v>
      </c>
      <c r="BV17">
        <v>0</v>
      </c>
      <c r="BY17">
        <v>1</v>
      </c>
      <c r="BZ17">
        <v>1</v>
      </c>
    </row>
    <row r="18" spans="1:78">
      <c r="A18">
        <v>9</v>
      </c>
      <c r="B18">
        <v>9</v>
      </c>
      <c r="C18">
        <v>1</v>
      </c>
      <c r="I18" t="s">
        <v>171</v>
      </c>
      <c r="S18" t="s">
        <v>172</v>
      </c>
      <c r="U18">
        <v>3</v>
      </c>
      <c r="X18" t="s">
        <v>173</v>
      </c>
      <c r="Z18">
        <v>1009</v>
      </c>
      <c r="AB18" t="s">
        <v>9</v>
      </c>
      <c r="AC18">
        <v>2</v>
      </c>
      <c r="AD18">
        <v>0</v>
      </c>
      <c r="AF18">
        <v>17</v>
      </c>
      <c r="AG18">
        <v>0</v>
      </c>
      <c r="AH18">
        <v>20000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20000</v>
      </c>
      <c r="AS18">
        <v>0</v>
      </c>
      <c r="AT18">
        <v>0</v>
      </c>
      <c r="AU18">
        <v>0</v>
      </c>
      <c r="AW18">
        <v>0</v>
      </c>
      <c r="AX18">
        <v>0</v>
      </c>
      <c r="AZ18">
        <v>3000</v>
      </c>
      <c r="BA18">
        <v>5000</v>
      </c>
      <c r="BC18">
        <v>1000</v>
      </c>
      <c r="BD18">
        <v>0</v>
      </c>
      <c r="BE18">
        <v>0</v>
      </c>
      <c r="BF18">
        <v>0</v>
      </c>
      <c r="BG18">
        <v>4028</v>
      </c>
      <c r="BH18">
        <v>0</v>
      </c>
      <c r="BI18">
        <v>0</v>
      </c>
      <c r="BJ18">
        <v>1</v>
      </c>
      <c r="BK18">
        <v>1</v>
      </c>
      <c r="BL18">
        <v>602</v>
      </c>
      <c r="BT18">
        <v>2101</v>
      </c>
      <c r="BU18">
        <v>0</v>
      </c>
      <c r="BV18">
        <v>0</v>
      </c>
      <c r="BY18">
        <v>1</v>
      </c>
      <c r="BZ18">
        <v>1</v>
      </c>
    </row>
    <row r="19" spans="1:78">
      <c r="A19">
        <v>10</v>
      </c>
      <c r="B19">
        <v>10</v>
      </c>
      <c r="C19">
        <v>1</v>
      </c>
      <c r="I19" t="s">
        <v>171</v>
      </c>
      <c r="S19" t="s">
        <v>172</v>
      </c>
      <c r="U19">
        <v>3</v>
      </c>
      <c r="X19" t="s">
        <v>173</v>
      </c>
      <c r="Z19">
        <v>1010</v>
      </c>
      <c r="AB19" t="s">
        <v>9</v>
      </c>
      <c r="AC19">
        <v>2</v>
      </c>
      <c r="AD19">
        <v>0</v>
      </c>
      <c r="AF19">
        <v>17</v>
      </c>
      <c r="AG19">
        <v>0</v>
      </c>
      <c r="AH19">
        <v>20000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20000</v>
      </c>
      <c r="AS19">
        <v>0</v>
      </c>
      <c r="AT19">
        <v>0</v>
      </c>
      <c r="AU19">
        <v>0</v>
      </c>
      <c r="AW19">
        <v>0</v>
      </c>
      <c r="AX19">
        <v>0</v>
      </c>
      <c r="AZ19">
        <v>3000</v>
      </c>
      <c r="BA19">
        <v>5000</v>
      </c>
      <c r="BC19">
        <v>1000</v>
      </c>
      <c r="BD19">
        <v>0</v>
      </c>
      <c r="BE19">
        <v>0</v>
      </c>
      <c r="BF19">
        <v>0</v>
      </c>
      <c r="BG19">
        <v>4028</v>
      </c>
      <c r="BH19">
        <v>0</v>
      </c>
      <c r="BI19">
        <v>0</v>
      </c>
      <c r="BJ19">
        <v>1</v>
      </c>
      <c r="BK19">
        <v>1</v>
      </c>
      <c r="BL19">
        <v>602</v>
      </c>
      <c r="BT19">
        <v>2101</v>
      </c>
      <c r="BU19">
        <v>0</v>
      </c>
      <c r="BV19">
        <v>0</v>
      </c>
      <c r="BY19">
        <v>1</v>
      </c>
      <c r="BZ19">
        <v>1</v>
      </c>
    </row>
    <row r="20" spans="1:78">
      <c r="A20">
        <v>11</v>
      </c>
      <c r="B20">
        <v>11</v>
      </c>
      <c r="C20">
        <v>1</v>
      </c>
      <c r="I20" t="s">
        <v>171</v>
      </c>
      <c r="S20" t="s">
        <v>172</v>
      </c>
      <c r="U20">
        <v>3</v>
      </c>
      <c r="X20" t="s">
        <v>173</v>
      </c>
      <c r="Z20">
        <v>1011</v>
      </c>
      <c r="AB20" t="s">
        <v>9</v>
      </c>
      <c r="AC20">
        <v>2</v>
      </c>
      <c r="AD20">
        <v>0</v>
      </c>
      <c r="AF20">
        <v>17</v>
      </c>
      <c r="AG20">
        <v>0</v>
      </c>
      <c r="AH20">
        <v>20000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20000</v>
      </c>
      <c r="AS20">
        <v>0</v>
      </c>
      <c r="AT20">
        <v>0</v>
      </c>
      <c r="AU20">
        <v>0</v>
      </c>
      <c r="AW20">
        <v>0</v>
      </c>
      <c r="AX20">
        <v>0</v>
      </c>
      <c r="AZ20">
        <v>3000</v>
      </c>
      <c r="BA20">
        <v>5000</v>
      </c>
      <c r="BC20">
        <v>1000</v>
      </c>
      <c r="BD20">
        <v>0</v>
      </c>
      <c r="BE20">
        <v>0</v>
      </c>
      <c r="BF20">
        <v>0</v>
      </c>
      <c r="BG20">
        <v>4028</v>
      </c>
      <c r="BH20">
        <v>0</v>
      </c>
      <c r="BI20">
        <v>0</v>
      </c>
      <c r="BJ20">
        <v>1</v>
      </c>
      <c r="BK20">
        <v>1</v>
      </c>
      <c r="BL20">
        <v>602</v>
      </c>
      <c r="BT20">
        <v>2101</v>
      </c>
      <c r="BU20">
        <v>0</v>
      </c>
      <c r="BV20">
        <v>0</v>
      </c>
      <c r="BY20">
        <v>1</v>
      </c>
      <c r="BZ20">
        <v>1</v>
      </c>
    </row>
    <row r="21" spans="1:78">
      <c r="A21">
        <v>12</v>
      </c>
      <c r="B21">
        <v>12</v>
      </c>
      <c r="C21">
        <v>1</v>
      </c>
      <c r="I21" t="s">
        <v>171</v>
      </c>
      <c r="S21" t="s">
        <v>172</v>
      </c>
      <c r="U21">
        <v>3</v>
      </c>
      <c r="X21" t="s">
        <v>173</v>
      </c>
      <c r="Z21">
        <v>1012</v>
      </c>
      <c r="AB21" t="s">
        <v>9</v>
      </c>
      <c r="AC21">
        <v>2</v>
      </c>
      <c r="AD21">
        <v>0</v>
      </c>
      <c r="AF21">
        <v>17</v>
      </c>
      <c r="AG21">
        <v>0</v>
      </c>
      <c r="AH21">
        <v>20000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20000</v>
      </c>
      <c r="AS21">
        <v>0</v>
      </c>
      <c r="AT21">
        <v>0</v>
      </c>
      <c r="AU21">
        <v>0</v>
      </c>
      <c r="AW21">
        <v>0</v>
      </c>
      <c r="AX21">
        <v>0</v>
      </c>
      <c r="AZ21">
        <v>3000</v>
      </c>
      <c r="BA21">
        <v>5000</v>
      </c>
      <c r="BC21">
        <v>1000</v>
      </c>
      <c r="BD21">
        <v>0</v>
      </c>
      <c r="BE21">
        <v>0</v>
      </c>
      <c r="BF21">
        <v>0</v>
      </c>
      <c r="BG21">
        <v>4028</v>
      </c>
      <c r="BH21">
        <v>0</v>
      </c>
      <c r="BI21">
        <v>0</v>
      </c>
      <c r="BJ21">
        <v>1</v>
      </c>
      <c r="BK21">
        <v>1</v>
      </c>
      <c r="BL21">
        <v>602</v>
      </c>
      <c r="BT21">
        <v>2101</v>
      </c>
      <c r="BU21">
        <v>0</v>
      </c>
      <c r="BV21">
        <v>0</v>
      </c>
      <c r="BY21">
        <v>1</v>
      </c>
      <c r="BZ21">
        <v>1</v>
      </c>
    </row>
    <row r="22" spans="1:78">
      <c r="A22">
        <v>13</v>
      </c>
      <c r="B22">
        <v>14</v>
      </c>
      <c r="C22">
        <v>1</v>
      </c>
      <c r="I22" t="s">
        <v>171</v>
      </c>
      <c r="S22" t="s">
        <v>172</v>
      </c>
      <c r="U22">
        <v>3</v>
      </c>
      <c r="X22" t="s">
        <v>173</v>
      </c>
      <c r="Z22">
        <v>1013</v>
      </c>
      <c r="AB22" t="s">
        <v>9</v>
      </c>
      <c r="AC22">
        <v>2</v>
      </c>
      <c r="AD22">
        <v>0</v>
      </c>
      <c r="AF22">
        <v>17</v>
      </c>
      <c r="AG22">
        <v>0</v>
      </c>
      <c r="AH22">
        <v>20000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20000</v>
      </c>
      <c r="AS22">
        <v>0</v>
      </c>
      <c r="AT22">
        <v>0</v>
      </c>
      <c r="AU22">
        <v>0</v>
      </c>
      <c r="AW22">
        <v>0</v>
      </c>
      <c r="AX22">
        <v>0</v>
      </c>
      <c r="AZ22">
        <v>3000</v>
      </c>
      <c r="BA22">
        <v>5000</v>
      </c>
      <c r="BC22">
        <v>1000</v>
      </c>
      <c r="BD22">
        <v>0</v>
      </c>
      <c r="BE22">
        <v>0</v>
      </c>
      <c r="BF22">
        <v>0</v>
      </c>
      <c r="BG22">
        <v>4028</v>
      </c>
      <c r="BH22">
        <v>0</v>
      </c>
      <c r="BI22">
        <v>0</v>
      </c>
      <c r="BJ22">
        <v>1</v>
      </c>
      <c r="BK22">
        <v>1</v>
      </c>
      <c r="BL22">
        <v>602</v>
      </c>
      <c r="BT22">
        <v>2101</v>
      </c>
      <c r="BU22">
        <v>0</v>
      </c>
      <c r="BV22">
        <v>0</v>
      </c>
      <c r="BY22">
        <v>1</v>
      </c>
      <c r="BZ22">
        <v>1</v>
      </c>
    </row>
    <row r="23" spans="1:78">
      <c r="A23">
        <v>14</v>
      </c>
      <c r="B23">
        <v>14</v>
      </c>
      <c r="C23">
        <v>1</v>
      </c>
      <c r="I23" t="s">
        <v>171</v>
      </c>
      <c r="S23" t="s">
        <v>172</v>
      </c>
      <c r="U23">
        <v>3</v>
      </c>
      <c r="X23" t="s">
        <v>173</v>
      </c>
      <c r="Z23">
        <v>1014</v>
      </c>
      <c r="AB23" t="s">
        <v>9</v>
      </c>
      <c r="AC23">
        <v>2</v>
      </c>
      <c r="AD23">
        <v>0</v>
      </c>
      <c r="AF23">
        <v>17</v>
      </c>
      <c r="AG23">
        <v>0</v>
      </c>
      <c r="AH23">
        <v>20000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20000</v>
      </c>
      <c r="AS23">
        <v>0</v>
      </c>
      <c r="AT23">
        <v>0</v>
      </c>
      <c r="AU23">
        <v>0</v>
      </c>
      <c r="AW23">
        <v>0</v>
      </c>
      <c r="AX23">
        <v>0</v>
      </c>
      <c r="AZ23">
        <v>3000</v>
      </c>
      <c r="BA23">
        <v>5000</v>
      </c>
      <c r="BC23">
        <v>1000</v>
      </c>
      <c r="BD23">
        <v>0</v>
      </c>
      <c r="BE23">
        <v>0</v>
      </c>
      <c r="BF23">
        <v>0</v>
      </c>
      <c r="BG23">
        <v>4028</v>
      </c>
      <c r="BH23">
        <v>0</v>
      </c>
      <c r="BI23">
        <v>0</v>
      </c>
      <c r="BJ23">
        <v>1</v>
      </c>
      <c r="BK23">
        <v>1</v>
      </c>
      <c r="BL23">
        <v>602</v>
      </c>
      <c r="BT23">
        <v>2101</v>
      </c>
      <c r="BU23">
        <v>0</v>
      </c>
      <c r="BV23">
        <v>0</v>
      </c>
      <c r="BY23">
        <v>1</v>
      </c>
      <c r="BZ23">
        <v>1</v>
      </c>
    </row>
    <row r="24" spans="1:78">
      <c r="A24" t="s">
        <v>174</v>
      </c>
    </row>
    <row r="25" spans="1:78">
      <c r="A25">
        <v>15</v>
      </c>
      <c r="B25" t="s">
        <v>175</v>
      </c>
      <c r="C25">
        <v>1</v>
      </c>
      <c r="G25" t="s">
        <v>176</v>
      </c>
      <c r="I25" t="s">
        <v>171</v>
      </c>
      <c r="S25" t="s">
        <v>172</v>
      </c>
      <c r="U25">
        <v>3</v>
      </c>
      <c r="X25" t="s">
        <v>173</v>
      </c>
      <c r="Z25">
        <v>1051</v>
      </c>
      <c r="AB25" t="s">
        <v>9</v>
      </c>
      <c r="AC25">
        <v>2</v>
      </c>
      <c r="AD25">
        <v>0</v>
      </c>
      <c r="AF25">
        <v>17</v>
      </c>
      <c r="AG25">
        <v>0</v>
      </c>
      <c r="AH25">
        <v>20000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20000</v>
      </c>
      <c r="AS25">
        <v>0</v>
      </c>
      <c r="AT25">
        <v>0</v>
      </c>
      <c r="AU25">
        <v>0</v>
      </c>
      <c r="AW25">
        <v>0</v>
      </c>
      <c r="AX25">
        <v>0</v>
      </c>
      <c r="AZ25">
        <v>3000</v>
      </c>
      <c r="BA25">
        <v>5000</v>
      </c>
      <c r="BC25">
        <v>1000</v>
      </c>
      <c r="BD25">
        <v>0</v>
      </c>
      <c r="BE25">
        <v>0</v>
      </c>
      <c r="BF25">
        <v>0</v>
      </c>
      <c r="BG25">
        <v>4028</v>
      </c>
      <c r="BH25">
        <v>0</v>
      </c>
      <c r="BI25">
        <v>0</v>
      </c>
      <c r="BJ25">
        <v>1</v>
      </c>
      <c r="BK25">
        <v>1</v>
      </c>
      <c r="BL25">
        <v>602</v>
      </c>
      <c r="BT25">
        <v>2101</v>
      </c>
      <c r="BU25">
        <v>0</v>
      </c>
      <c r="BV25">
        <v>0</v>
      </c>
      <c r="BY25">
        <v>1</v>
      </c>
      <c r="BZ25">
        <v>1</v>
      </c>
    </row>
    <row r="26" spans="1:78">
      <c r="A26">
        <v>16</v>
      </c>
      <c r="B26" t="s">
        <v>177</v>
      </c>
      <c r="C26">
        <v>1</v>
      </c>
      <c r="G26" t="s">
        <v>176</v>
      </c>
      <c r="I26" t="s">
        <v>171</v>
      </c>
      <c r="S26" t="s">
        <v>172</v>
      </c>
      <c r="U26">
        <v>3</v>
      </c>
      <c r="X26" t="s">
        <v>173</v>
      </c>
      <c r="Z26">
        <v>1052</v>
      </c>
      <c r="AB26" t="s">
        <v>9</v>
      </c>
      <c r="AC26">
        <v>2</v>
      </c>
      <c r="AD26">
        <v>0</v>
      </c>
      <c r="AF26">
        <v>17</v>
      </c>
      <c r="AG26">
        <v>0</v>
      </c>
      <c r="AH26">
        <v>20000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20000</v>
      </c>
      <c r="AS26">
        <v>0</v>
      </c>
      <c r="AT26">
        <v>0</v>
      </c>
      <c r="AU26">
        <v>0</v>
      </c>
      <c r="AW26">
        <v>0</v>
      </c>
      <c r="AX26">
        <v>0</v>
      </c>
      <c r="AZ26">
        <v>3000</v>
      </c>
      <c r="BA26">
        <v>5000</v>
      </c>
      <c r="BC26">
        <v>1000</v>
      </c>
      <c r="BD26">
        <v>0</v>
      </c>
      <c r="BE26">
        <v>0</v>
      </c>
      <c r="BF26">
        <v>0</v>
      </c>
      <c r="BG26">
        <v>4028</v>
      </c>
      <c r="BH26">
        <v>0</v>
      </c>
      <c r="BI26">
        <v>0</v>
      </c>
      <c r="BJ26">
        <v>1</v>
      </c>
      <c r="BK26">
        <v>1</v>
      </c>
      <c r="BL26">
        <v>602</v>
      </c>
      <c r="BT26">
        <v>2101</v>
      </c>
      <c r="BU26">
        <v>0</v>
      </c>
      <c r="BV26">
        <v>0</v>
      </c>
      <c r="BY26">
        <v>1</v>
      </c>
      <c r="BZ26">
        <v>1</v>
      </c>
    </row>
    <row r="27" spans="1:78">
      <c r="A27">
        <v>17</v>
      </c>
      <c r="B27" t="s">
        <v>178</v>
      </c>
      <c r="C27">
        <v>1</v>
      </c>
      <c r="G27" t="s">
        <v>176</v>
      </c>
      <c r="I27" t="s">
        <v>171</v>
      </c>
      <c r="S27" t="s">
        <v>172</v>
      </c>
      <c r="U27">
        <v>3</v>
      </c>
      <c r="X27" t="s">
        <v>173</v>
      </c>
      <c r="Z27">
        <v>1053</v>
      </c>
      <c r="AB27" t="s">
        <v>9</v>
      </c>
      <c r="AC27">
        <v>2</v>
      </c>
      <c r="AD27">
        <v>0</v>
      </c>
      <c r="AF27">
        <v>17</v>
      </c>
      <c r="AG27">
        <v>0</v>
      </c>
      <c r="AH27">
        <v>20000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20000</v>
      </c>
      <c r="AS27">
        <v>0</v>
      </c>
      <c r="AT27">
        <v>0</v>
      </c>
      <c r="AU27">
        <v>0</v>
      </c>
      <c r="AW27">
        <v>0</v>
      </c>
      <c r="AX27">
        <v>0</v>
      </c>
      <c r="AZ27">
        <v>3000</v>
      </c>
      <c r="BA27">
        <v>5000</v>
      </c>
      <c r="BC27">
        <v>1000</v>
      </c>
      <c r="BD27">
        <v>0</v>
      </c>
      <c r="BE27">
        <v>0</v>
      </c>
      <c r="BF27">
        <v>0</v>
      </c>
      <c r="BG27">
        <v>4028</v>
      </c>
      <c r="BH27">
        <v>0</v>
      </c>
      <c r="BI27">
        <v>0</v>
      </c>
      <c r="BJ27">
        <v>1</v>
      </c>
      <c r="BK27">
        <v>1</v>
      </c>
      <c r="BL27">
        <v>602</v>
      </c>
      <c r="BT27">
        <v>2101</v>
      </c>
      <c r="BU27">
        <v>0</v>
      </c>
      <c r="BV27">
        <v>0</v>
      </c>
      <c r="BY27">
        <v>1</v>
      </c>
      <c r="BZ27">
        <v>1</v>
      </c>
    </row>
    <row r="28" spans="1:78">
      <c r="A28">
        <v>18</v>
      </c>
      <c r="B28" t="s">
        <v>179</v>
      </c>
      <c r="C28">
        <v>1</v>
      </c>
      <c r="G28" t="s">
        <v>176</v>
      </c>
      <c r="I28" t="s">
        <v>171</v>
      </c>
      <c r="S28" t="s">
        <v>172</v>
      </c>
      <c r="U28">
        <v>3</v>
      </c>
      <c r="X28" t="s">
        <v>173</v>
      </c>
      <c r="Z28">
        <v>1054</v>
      </c>
      <c r="AB28" t="s">
        <v>9</v>
      </c>
      <c r="AC28">
        <v>2</v>
      </c>
      <c r="AD28">
        <v>0</v>
      </c>
      <c r="AF28">
        <v>17</v>
      </c>
      <c r="AG28">
        <v>0</v>
      </c>
      <c r="AH28">
        <v>20000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20000</v>
      </c>
      <c r="AS28">
        <v>0</v>
      </c>
      <c r="AT28">
        <v>0</v>
      </c>
      <c r="AU28">
        <v>0</v>
      </c>
      <c r="AW28">
        <v>0</v>
      </c>
      <c r="AX28">
        <v>0</v>
      </c>
      <c r="AZ28">
        <v>3000</v>
      </c>
      <c r="BA28">
        <v>5000</v>
      </c>
      <c r="BC28">
        <v>1000</v>
      </c>
      <c r="BD28">
        <v>0</v>
      </c>
      <c r="BE28">
        <v>0</v>
      </c>
      <c r="BF28">
        <v>0</v>
      </c>
      <c r="BG28">
        <v>4028</v>
      </c>
      <c r="BH28">
        <v>0</v>
      </c>
      <c r="BI28">
        <v>0</v>
      </c>
      <c r="BJ28">
        <v>1</v>
      </c>
      <c r="BK28">
        <v>1</v>
      </c>
      <c r="BL28">
        <v>602</v>
      </c>
      <c r="BT28">
        <v>2101</v>
      </c>
      <c r="BU28">
        <v>0</v>
      </c>
      <c r="BV28">
        <v>0</v>
      </c>
      <c r="BY28">
        <v>1</v>
      </c>
      <c r="BZ28">
        <v>1</v>
      </c>
    </row>
    <row r="29" spans="1:78">
      <c r="A29">
        <v>19</v>
      </c>
      <c r="B29" t="s">
        <v>180</v>
      </c>
      <c r="C29">
        <v>1</v>
      </c>
      <c r="G29" t="s">
        <v>176</v>
      </c>
      <c r="I29" t="s">
        <v>171</v>
      </c>
      <c r="S29" t="s">
        <v>172</v>
      </c>
      <c r="U29">
        <v>3</v>
      </c>
      <c r="X29" t="s">
        <v>173</v>
      </c>
      <c r="Z29">
        <v>1055</v>
      </c>
      <c r="AB29" t="s">
        <v>9</v>
      </c>
      <c r="AC29">
        <v>2</v>
      </c>
      <c r="AD29">
        <v>0</v>
      </c>
      <c r="AF29">
        <v>17</v>
      </c>
      <c r="AG29">
        <v>0</v>
      </c>
      <c r="AH29">
        <v>20000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20000</v>
      </c>
      <c r="AS29">
        <v>0</v>
      </c>
      <c r="AT29">
        <v>0</v>
      </c>
      <c r="AU29">
        <v>0</v>
      </c>
      <c r="AW29">
        <v>0</v>
      </c>
      <c r="AX29">
        <v>0</v>
      </c>
      <c r="AZ29">
        <v>3000</v>
      </c>
      <c r="BA29">
        <v>5000</v>
      </c>
      <c r="BC29">
        <v>1000</v>
      </c>
      <c r="BD29">
        <v>0</v>
      </c>
      <c r="BE29">
        <v>0</v>
      </c>
      <c r="BF29">
        <v>0</v>
      </c>
      <c r="BG29">
        <v>4028</v>
      </c>
      <c r="BH29">
        <v>0</v>
      </c>
      <c r="BI29">
        <v>0</v>
      </c>
      <c r="BJ29">
        <v>1</v>
      </c>
      <c r="BK29">
        <v>1</v>
      </c>
      <c r="BL29">
        <v>602</v>
      </c>
      <c r="BT29">
        <v>2101</v>
      </c>
      <c r="BU29">
        <v>0</v>
      </c>
      <c r="BV29">
        <v>0</v>
      </c>
      <c r="BY29">
        <v>1</v>
      </c>
      <c r="BZ29">
        <v>1</v>
      </c>
    </row>
    <row r="30" spans="1:78">
      <c r="A30">
        <v>20</v>
      </c>
      <c r="B30" t="s">
        <v>181</v>
      </c>
      <c r="C30">
        <v>1</v>
      </c>
      <c r="G30" t="s">
        <v>176</v>
      </c>
      <c r="I30" t="s">
        <v>171</v>
      </c>
      <c r="S30" t="s">
        <v>172</v>
      </c>
      <c r="U30">
        <v>3</v>
      </c>
      <c r="X30" t="s">
        <v>173</v>
      </c>
      <c r="Z30">
        <v>1056</v>
      </c>
      <c r="AB30" t="s">
        <v>9</v>
      </c>
      <c r="AC30">
        <v>2</v>
      </c>
      <c r="AD30">
        <v>0</v>
      </c>
      <c r="AF30">
        <v>17</v>
      </c>
      <c r="AG30">
        <v>0</v>
      </c>
      <c r="AH30">
        <v>20000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20000</v>
      </c>
      <c r="AS30">
        <v>0</v>
      </c>
      <c r="AT30">
        <v>0</v>
      </c>
      <c r="AU30">
        <v>0</v>
      </c>
      <c r="AW30">
        <v>0</v>
      </c>
      <c r="AX30">
        <v>0</v>
      </c>
      <c r="AZ30">
        <v>3000</v>
      </c>
      <c r="BA30">
        <v>5000</v>
      </c>
      <c r="BC30">
        <v>1000</v>
      </c>
      <c r="BD30">
        <v>0</v>
      </c>
      <c r="BE30">
        <v>0</v>
      </c>
      <c r="BF30">
        <v>0</v>
      </c>
      <c r="BG30">
        <v>4028</v>
      </c>
      <c r="BH30">
        <v>0</v>
      </c>
      <c r="BI30">
        <v>0</v>
      </c>
      <c r="BJ30">
        <v>1</v>
      </c>
      <c r="BK30">
        <v>1</v>
      </c>
      <c r="BL30">
        <v>602</v>
      </c>
      <c r="BT30">
        <v>2101</v>
      </c>
      <c r="BU30">
        <v>0</v>
      </c>
      <c r="BV30">
        <v>0</v>
      </c>
      <c r="BY30">
        <v>1</v>
      </c>
      <c r="BZ30">
        <v>1</v>
      </c>
    </row>
    <row r="31" spans="1:78">
      <c r="A31">
        <v>21</v>
      </c>
      <c r="B31" t="s">
        <v>182</v>
      </c>
      <c r="C31">
        <v>1</v>
      </c>
      <c r="G31" t="s">
        <v>183</v>
      </c>
      <c r="I31" t="s">
        <v>171</v>
      </c>
      <c r="S31" t="s">
        <v>172</v>
      </c>
      <c r="U31">
        <v>3</v>
      </c>
      <c r="X31" t="s">
        <v>173</v>
      </c>
      <c r="Z31">
        <v>2001</v>
      </c>
      <c r="AB31" t="s">
        <v>9</v>
      </c>
      <c r="AC31">
        <v>2</v>
      </c>
      <c r="AD31">
        <v>0</v>
      </c>
      <c r="AF31">
        <v>17</v>
      </c>
      <c r="AG31">
        <v>0</v>
      </c>
      <c r="AH31">
        <v>20000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20000</v>
      </c>
      <c r="AS31">
        <v>0</v>
      </c>
      <c r="AT31">
        <v>0</v>
      </c>
      <c r="AU31">
        <v>0</v>
      </c>
      <c r="AW31">
        <v>0</v>
      </c>
      <c r="AX31">
        <v>0</v>
      </c>
      <c r="AZ31">
        <v>3000</v>
      </c>
      <c r="BA31">
        <v>5000</v>
      </c>
      <c r="BC31">
        <v>1000</v>
      </c>
      <c r="BD31">
        <v>0</v>
      </c>
      <c r="BE31">
        <v>0</v>
      </c>
      <c r="BF31">
        <v>0</v>
      </c>
      <c r="BG31">
        <v>4028</v>
      </c>
      <c r="BH31">
        <v>0</v>
      </c>
      <c r="BI31">
        <v>0</v>
      </c>
      <c r="BJ31">
        <v>1</v>
      </c>
      <c r="BK31">
        <v>1</v>
      </c>
      <c r="BL31">
        <v>602</v>
      </c>
      <c r="BT31">
        <v>2101</v>
      </c>
      <c r="BU31">
        <v>0</v>
      </c>
      <c r="BV31">
        <v>0</v>
      </c>
      <c r="BY31">
        <v>1</v>
      </c>
      <c r="BZ31">
        <v>1</v>
      </c>
    </row>
    <row r="32" spans="1:78">
      <c r="A32">
        <v>22</v>
      </c>
      <c r="B32" t="s">
        <v>184</v>
      </c>
      <c r="C32">
        <v>1</v>
      </c>
      <c r="G32" t="s">
        <v>185</v>
      </c>
      <c r="I32" t="s">
        <v>171</v>
      </c>
      <c r="S32" t="s">
        <v>172</v>
      </c>
      <c r="U32">
        <v>3</v>
      </c>
      <c r="X32" t="s">
        <v>173</v>
      </c>
      <c r="Z32">
        <v>2003</v>
      </c>
      <c r="AB32" t="s">
        <v>9</v>
      </c>
      <c r="AC32">
        <v>2</v>
      </c>
      <c r="AD32">
        <v>0</v>
      </c>
      <c r="AF32">
        <v>17</v>
      </c>
      <c r="AG32">
        <v>0</v>
      </c>
      <c r="AH32">
        <v>20000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20000</v>
      </c>
      <c r="AS32">
        <v>0</v>
      </c>
      <c r="AT32">
        <v>0</v>
      </c>
      <c r="AU32">
        <v>0</v>
      </c>
      <c r="AW32">
        <v>0</v>
      </c>
      <c r="AX32">
        <v>0</v>
      </c>
      <c r="AZ32">
        <v>3000</v>
      </c>
      <c r="BA32">
        <v>5000</v>
      </c>
      <c r="BC32">
        <v>1000</v>
      </c>
      <c r="BD32">
        <v>0</v>
      </c>
      <c r="BE32">
        <v>0</v>
      </c>
      <c r="BF32">
        <v>0</v>
      </c>
      <c r="BG32">
        <v>4028</v>
      </c>
      <c r="BH32">
        <v>0</v>
      </c>
      <c r="BI32">
        <v>0</v>
      </c>
      <c r="BJ32">
        <v>1</v>
      </c>
      <c r="BK32">
        <v>1</v>
      </c>
      <c r="BL32">
        <v>602</v>
      </c>
      <c r="BT32">
        <v>2101</v>
      </c>
      <c r="BU32">
        <v>0</v>
      </c>
      <c r="BV32">
        <v>0</v>
      </c>
      <c r="BY32">
        <v>1</v>
      </c>
      <c r="BZ32">
        <v>1</v>
      </c>
    </row>
    <row r="33" spans="1:78">
      <c r="A33">
        <v>23</v>
      </c>
      <c r="B33" t="s">
        <v>186</v>
      </c>
      <c r="C33">
        <v>1</v>
      </c>
      <c r="G33" t="s">
        <v>187</v>
      </c>
      <c r="I33" t="s">
        <v>171</v>
      </c>
      <c r="S33" t="s">
        <v>172</v>
      </c>
      <c r="U33">
        <v>3</v>
      </c>
      <c r="X33" t="s">
        <v>173</v>
      </c>
      <c r="Z33">
        <v>2005</v>
      </c>
      <c r="AB33" t="s">
        <v>9</v>
      </c>
      <c r="AC33">
        <v>2</v>
      </c>
      <c r="AD33">
        <v>0</v>
      </c>
      <c r="AF33">
        <v>17</v>
      </c>
      <c r="AG33">
        <v>0</v>
      </c>
      <c r="AH33">
        <v>20000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20000</v>
      </c>
      <c r="AS33">
        <v>0</v>
      </c>
      <c r="AT33">
        <v>0</v>
      </c>
      <c r="AU33">
        <v>0</v>
      </c>
      <c r="AW33">
        <v>0</v>
      </c>
      <c r="AX33">
        <v>0</v>
      </c>
      <c r="AZ33">
        <v>3000</v>
      </c>
      <c r="BA33">
        <v>5000</v>
      </c>
      <c r="BC33">
        <v>1000</v>
      </c>
      <c r="BD33">
        <v>0</v>
      </c>
      <c r="BE33">
        <v>0</v>
      </c>
      <c r="BF33">
        <v>0</v>
      </c>
      <c r="BG33">
        <v>4028</v>
      </c>
      <c r="BH33">
        <v>0</v>
      </c>
      <c r="BI33">
        <v>0</v>
      </c>
      <c r="BJ33">
        <v>1</v>
      </c>
      <c r="BK33">
        <v>1</v>
      </c>
      <c r="BL33">
        <v>602</v>
      </c>
      <c r="BT33">
        <v>2101</v>
      </c>
      <c r="BU33">
        <v>0</v>
      </c>
      <c r="BV33">
        <v>0</v>
      </c>
      <c r="BY33">
        <v>1</v>
      </c>
      <c r="BZ33">
        <v>1</v>
      </c>
    </row>
    <row r="34" spans="1:78">
      <c r="A34">
        <v>24</v>
      </c>
      <c r="B34" t="s">
        <v>188</v>
      </c>
      <c r="C34">
        <v>1</v>
      </c>
      <c r="G34" t="s">
        <v>189</v>
      </c>
      <c r="I34" t="s">
        <v>171</v>
      </c>
      <c r="S34" t="s">
        <v>172</v>
      </c>
      <c r="U34">
        <v>3</v>
      </c>
      <c r="X34" t="s">
        <v>173</v>
      </c>
      <c r="Z34">
        <v>2007</v>
      </c>
      <c r="AB34" t="s">
        <v>9</v>
      </c>
      <c r="AC34">
        <v>2</v>
      </c>
      <c r="AD34">
        <v>0</v>
      </c>
      <c r="AF34">
        <v>17</v>
      </c>
      <c r="AG34">
        <v>0</v>
      </c>
      <c r="AH34">
        <v>20000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20000</v>
      </c>
      <c r="AS34">
        <v>0</v>
      </c>
      <c r="AT34">
        <v>0</v>
      </c>
      <c r="AU34">
        <v>0</v>
      </c>
      <c r="AW34">
        <v>0</v>
      </c>
      <c r="AX34">
        <v>0</v>
      </c>
      <c r="AZ34">
        <v>3000</v>
      </c>
      <c r="BA34">
        <v>5000</v>
      </c>
      <c r="BC34">
        <v>1000</v>
      </c>
      <c r="BD34">
        <v>0</v>
      </c>
      <c r="BE34">
        <v>0</v>
      </c>
      <c r="BF34">
        <v>0</v>
      </c>
      <c r="BG34">
        <v>4028</v>
      </c>
      <c r="BH34">
        <v>0</v>
      </c>
      <c r="BI34">
        <v>0</v>
      </c>
      <c r="BJ34">
        <v>1</v>
      </c>
      <c r="BK34">
        <v>1</v>
      </c>
      <c r="BL34">
        <v>602</v>
      </c>
      <c r="BT34">
        <v>2101</v>
      </c>
      <c r="BU34">
        <v>0</v>
      </c>
      <c r="BV34">
        <v>0</v>
      </c>
      <c r="BY34">
        <v>1</v>
      </c>
      <c r="BZ34">
        <v>1</v>
      </c>
    </row>
    <row r="35" spans="1:78">
      <c r="A35">
        <v>25</v>
      </c>
      <c r="B35" t="s">
        <v>190</v>
      </c>
      <c r="C35">
        <v>1</v>
      </c>
      <c r="G35" t="s">
        <v>191</v>
      </c>
      <c r="I35" t="s">
        <v>171</v>
      </c>
      <c r="S35" t="s">
        <v>172</v>
      </c>
      <c r="U35">
        <v>3</v>
      </c>
      <c r="X35" t="s">
        <v>173</v>
      </c>
      <c r="Z35">
        <v>2010</v>
      </c>
      <c r="AB35" t="s">
        <v>9</v>
      </c>
      <c r="AC35">
        <v>2</v>
      </c>
      <c r="AD35">
        <v>0</v>
      </c>
      <c r="AF35">
        <v>17</v>
      </c>
      <c r="AG35">
        <v>0</v>
      </c>
      <c r="AH35">
        <v>20000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20000</v>
      </c>
      <c r="AS35">
        <v>0</v>
      </c>
      <c r="AT35">
        <v>0</v>
      </c>
      <c r="AU35">
        <v>0</v>
      </c>
      <c r="AW35">
        <v>0</v>
      </c>
      <c r="AX35">
        <v>0</v>
      </c>
      <c r="AZ35">
        <v>3000</v>
      </c>
      <c r="BA35">
        <v>5000</v>
      </c>
      <c r="BC35">
        <v>1000</v>
      </c>
      <c r="BD35">
        <v>0</v>
      </c>
      <c r="BE35">
        <v>0</v>
      </c>
      <c r="BF35">
        <v>0</v>
      </c>
      <c r="BG35">
        <v>4028</v>
      </c>
      <c r="BH35">
        <v>0</v>
      </c>
      <c r="BI35">
        <v>0</v>
      </c>
      <c r="BJ35">
        <v>1</v>
      </c>
      <c r="BK35">
        <v>1</v>
      </c>
      <c r="BL35">
        <v>602</v>
      </c>
      <c r="BT35">
        <v>2101</v>
      </c>
      <c r="BU35">
        <v>0</v>
      </c>
      <c r="BV35">
        <v>0</v>
      </c>
      <c r="BY35">
        <v>1</v>
      </c>
      <c r="BZ35">
        <v>1</v>
      </c>
    </row>
    <row r="36" spans="1:78">
      <c r="A36">
        <v>26</v>
      </c>
      <c r="B36" t="s">
        <v>192</v>
      </c>
      <c r="C36">
        <v>1</v>
      </c>
      <c r="G36" t="s">
        <v>193</v>
      </c>
      <c r="I36" t="s">
        <v>171</v>
      </c>
      <c r="S36" t="s">
        <v>172</v>
      </c>
      <c r="U36">
        <v>3</v>
      </c>
      <c r="X36" t="s">
        <v>173</v>
      </c>
      <c r="Z36">
        <v>2011</v>
      </c>
      <c r="AB36" t="s">
        <v>9</v>
      </c>
      <c r="AC36">
        <v>2</v>
      </c>
      <c r="AD36">
        <v>0</v>
      </c>
      <c r="AF36">
        <v>17</v>
      </c>
      <c r="AG36">
        <v>0</v>
      </c>
      <c r="AH36">
        <v>20000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20000</v>
      </c>
      <c r="AS36">
        <v>0</v>
      </c>
      <c r="AT36">
        <v>0</v>
      </c>
      <c r="AU36">
        <v>0</v>
      </c>
      <c r="AW36">
        <v>0</v>
      </c>
      <c r="AX36">
        <v>0</v>
      </c>
      <c r="AZ36">
        <v>3000</v>
      </c>
      <c r="BA36">
        <v>5000</v>
      </c>
      <c r="BC36">
        <v>1000</v>
      </c>
      <c r="BD36">
        <v>0</v>
      </c>
      <c r="BE36">
        <v>0</v>
      </c>
      <c r="BF36">
        <v>0</v>
      </c>
      <c r="BG36">
        <v>4028</v>
      </c>
      <c r="BH36">
        <v>0</v>
      </c>
      <c r="BI36">
        <v>0</v>
      </c>
      <c r="BJ36">
        <v>1</v>
      </c>
      <c r="BK36">
        <v>1</v>
      </c>
      <c r="BL36">
        <v>602</v>
      </c>
      <c r="BT36">
        <v>2101</v>
      </c>
      <c r="BU36">
        <v>0</v>
      </c>
      <c r="BV36">
        <v>0</v>
      </c>
      <c r="BY36">
        <v>1</v>
      </c>
      <c r="BZ36">
        <v>1</v>
      </c>
    </row>
    <row r="37" spans="1:78">
      <c r="A37">
        <v>27</v>
      </c>
      <c r="B37" t="s">
        <v>194</v>
      </c>
      <c r="C37">
        <v>1</v>
      </c>
      <c r="G37" t="s">
        <v>195</v>
      </c>
      <c r="I37" t="s">
        <v>171</v>
      </c>
      <c r="S37" t="s">
        <v>172</v>
      </c>
      <c r="U37">
        <v>3</v>
      </c>
      <c r="X37" t="s">
        <v>173</v>
      </c>
      <c r="Z37">
        <v>2012</v>
      </c>
      <c r="AB37" t="s">
        <v>9</v>
      </c>
      <c r="AC37">
        <v>2</v>
      </c>
      <c r="AD37">
        <v>0</v>
      </c>
      <c r="AF37">
        <v>17</v>
      </c>
      <c r="AG37">
        <v>0</v>
      </c>
      <c r="AH37">
        <v>20000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20000</v>
      </c>
      <c r="AS37">
        <v>0</v>
      </c>
      <c r="AT37">
        <v>0</v>
      </c>
      <c r="AU37">
        <v>0</v>
      </c>
      <c r="AW37">
        <v>0</v>
      </c>
      <c r="AX37">
        <v>0</v>
      </c>
      <c r="AZ37">
        <v>3000</v>
      </c>
      <c r="BA37">
        <v>5000</v>
      </c>
      <c r="BC37">
        <v>1000</v>
      </c>
      <c r="BD37">
        <v>0</v>
      </c>
      <c r="BE37">
        <v>0</v>
      </c>
      <c r="BF37">
        <v>0</v>
      </c>
      <c r="BG37">
        <v>4028</v>
      </c>
      <c r="BH37">
        <v>0</v>
      </c>
      <c r="BI37">
        <v>0</v>
      </c>
      <c r="BJ37">
        <v>1</v>
      </c>
      <c r="BK37">
        <v>1</v>
      </c>
      <c r="BL37">
        <v>602</v>
      </c>
      <c r="BT37">
        <v>2101</v>
      </c>
      <c r="BU37">
        <v>0</v>
      </c>
      <c r="BV37">
        <v>0</v>
      </c>
      <c r="BY37">
        <v>1</v>
      </c>
      <c r="BZ37">
        <v>1</v>
      </c>
    </row>
    <row r="38" spans="1:78">
      <c r="A38">
        <v>28</v>
      </c>
      <c r="B38" t="s">
        <v>196</v>
      </c>
      <c r="C38">
        <v>1</v>
      </c>
      <c r="G38" t="s">
        <v>197</v>
      </c>
      <c r="I38" t="s">
        <v>171</v>
      </c>
      <c r="S38" t="s">
        <v>172</v>
      </c>
      <c r="U38">
        <v>3</v>
      </c>
      <c r="X38" t="s">
        <v>173</v>
      </c>
      <c r="Z38">
        <v>2013</v>
      </c>
      <c r="AB38" t="s">
        <v>9</v>
      </c>
      <c r="AC38">
        <v>2</v>
      </c>
      <c r="AD38">
        <v>0</v>
      </c>
      <c r="AF38">
        <v>17</v>
      </c>
      <c r="AG38">
        <v>0</v>
      </c>
      <c r="AH38">
        <v>20000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20000</v>
      </c>
      <c r="AS38">
        <v>0</v>
      </c>
      <c r="AT38">
        <v>0</v>
      </c>
      <c r="AU38">
        <v>0</v>
      </c>
      <c r="AW38">
        <v>0</v>
      </c>
      <c r="AX38">
        <v>0</v>
      </c>
      <c r="AZ38">
        <v>3000</v>
      </c>
      <c r="BA38">
        <v>5000</v>
      </c>
      <c r="BC38">
        <v>1000</v>
      </c>
      <c r="BD38">
        <v>0</v>
      </c>
      <c r="BE38">
        <v>0</v>
      </c>
      <c r="BF38">
        <v>0</v>
      </c>
      <c r="BG38">
        <v>4028</v>
      </c>
      <c r="BH38">
        <v>0</v>
      </c>
      <c r="BI38">
        <v>0</v>
      </c>
      <c r="BJ38">
        <v>1</v>
      </c>
      <c r="BK38">
        <v>1</v>
      </c>
      <c r="BL38">
        <v>602</v>
      </c>
      <c r="BT38">
        <v>2101</v>
      </c>
      <c r="BU38">
        <v>0</v>
      </c>
      <c r="BV38">
        <v>0</v>
      </c>
      <c r="BY38">
        <v>1</v>
      </c>
      <c r="BZ38">
        <v>1</v>
      </c>
    </row>
    <row r="39" spans="1:78">
      <c r="A39">
        <v>29</v>
      </c>
      <c r="B39" t="s">
        <v>198</v>
      </c>
      <c r="C39">
        <v>1</v>
      </c>
      <c r="G39" t="s">
        <v>199</v>
      </c>
      <c r="I39" t="s">
        <v>171</v>
      </c>
      <c r="S39" t="s">
        <v>172</v>
      </c>
      <c r="U39">
        <v>3</v>
      </c>
      <c r="X39" t="s">
        <v>173</v>
      </c>
      <c r="Z39">
        <v>2014</v>
      </c>
      <c r="AB39" t="s">
        <v>9</v>
      </c>
      <c r="AC39">
        <v>2</v>
      </c>
      <c r="AD39">
        <v>0</v>
      </c>
      <c r="AF39">
        <v>17</v>
      </c>
      <c r="AG39">
        <v>0</v>
      </c>
      <c r="AH39">
        <v>20000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20000</v>
      </c>
      <c r="AS39">
        <v>0</v>
      </c>
      <c r="AT39">
        <v>0</v>
      </c>
      <c r="AU39">
        <v>0</v>
      </c>
      <c r="AW39">
        <v>0</v>
      </c>
      <c r="AX39">
        <v>0</v>
      </c>
      <c r="AZ39">
        <v>3000</v>
      </c>
      <c r="BA39">
        <v>5000</v>
      </c>
      <c r="BC39">
        <v>1000</v>
      </c>
      <c r="BD39">
        <v>0</v>
      </c>
      <c r="BE39">
        <v>0</v>
      </c>
      <c r="BF39">
        <v>0</v>
      </c>
      <c r="BG39">
        <v>4028</v>
      </c>
      <c r="BH39">
        <v>0</v>
      </c>
      <c r="BI39">
        <v>0</v>
      </c>
      <c r="BJ39">
        <v>1</v>
      </c>
      <c r="BK39">
        <v>1</v>
      </c>
      <c r="BL39">
        <v>602</v>
      </c>
      <c r="BT39">
        <v>2101</v>
      </c>
      <c r="BU39">
        <v>0</v>
      </c>
      <c r="BV39">
        <v>0</v>
      </c>
      <c r="BY39">
        <v>1</v>
      </c>
      <c r="BZ39">
        <v>1</v>
      </c>
    </row>
    <row r="40" spans="1:78">
      <c r="A40">
        <v>30</v>
      </c>
      <c r="B40" t="s">
        <v>200</v>
      </c>
      <c r="C40">
        <v>1</v>
      </c>
      <c r="G40" t="s">
        <v>201</v>
      </c>
      <c r="I40" t="s">
        <v>171</v>
      </c>
      <c r="S40" t="s">
        <v>172</v>
      </c>
      <c r="U40">
        <v>3</v>
      </c>
      <c r="X40" t="s">
        <v>173</v>
      </c>
      <c r="Z40">
        <v>2101</v>
      </c>
      <c r="AB40" t="s">
        <v>9</v>
      </c>
      <c r="AC40">
        <v>2</v>
      </c>
      <c r="AD40">
        <v>0</v>
      </c>
      <c r="AF40">
        <v>17</v>
      </c>
      <c r="AG40">
        <v>0</v>
      </c>
      <c r="AH40">
        <v>20000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20000</v>
      </c>
      <c r="AS40">
        <v>0</v>
      </c>
      <c r="AT40">
        <v>0</v>
      </c>
      <c r="AU40">
        <v>0</v>
      </c>
      <c r="AW40">
        <v>0</v>
      </c>
      <c r="AX40">
        <v>0</v>
      </c>
      <c r="AZ40">
        <v>3000</v>
      </c>
      <c r="BA40">
        <v>5000</v>
      </c>
      <c r="BC40">
        <v>1000</v>
      </c>
      <c r="BD40">
        <v>0</v>
      </c>
      <c r="BE40">
        <v>0</v>
      </c>
      <c r="BF40">
        <v>0</v>
      </c>
      <c r="BG40">
        <v>4028</v>
      </c>
      <c r="BH40">
        <v>0</v>
      </c>
      <c r="BI40">
        <v>0</v>
      </c>
      <c r="BJ40">
        <v>1</v>
      </c>
      <c r="BK40">
        <v>1</v>
      </c>
      <c r="BL40">
        <v>602</v>
      </c>
      <c r="BT40">
        <v>2101</v>
      </c>
      <c r="BU40">
        <v>0</v>
      </c>
      <c r="BV40">
        <v>0</v>
      </c>
      <c r="BY40">
        <v>1</v>
      </c>
      <c r="BZ40">
        <v>1</v>
      </c>
    </row>
    <row r="41" spans="1:78">
      <c r="A41">
        <v>31</v>
      </c>
      <c r="B41" t="s">
        <v>202</v>
      </c>
      <c r="C41">
        <v>1</v>
      </c>
      <c r="G41" t="s">
        <v>203</v>
      </c>
      <c r="I41" t="s">
        <v>171</v>
      </c>
      <c r="S41" t="s">
        <v>172</v>
      </c>
      <c r="U41">
        <v>3</v>
      </c>
      <c r="X41" t="s">
        <v>173</v>
      </c>
      <c r="Z41">
        <v>2201</v>
      </c>
      <c r="AB41" t="s">
        <v>9</v>
      </c>
      <c r="AC41">
        <v>2</v>
      </c>
      <c r="AD41">
        <v>0</v>
      </c>
      <c r="AF41">
        <v>17</v>
      </c>
      <c r="AG41">
        <v>0</v>
      </c>
      <c r="AH41">
        <v>20000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20000</v>
      </c>
      <c r="AS41">
        <v>0</v>
      </c>
      <c r="AT41">
        <v>0</v>
      </c>
      <c r="AU41">
        <v>0</v>
      </c>
      <c r="AW41">
        <v>0</v>
      </c>
      <c r="AX41">
        <v>0</v>
      </c>
      <c r="AZ41">
        <v>3000</v>
      </c>
      <c r="BA41">
        <v>5000</v>
      </c>
      <c r="BC41">
        <v>1000</v>
      </c>
      <c r="BD41">
        <v>0</v>
      </c>
      <c r="BE41">
        <v>0</v>
      </c>
      <c r="BF41">
        <v>0</v>
      </c>
      <c r="BG41">
        <v>4028</v>
      </c>
      <c r="BH41">
        <v>0</v>
      </c>
      <c r="BI41">
        <v>0</v>
      </c>
      <c r="BJ41">
        <v>1</v>
      </c>
      <c r="BK41">
        <v>1</v>
      </c>
      <c r="BL41">
        <v>602</v>
      </c>
      <c r="BT41">
        <v>2101</v>
      </c>
      <c r="BU41">
        <v>0</v>
      </c>
      <c r="BV41">
        <v>0</v>
      </c>
      <c r="BY41">
        <v>1</v>
      </c>
      <c r="BZ41">
        <v>1</v>
      </c>
    </row>
    <row r="42" spans="1:78">
      <c r="A42">
        <v>32</v>
      </c>
      <c r="B42" t="s">
        <v>204</v>
      </c>
      <c r="C42">
        <v>1</v>
      </c>
      <c r="G42" t="s">
        <v>205</v>
      </c>
      <c r="I42" t="s">
        <v>171</v>
      </c>
      <c r="S42" t="s">
        <v>172</v>
      </c>
      <c r="U42">
        <v>3</v>
      </c>
      <c r="X42" t="s">
        <v>173</v>
      </c>
      <c r="Z42">
        <v>2202</v>
      </c>
      <c r="AB42" t="s">
        <v>9</v>
      </c>
      <c r="AC42">
        <v>2</v>
      </c>
      <c r="AD42">
        <v>0</v>
      </c>
      <c r="AF42">
        <v>17</v>
      </c>
      <c r="AG42">
        <v>0</v>
      </c>
      <c r="AH42">
        <v>20000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20000</v>
      </c>
      <c r="AS42">
        <v>0</v>
      </c>
      <c r="AT42">
        <v>0</v>
      </c>
      <c r="AU42">
        <v>0</v>
      </c>
      <c r="AW42">
        <v>0</v>
      </c>
      <c r="AX42">
        <v>0</v>
      </c>
      <c r="AZ42">
        <v>3000</v>
      </c>
      <c r="BA42">
        <v>5000</v>
      </c>
      <c r="BC42">
        <v>1000</v>
      </c>
      <c r="BD42">
        <v>0</v>
      </c>
      <c r="BE42">
        <v>0</v>
      </c>
      <c r="BF42">
        <v>0</v>
      </c>
      <c r="BG42">
        <v>4028</v>
      </c>
      <c r="BH42">
        <v>0</v>
      </c>
      <c r="BI42">
        <v>0</v>
      </c>
      <c r="BJ42">
        <v>1</v>
      </c>
      <c r="BK42">
        <v>1</v>
      </c>
      <c r="BL42">
        <v>602</v>
      </c>
      <c r="BT42">
        <v>2101</v>
      </c>
      <c r="BU42">
        <v>0</v>
      </c>
      <c r="BV42">
        <v>0</v>
      </c>
      <c r="BY42">
        <v>1</v>
      </c>
      <c r="BZ42">
        <v>1</v>
      </c>
    </row>
    <row r="43" spans="1:78">
      <c r="A43" t="s">
        <v>164</v>
      </c>
    </row>
    <row r="44" spans="1:78">
      <c r="A44" t="s">
        <v>164</v>
      </c>
    </row>
    <row r="45" spans="1:78">
      <c r="A45" t="s">
        <v>206</v>
      </c>
    </row>
    <row r="46" spans="1:78">
      <c r="A46">
        <v>101</v>
      </c>
      <c r="B46" t="s">
        <v>207</v>
      </c>
      <c r="C46">
        <v>1000</v>
      </c>
      <c r="E46" s="2"/>
      <c r="I46" t="s">
        <v>208</v>
      </c>
      <c r="J46" t="s">
        <v>209</v>
      </c>
      <c r="K46" t="s">
        <v>210</v>
      </c>
      <c r="L46" t="s">
        <v>211</v>
      </c>
      <c r="M46">
        <v>80</v>
      </c>
      <c r="O46" s="3">
        <v>10201</v>
      </c>
      <c r="R46">
        <v>0</v>
      </c>
      <c r="S46" t="s">
        <v>9</v>
      </c>
      <c r="T46">
        <v>0</v>
      </c>
      <c r="U46">
        <v>2</v>
      </c>
      <c r="V46">
        <v>0</v>
      </c>
      <c r="W46">
        <v>1</v>
      </c>
      <c r="X46" t="s">
        <v>9</v>
      </c>
      <c r="Y46">
        <v>19400</v>
      </c>
      <c r="Z46">
        <v>1001</v>
      </c>
      <c r="AB46" t="s">
        <v>9</v>
      </c>
      <c r="AC46">
        <v>2</v>
      </c>
      <c r="AD46">
        <v>0</v>
      </c>
      <c r="AE46">
        <v>40</v>
      </c>
      <c r="AF46">
        <v>17</v>
      </c>
      <c r="AG46">
        <v>0</v>
      </c>
      <c r="AH46">
        <v>20000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20000</v>
      </c>
      <c r="AS46">
        <v>0</v>
      </c>
      <c r="AT46">
        <v>5</v>
      </c>
      <c r="AU46">
        <v>0</v>
      </c>
      <c r="AW46">
        <v>30</v>
      </c>
      <c r="AX46">
        <v>400</v>
      </c>
      <c r="AZ46">
        <v>3000</v>
      </c>
      <c r="BA46">
        <v>100</v>
      </c>
      <c r="BC46">
        <v>1000</v>
      </c>
      <c r="BD46">
        <v>0</v>
      </c>
      <c r="BE46">
        <v>0</v>
      </c>
      <c r="BF46">
        <v>0</v>
      </c>
      <c r="BG46">
        <v>4028</v>
      </c>
      <c r="BH46">
        <v>0</v>
      </c>
      <c r="BI46">
        <v>0</v>
      </c>
      <c r="BJ46">
        <v>1</v>
      </c>
      <c r="BK46">
        <v>1</v>
      </c>
      <c r="BL46">
        <v>602</v>
      </c>
      <c r="BQ46">
        <v>0</v>
      </c>
      <c r="BR46">
        <v>3000</v>
      </c>
      <c r="BT46">
        <v>2101</v>
      </c>
      <c r="BU46">
        <v>0</v>
      </c>
      <c r="BV46">
        <v>0</v>
      </c>
      <c r="BY46">
        <v>1</v>
      </c>
      <c r="BZ46">
        <v>1</v>
      </c>
    </row>
    <row r="47" spans="1:78">
      <c r="A47">
        <v>102</v>
      </c>
      <c r="B47" t="s">
        <v>212</v>
      </c>
      <c r="C47">
        <v>1000</v>
      </c>
      <c r="E47" s="2"/>
      <c r="I47" t="s">
        <v>213</v>
      </c>
      <c r="J47" t="s">
        <v>214</v>
      </c>
      <c r="K47" t="s">
        <v>215</v>
      </c>
      <c r="L47" t="s">
        <v>216</v>
      </c>
      <c r="M47">
        <v>1400</v>
      </c>
      <c r="O47" s="3">
        <v>10204</v>
      </c>
      <c r="R47">
        <v>6</v>
      </c>
      <c r="S47" t="s">
        <v>9</v>
      </c>
      <c r="T47">
        <v>0</v>
      </c>
      <c r="U47">
        <v>2</v>
      </c>
      <c r="V47">
        <v>0</v>
      </c>
      <c r="W47">
        <v>1</v>
      </c>
      <c r="X47" t="s">
        <v>9</v>
      </c>
      <c r="Y47">
        <v>20000</v>
      </c>
      <c r="Z47">
        <v>1004</v>
      </c>
      <c r="AB47" t="s">
        <v>9</v>
      </c>
      <c r="AC47">
        <v>2</v>
      </c>
      <c r="AD47">
        <v>0</v>
      </c>
      <c r="AE47">
        <v>100</v>
      </c>
      <c r="AF47">
        <v>17</v>
      </c>
      <c r="AG47">
        <v>0</v>
      </c>
      <c r="AH47">
        <v>20000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20000</v>
      </c>
      <c r="AS47">
        <v>0</v>
      </c>
      <c r="AT47">
        <v>5</v>
      </c>
      <c r="AU47">
        <v>0</v>
      </c>
      <c r="AW47">
        <v>30</v>
      </c>
      <c r="AX47">
        <v>380</v>
      </c>
      <c r="AZ47">
        <v>3000</v>
      </c>
      <c r="BA47">
        <v>100</v>
      </c>
      <c r="BC47">
        <v>1000</v>
      </c>
      <c r="BD47">
        <v>0</v>
      </c>
      <c r="BE47">
        <v>0</v>
      </c>
      <c r="BF47">
        <v>0</v>
      </c>
      <c r="BG47">
        <v>4028</v>
      </c>
      <c r="BH47">
        <v>0</v>
      </c>
      <c r="BI47">
        <v>0</v>
      </c>
      <c r="BJ47">
        <v>1</v>
      </c>
      <c r="BK47">
        <v>1</v>
      </c>
      <c r="BL47">
        <v>602</v>
      </c>
      <c r="BQ47">
        <v>0</v>
      </c>
      <c r="BR47">
        <v>3000</v>
      </c>
      <c r="BT47">
        <v>2101</v>
      </c>
      <c r="BU47">
        <v>0</v>
      </c>
      <c r="BV47">
        <v>0</v>
      </c>
      <c r="BY47">
        <v>1</v>
      </c>
      <c r="BZ47">
        <v>1</v>
      </c>
    </row>
    <row r="48" spans="1:78">
      <c r="A48">
        <v>103</v>
      </c>
      <c r="B48" t="s">
        <v>217</v>
      </c>
      <c r="C48">
        <v>1000</v>
      </c>
      <c r="D48">
        <v>7</v>
      </c>
      <c r="E48" s="2"/>
      <c r="G48" t="s">
        <v>185</v>
      </c>
      <c r="I48" t="s">
        <v>218</v>
      </c>
      <c r="J48" t="s">
        <v>9</v>
      </c>
      <c r="K48" t="s">
        <v>9</v>
      </c>
      <c r="L48" t="s">
        <v>219</v>
      </c>
      <c r="M48">
        <v>1000</v>
      </c>
      <c r="O48" s="3">
        <v>10153</v>
      </c>
      <c r="R48">
        <v>4</v>
      </c>
      <c r="S48" t="s">
        <v>9</v>
      </c>
      <c r="T48">
        <v>0</v>
      </c>
      <c r="U48">
        <v>1</v>
      </c>
      <c r="V48">
        <v>0</v>
      </c>
      <c r="W48">
        <v>102</v>
      </c>
      <c r="X48" t="s">
        <v>220</v>
      </c>
      <c r="Y48">
        <v>27000</v>
      </c>
      <c r="Z48">
        <v>2003</v>
      </c>
      <c r="AB48" t="s">
        <v>9</v>
      </c>
      <c r="AC48">
        <v>2</v>
      </c>
      <c r="AD48">
        <v>0</v>
      </c>
      <c r="AE48">
        <v>1200</v>
      </c>
      <c r="AF48">
        <v>17</v>
      </c>
      <c r="AG48">
        <v>0</v>
      </c>
      <c r="AH48">
        <v>20000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20000</v>
      </c>
      <c r="AS48">
        <v>0</v>
      </c>
      <c r="AT48">
        <v>8</v>
      </c>
      <c r="AU48">
        <v>8</v>
      </c>
      <c r="AW48">
        <v>30</v>
      </c>
      <c r="AX48">
        <v>200</v>
      </c>
      <c r="AZ48">
        <v>3000</v>
      </c>
      <c r="BA48">
        <v>100</v>
      </c>
      <c r="BC48">
        <v>1000</v>
      </c>
      <c r="BD48">
        <v>0</v>
      </c>
      <c r="BE48">
        <v>0</v>
      </c>
      <c r="BF48">
        <v>0</v>
      </c>
      <c r="BG48">
        <v>4028</v>
      </c>
      <c r="BH48">
        <v>0</v>
      </c>
      <c r="BI48">
        <v>0</v>
      </c>
      <c r="BJ48">
        <v>1</v>
      </c>
      <c r="BK48">
        <v>1</v>
      </c>
      <c r="BL48">
        <v>602</v>
      </c>
      <c r="BQ48">
        <v>0</v>
      </c>
      <c r="BR48">
        <v>3000</v>
      </c>
      <c r="BT48">
        <v>2101</v>
      </c>
      <c r="BU48">
        <v>0</v>
      </c>
      <c r="BV48">
        <v>0</v>
      </c>
      <c r="BW48">
        <v>2002</v>
      </c>
      <c r="BY48">
        <v>4</v>
      </c>
      <c r="BZ48">
        <v>1</v>
      </c>
    </row>
    <row r="49" spans="1:78">
      <c r="A49">
        <v>104</v>
      </c>
      <c r="B49" t="s">
        <v>221</v>
      </c>
      <c r="C49">
        <v>1000</v>
      </c>
      <c r="E49" s="2"/>
      <c r="I49" t="s">
        <v>222</v>
      </c>
      <c r="J49" t="s">
        <v>223</v>
      </c>
      <c r="K49" t="s">
        <v>224</v>
      </c>
      <c r="L49" t="s">
        <v>225</v>
      </c>
      <c r="M49">
        <v>160</v>
      </c>
      <c r="O49" s="3">
        <v>10205</v>
      </c>
      <c r="R49">
        <v>1</v>
      </c>
      <c r="S49" t="s">
        <v>9</v>
      </c>
      <c r="T49">
        <v>0</v>
      </c>
      <c r="U49">
        <v>2</v>
      </c>
      <c r="V49">
        <v>0</v>
      </c>
      <c r="W49">
        <v>2</v>
      </c>
      <c r="X49" t="s">
        <v>9</v>
      </c>
      <c r="Y49">
        <v>20200</v>
      </c>
      <c r="Z49">
        <v>1001</v>
      </c>
      <c r="AB49" t="s">
        <v>9</v>
      </c>
      <c r="AC49">
        <v>2</v>
      </c>
      <c r="AD49">
        <v>0</v>
      </c>
      <c r="AE49">
        <v>120</v>
      </c>
      <c r="AF49">
        <v>17</v>
      </c>
      <c r="AG49">
        <v>0</v>
      </c>
      <c r="AH49">
        <v>20000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20000</v>
      </c>
      <c r="AS49">
        <v>0</v>
      </c>
      <c r="AT49">
        <v>5</v>
      </c>
      <c r="AU49">
        <v>0</v>
      </c>
      <c r="AW49">
        <v>30</v>
      </c>
      <c r="AX49">
        <v>380</v>
      </c>
      <c r="AZ49">
        <v>3000</v>
      </c>
      <c r="BA49">
        <v>100</v>
      </c>
      <c r="BC49">
        <v>1000</v>
      </c>
      <c r="BD49">
        <v>0</v>
      </c>
      <c r="BE49">
        <v>0</v>
      </c>
      <c r="BF49">
        <v>0</v>
      </c>
      <c r="BG49">
        <v>4028</v>
      </c>
      <c r="BH49">
        <v>0</v>
      </c>
      <c r="BI49">
        <v>0</v>
      </c>
      <c r="BJ49">
        <v>1</v>
      </c>
      <c r="BK49">
        <v>1</v>
      </c>
      <c r="BL49">
        <v>602</v>
      </c>
      <c r="BQ49">
        <v>0</v>
      </c>
      <c r="BR49">
        <v>3000</v>
      </c>
      <c r="BT49">
        <v>2101</v>
      </c>
      <c r="BU49">
        <v>0</v>
      </c>
      <c r="BV49">
        <v>0</v>
      </c>
      <c r="BY49">
        <v>2</v>
      </c>
      <c r="BZ49">
        <v>1</v>
      </c>
    </row>
    <row r="50" spans="1:78">
      <c r="A50">
        <v>105</v>
      </c>
      <c r="B50" t="s">
        <v>226</v>
      </c>
      <c r="C50">
        <v>1000</v>
      </c>
      <c r="E50" s="2"/>
      <c r="I50" t="s">
        <v>227</v>
      </c>
      <c r="J50" t="s">
        <v>228</v>
      </c>
      <c r="K50" t="s">
        <v>229</v>
      </c>
      <c r="L50" t="s">
        <v>230</v>
      </c>
      <c r="M50">
        <v>24000</v>
      </c>
      <c r="O50" s="3">
        <v>10308</v>
      </c>
      <c r="R50">
        <v>2</v>
      </c>
      <c r="S50" t="s">
        <v>9</v>
      </c>
      <c r="T50">
        <v>0</v>
      </c>
      <c r="U50">
        <v>2</v>
      </c>
      <c r="V50">
        <v>0</v>
      </c>
      <c r="W50">
        <v>2</v>
      </c>
      <c r="X50" t="s">
        <v>9</v>
      </c>
      <c r="Y50">
        <v>20800</v>
      </c>
      <c r="Z50">
        <v>1004</v>
      </c>
      <c r="AB50" t="s">
        <v>9</v>
      </c>
      <c r="AC50">
        <v>2</v>
      </c>
      <c r="AD50">
        <v>0</v>
      </c>
      <c r="AE50">
        <v>180</v>
      </c>
      <c r="AF50">
        <v>17</v>
      </c>
      <c r="AG50">
        <v>0</v>
      </c>
      <c r="AH50">
        <v>20000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20000</v>
      </c>
      <c r="AS50">
        <v>0</v>
      </c>
      <c r="AT50">
        <v>5</v>
      </c>
      <c r="AU50">
        <v>0</v>
      </c>
      <c r="AW50">
        <v>30</v>
      </c>
      <c r="AX50">
        <v>360</v>
      </c>
      <c r="AZ50">
        <v>3000</v>
      </c>
      <c r="BA50">
        <v>100</v>
      </c>
      <c r="BC50">
        <v>1000</v>
      </c>
      <c r="BD50">
        <v>0</v>
      </c>
      <c r="BE50">
        <v>0</v>
      </c>
      <c r="BF50">
        <v>0</v>
      </c>
      <c r="BG50">
        <v>4028</v>
      </c>
      <c r="BH50">
        <v>0</v>
      </c>
      <c r="BI50">
        <v>0</v>
      </c>
      <c r="BJ50">
        <v>1</v>
      </c>
      <c r="BK50">
        <v>1</v>
      </c>
      <c r="BL50">
        <v>602</v>
      </c>
      <c r="BQ50">
        <v>0</v>
      </c>
      <c r="BR50">
        <v>3000</v>
      </c>
      <c r="BT50">
        <v>2101</v>
      </c>
      <c r="BU50">
        <v>0</v>
      </c>
      <c r="BV50">
        <v>0</v>
      </c>
      <c r="BY50">
        <v>2</v>
      </c>
      <c r="BZ50">
        <v>1</v>
      </c>
    </row>
    <row r="51" spans="1:78">
      <c r="A51">
        <v>106</v>
      </c>
      <c r="B51" t="s">
        <v>231</v>
      </c>
      <c r="C51">
        <v>1000</v>
      </c>
      <c r="E51" s="2"/>
      <c r="I51" t="s">
        <v>232</v>
      </c>
      <c r="J51" t="s">
        <v>233</v>
      </c>
      <c r="K51" t="s">
        <v>234</v>
      </c>
      <c r="L51" t="s">
        <v>235</v>
      </c>
      <c r="M51">
        <v>300</v>
      </c>
      <c r="O51" s="3">
        <v>10209</v>
      </c>
      <c r="R51">
        <v>8</v>
      </c>
      <c r="S51" t="s">
        <v>236</v>
      </c>
      <c r="T51">
        <v>0</v>
      </c>
      <c r="U51">
        <v>2</v>
      </c>
      <c r="V51">
        <v>0</v>
      </c>
      <c r="W51">
        <v>3</v>
      </c>
      <c r="X51" t="s">
        <v>9</v>
      </c>
      <c r="Y51">
        <v>21000</v>
      </c>
      <c r="Z51">
        <v>1009</v>
      </c>
      <c r="AB51" t="s">
        <v>9</v>
      </c>
      <c r="AC51">
        <v>2</v>
      </c>
      <c r="AD51">
        <v>0</v>
      </c>
      <c r="AE51">
        <v>200</v>
      </c>
      <c r="AF51">
        <v>17</v>
      </c>
      <c r="AG51">
        <v>0</v>
      </c>
      <c r="AH51">
        <v>20000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20000</v>
      </c>
      <c r="AS51">
        <v>0</v>
      </c>
      <c r="AT51">
        <v>5</v>
      </c>
      <c r="AU51">
        <v>8</v>
      </c>
      <c r="AW51">
        <v>30</v>
      </c>
      <c r="AX51">
        <v>340</v>
      </c>
      <c r="AZ51">
        <v>3000</v>
      </c>
      <c r="BA51">
        <v>100</v>
      </c>
      <c r="BC51">
        <v>1000</v>
      </c>
      <c r="BD51">
        <v>0</v>
      </c>
      <c r="BE51">
        <v>0</v>
      </c>
      <c r="BF51">
        <v>0</v>
      </c>
      <c r="BG51">
        <v>4028</v>
      </c>
      <c r="BH51">
        <v>0</v>
      </c>
      <c r="BI51">
        <v>0</v>
      </c>
      <c r="BJ51">
        <v>1</v>
      </c>
      <c r="BK51">
        <v>1</v>
      </c>
      <c r="BL51">
        <v>602</v>
      </c>
      <c r="BQ51">
        <v>0</v>
      </c>
      <c r="BR51">
        <v>3000</v>
      </c>
      <c r="BT51">
        <v>2101</v>
      </c>
      <c r="BU51">
        <v>0</v>
      </c>
      <c r="BV51">
        <v>0</v>
      </c>
      <c r="BY51">
        <v>2</v>
      </c>
      <c r="BZ51">
        <v>1</v>
      </c>
    </row>
    <row r="52" spans="1:78">
      <c r="A52">
        <v>107</v>
      </c>
      <c r="B52" t="s">
        <v>237</v>
      </c>
      <c r="C52">
        <v>1000</v>
      </c>
      <c r="E52" s="2"/>
      <c r="I52" t="s">
        <v>238</v>
      </c>
      <c r="J52" t="s">
        <v>239</v>
      </c>
      <c r="K52" t="s">
        <v>240</v>
      </c>
      <c r="L52" t="s">
        <v>241</v>
      </c>
      <c r="M52">
        <v>4000</v>
      </c>
      <c r="O52" s="3">
        <v>10312</v>
      </c>
      <c r="R52">
        <v>10</v>
      </c>
      <c r="S52" t="s">
        <v>236</v>
      </c>
      <c r="T52">
        <v>0</v>
      </c>
      <c r="U52">
        <v>2</v>
      </c>
      <c r="V52">
        <v>0</v>
      </c>
      <c r="W52">
        <v>3</v>
      </c>
      <c r="X52" t="s">
        <v>9</v>
      </c>
      <c r="Y52">
        <v>23000</v>
      </c>
      <c r="Z52">
        <v>1012</v>
      </c>
      <c r="AB52" t="s">
        <v>9</v>
      </c>
      <c r="AC52">
        <v>2</v>
      </c>
      <c r="AD52">
        <v>0</v>
      </c>
      <c r="AE52">
        <v>400</v>
      </c>
      <c r="AF52">
        <v>17</v>
      </c>
      <c r="AG52">
        <v>0</v>
      </c>
      <c r="AH52">
        <v>20000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20000</v>
      </c>
      <c r="AS52">
        <v>0</v>
      </c>
      <c r="AT52">
        <v>5</v>
      </c>
      <c r="AU52">
        <v>8</v>
      </c>
      <c r="AW52">
        <v>30</v>
      </c>
      <c r="AX52">
        <v>300</v>
      </c>
      <c r="AZ52">
        <v>3000</v>
      </c>
      <c r="BA52">
        <v>100</v>
      </c>
      <c r="BC52">
        <v>1000</v>
      </c>
      <c r="BD52">
        <v>0</v>
      </c>
      <c r="BE52">
        <v>0</v>
      </c>
      <c r="BF52">
        <v>0</v>
      </c>
      <c r="BG52">
        <v>4028</v>
      </c>
      <c r="BH52">
        <v>0</v>
      </c>
      <c r="BI52">
        <v>0</v>
      </c>
      <c r="BJ52">
        <v>1</v>
      </c>
      <c r="BK52">
        <v>1</v>
      </c>
      <c r="BL52">
        <v>602</v>
      </c>
      <c r="BQ52">
        <v>0</v>
      </c>
      <c r="BR52">
        <v>3000</v>
      </c>
      <c r="BT52">
        <v>2101</v>
      </c>
      <c r="BU52">
        <v>0</v>
      </c>
      <c r="BV52">
        <v>0</v>
      </c>
      <c r="BY52">
        <v>3</v>
      </c>
      <c r="BZ52">
        <v>1</v>
      </c>
    </row>
    <row r="53" spans="1:78">
      <c r="A53" t="s">
        <v>242</v>
      </c>
    </row>
    <row r="54" spans="1:78">
      <c r="A54">
        <v>1001</v>
      </c>
      <c r="B54" t="s">
        <v>243</v>
      </c>
      <c r="H54" t="s">
        <v>244</v>
      </c>
      <c r="I54" t="s">
        <v>171</v>
      </c>
      <c r="R54">
        <v>3</v>
      </c>
      <c r="S54" t="s">
        <v>172</v>
      </c>
      <c r="T54">
        <v>3309</v>
      </c>
      <c r="U54">
        <v>1</v>
      </c>
      <c r="V54">
        <v>1</v>
      </c>
      <c r="W54">
        <v>1</v>
      </c>
      <c r="X54" t="s">
        <v>245</v>
      </c>
      <c r="Z54">
        <v>3001</v>
      </c>
      <c r="AB54" t="s">
        <v>9</v>
      </c>
      <c r="AC54">
        <v>2</v>
      </c>
      <c r="AD54">
        <v>0</v>
      </c>
      <c r="AF54">
        <v>17</v>
      </c>
      <c r="AG54">
        <v>0</v>
      </c>
      <c r="AH54">
        <v>20000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20000</v>
      </c>
      <c r="AS54">
        <v>0</v>
      </c>
      <c r="AX54">
        <v>600</v>
      </c>
      <c r="AZ54">
        <v>3000</v>
      </c>
      <c r="BC54">
        <v>1000</v>
      </c>
      <c r="BD54">
        <v>0</v>
      </c>
      <c r="BE54">
        <v>0</v>
      </c>
      <c r="BF54">
        <v>0</v>
      </c>
      <c r="BG54">
        <v>4028</v>
      </c>
      <c r="BH54">
        <v>0</v>
      </c>
      <c r="BI54">
        <v>0</v>
      </c>
      <c r="BJ54">
        <v>1</v>
      </c>
      <c r="BK54">
        <v>1</v>
      </c>
      <c r="BL54">
        <v>602</v>
      </c>
      <c r="BT54">
        <v>2101</v>
      </c>
      <c r="BU54">
        <v>0</v>
      </c>
      <c r="BV54">
        <v>0</v>
      </c>
      <c r="BY54">
        <v>1</v>
      </c>
      <c r="BZ54">
        <v>1</v>
      </c>
    </row>
    <row r="55" spans="1:78">
      <c r="A55">
        <v>1002</v>
      </c>
      <c r="B55" t="s">
        <v>246</v>
      </c>
      <c r="H55" t="s">
        <v>247</v>
      </c>
      <c r="I55" t="s">
        <v>171</v>
      </c>
      <c r="R55">
        <v>3</v>
      </c>
      <c r="S55" t="s">
        <v>172</v>
      </c>
      <c r="T55">
        <v>3311</v>
      </c>
      <c r="U55">
        <v>1</v>
      </c>
      <c r="V55">
        <v>1</v>
      </c>
      <c r="W55">
        <v>1</v>
      </c>
      <c r="X55" t="s">
        <v>248</v>
      </c>
      <c r="Z55">
        <v>3002</v>
      </c>
      <c r="AB55" t="s">
        <v>9</v>
      </c>
      <c r="AC55">
        <v>2</v>
      </c>
      <c r="AD55">
        <v>0</v>
      </c>
      <c r="AF55">
        <v>17</v>
      </c>
      <c r="AG55">
        <v>0</v>
      </c>
      <c r="AH55">
        <v>20000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20000</v>
      </c>
      <c r="AS55">
        <v>0</v>
      </c>
      <c r="AX55">
        <v>600</v>
      </c>
      <c r="AZ55">
        <v>3000</v>
      </c>
      <c r="BC55">
        <v>1000</v>
      </c>
      <c r="BD55">
        <v>0</v>
      </c>
      <c r="BE55">
        <v>0</v>
      </c>
      <c r="BF55">
        <v>0</v>
      </c>
      <c r="BG55">
        <v>4028</v>
      </c>
      <c r="BH55">
        <v>0</v>
      </c>
      <c r="BI55">
        <v>0</v>
      </c>
      <c r="BJ55">
        <v>1</v>
      </c>
      <c r="BK55">
        <v>1</v>
      </c>
      <c r="BL55">
        <v>602</v>
      </c>
      <c r="BT55">
        <v>2101</v>
      </c>
      <c r="BU55">
        <v>0</v>
      </c>
      <c r="BV55">
        <v>0</v>
      </c>
      <c r="BY55">
        <v>1</v>
      </c>
      <c r="BZ55">
        <v>1</v>
      </c>
    </row>
    <row r="56" spans="1:78">
      <c r="A56">
        <v>1003</v>
      </c>
      <c r="B56" t="s">
        <v>249</v>
      </c>
      <c r="H56" t="s">
        <v>250</v>
      </c>
      <c r="I56" t="s">
        <v>171</v>
      </c>
      <c r="R56">
        <v>3</v>
      </c>
      <c r="S56" t="s">
        <v>172</v>
      </c>
      <c r="T56">
        <v>3315</v>
      </c>
      <c r="U56">
        <v>1</v>
      </c>
      <c r="V56">
        <v>1</v>
      </c>
      <c r="W56">
        <v>1</v>
      </c>
      <c r="X56" t="s">
        <v>251</v>
      </c>
      <c r="Z56">
        <v>3001</v>
      </c>
      <c r="AB56" t="s">
        <v>9</v>
      </c>
      <c r="AC56">
        <v>2</v>
      </c>
      <c r="AD56">
        <v>0</v>
      </c>
      <c r="AF56">
        <v>17</v>
      </c>
      <c r="AG56">
        <v>0</v>
      </c>
      <c r="AH56">
        <v>20000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20000</v>
      </c>
      <c r="AS56">
        <v>0</v>
      </c>
      <c r="AX56">
        <v>600</v>
      </c>
      <c r="AZ56">
        <v>3000</v>
      </c>
      <c r="BC56">
        <v>1000</v>
      </c>
      <c r="BD56">
        <v>0</v>
      </c>
      <c r="BE56">
        <v>0</v>
      </c>
      <c r="BF56">
        <v>0</v>
      </c>
      <c r="BG56">
        <v>4028</v>
      </c>
      <c r="BH56">
        <v>0</v>
      </c>
      <c r="BI56">
        <v>0</v>
      </c>
      <c r="BJ56">
        <v>1</v>
      </c>
      <c r="BK56">
        <v>1</v>
      </c>
      <c r="BL56">
        <v>602</v>
      </c>
      <c r="BT56">
        <v>2101</v>
      </c>
      <c r="BU56">
        <v>0</v>
      </c>
      <c r="BV56">
        <v>0</v>
      </c>
      <c r="BY56">
        <v>1</v>
      </c>
      <c r="BZ56">
        <v>1</v>
      </c>
    </row>
    <row r="57" spans="1:78">
      <c r="A57">
        <v>1004</v>
      </c>
      <c r="B57" t="s">
        <v>252</v>
      </c>
      <c r="H57" t="s">
        <v>253</v>
      </c>
      <c r="I57" t="s">
        <v>171</v>
      </c>
      <c r="R57">
        <v>3</v>
      </c>
      <c r="S57" t="s">
        <v>172</v>
      </c>
      <c r="T57">
        <v>3322</v>
      </c>
      <c r="U57">
        <v>1</v>
      </c>
      <c r="V57">
        <v>1</v>
      </c>
      <c r="W57">
        <v>1</v>
      </c>
      <c r="X57" t="s">
        <v>254</v>
      </c>
      <c r="Z57">
        <v>3002</v>
      </c>
      <c r="AB57" t="s">
        <v>9</v>
      </c>
      <c r="AC57">
        <v>2</v>
      </c>
      <c r="AD57">
        <v>0</v>
      </c>
      <c r="AF57">
        <v>17</v>
      </c>
      <c r="AG57">
        <v>0</v>
      </c>
      <c r="AH57">
        <v>20000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20000</v>
      </c>
      <c r="AS57">
        <v>0</v>
      </c>
      <c r="AX57">
        <v>600</v>
      </c>
      <c r="AZ57">
        <v>3000</v>
      </c>
      <c r="BC57">
        <v>1000</v>
      </c>
      <c r="BD57">
        <v>0</v>
      </c>
      <c r="BE57">
        <v>0</v>
      </c>
      <c r="BF57">
        <v>0</v>
      </c>
      <c r="BG57">
        <v>4028</v>
      </c>
      <c r="BH57">
        <v>0</v>
      </c>
      <c r="BI57">
        <v>0</v>
      </c>
      <c r="BJ57">
        <v>1</v>
      </c>
      <c r="BK57">
        <v>1</v>
      </c>
      <c r="BL57">
        <v>602</v>
      </c>
      <c r="BT57">
        <v>2101</v>
      </c>
      <c r="BU57">
        <v>0</v>
      </c>
      <c r="BV57">
        <v>0</v>
      </c>
      <c r="BY57">
        <v>1</v>
      </c>
      <c r="BZ57">
        <v>1</v>
      </c>
    </row>
    <row r="58" spans="1:78">
      <c r="A58">
        <v>1005</v>
      </c>
      <c r="B58" t="s">
        <v>255</v>
      </c>
      <c r="H58" t="s">
        <v>256</v>
      </c>
      <c r="I58" t="s">
        <v>171</v>
      </c>
      <c r="R58">
        <v>3</v>
      </c>
      <c r="S58" t="s">
        <v>172</v>
      </c>
      <c r="T58">
        <v>3331</v>
      </c>
      <c r="U58">
        <v>1</v>
      </c>
      <c r="V58">
        <v>1</v>
      </c>
      <c r="W58">
        <v>1</v>
      </c>
      <c r="X58" t="s">
        <v>257</v>
      </c>
      <c r="Z58">
        <v>3001</v>
      </c>
      <c r="AB58" t="s">
        <v>9</v>
      </c>
      <c r="AC58">
        <v>2</v>
      </c>
      <c r="AD58">
        <v>0</v>
      </c>
      <c r="AF58">
        <v>17</v>
      </c>
      <c r="AG58">
        <v>0</v>
      </c>
      <c r="AH58">
        <v>20000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20000</v>
      </c>
      <c r="AS58">
        <v>0</v>
      </c>
      <c r="AX58">
        <v>600</v>
      </c>
      <c r="AZ58">
        <v>3000</v>
      </c>
      <c r="BC58">
        <v>1000</v>
      </c>
      <c r="BD58">
        <v>0</v>
      </c>
      <c r="BE58">
        <v>0</v>
      </c>
      <c r="BF58">
        <v>0</v>
      </c>
      <c r="BG58">
        <v>4028</v>
      </c>
      <c r="BH58">
        <v>0</v>
      </c>
      <c r="BI58">
        <v>0</v>
      </c>
      <c r="BJ58">
        <v>1</v>
      </c>
      <c r="BK58">
        <v>1</v>
      </c>
      <c r="BL58">
        <v>602</v>
      </c>
      <c r="BT58">
        <v>2101</v>
      </c>
      <c r="BU58">
        <v>0</v>
      </c>
      <c r="BV58">
        <v>0</v>
      </c>
      <c r="BY58">
        <v>1</v>
      </c>
      <c r="BZ58">
        <v>1</v>
      </c>
    </row>
    <row r="59" spans="1:78">
      <c r="A59">
        <v>1006</v>
      </c>
      <c r="B59" t="s">
        <v>258</v>
      </c>
      <c r="H59" t="s">
        <v>259</v>
      </c>
      <c r="I59" t="s">
        <v>171</v>
      </c>
      <c r="R59">
        <v>3</v>
      </c>
      <c r="S59" t="s">
        <v>172</v>
      </c>
      <c r="T59">
        <v>3324</v>
      </c>
      <c r="U59">
        <v>1</v>
      </c>
      <c r="V59">
        <v>1</v>
      </c>
      <c r="W59">
        <v>1</v>
      </c>
      <c r="X59" t="s">
        <v>260</v>
      </c>
      <c r="Z59">
        <v>3002</v>
      </c>
      <c r="AB59" t="s">
        <v>9</v>
      </c>
      <c r="AC59">
        <v>2</v>
      </c>
      <c r="AD59">
        <v>0</v>
      </c>
      <c r="AF59">
        <v>17</v>
      </c>
      <c r="AG59">
        <v>0</v>
      </c>
      <c r="AH59">
        <v>20000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20000</v>
      </c>
      <c r="AS59">
        <v>0</v>
      </c>
      <c r="AX59">
        <v>600</v>
      </c>
      <c r="AZ59">
        <v>3000</v>
      </c>
      <c r="BC59">
        <v>1000</v>
      </c>
      <c r="BD59">
        <v>0</v>
      </c>
      <c r="BE59">
        <v>0</v>
      </c>
      <c r="BF59">
        <v>0</v>
      </c>
      <c r="BG59">
        <v>4028</v>
      </c>
      <c r="BH59">
        <v>0</v>
      </c>
      <c r="BI59">
        <v>0</v>
      </c>
      <c r="BJ59">
        <v>1</v>
      </c>
      <c r="BK59">
        <v>1</v>
      </c>
      <c r="BL59">
        <v>602</v>
      </c>
      <c r="BT59">
        <v>2101</v>
      </c>
      <c r="BU59">
        <v>0</v>
      </c>
      <c r="BV59">
        <v>0</v>
      </c>
      <c r="BY59">
        <v>1</v>
      </c>
      <c r="BZ59">
        <v>1</v>
      </c>
    </row>
    <row r="60" spans="1:78">
      <c r="A60" t="s">
        <v>261</v>
      </c>
      <c r="AD60">
        <v>0</v>
      </c>
    </row>
    <row r="61" spans="1:78">
      <c r="A61">
        <v>1101</v>
      </c>
      <c r="B61" t="s">
        <v>262</v>
      </c>
      <c r="H61" t="s">
        <v>263</v>
      </c>
      <c r="I61" t="s">
        <v>171</v>
      </c>
      <c r="R61">
        <v>3</v>
      </c>
      <c r="S61" t="s">
        <v>172</v>
      </c>
      <c r="U61">
        <v>2</v>
      </c>
      <c r="V61">
        <v>1</v>
      </c>
      <c r="W61">
        <v>1</v>
      </c>
      <c r="X61" t="s">
        <v>264</v>
      </c>
      <c r="Z61">
        <v>2201</v>
      </c>
      <c r="AB61" t="s">
        <v>9</v>
      </c>
      <c r="AC61">
        <v>2</v>
      </c>
      <c r="AD61">
        <v>0</v>
      </c>
      <c r="AF61">
        <v>17</v>
      </c>
      <c r="AG61">
        <v>0</v>
      </c>
      <c r="AH61">
        <v>20000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20000</v>
      </c>
      <c r="AS61">
        <v>0</v>
      </c>
      <c r="AW61">
        <v>30</v>
      </c>
      <c r="AX61">
        <v>0</v>
      </c>
      <c r="AZ61">
        <v>3000</v>
      </c>
      <c r="BC61">
        <v>1000</v>
      </c>
      <c r="BD61">
        <v>0</v>
      </c>
      <c r="BE61">
        <v>0</v>
      </c>
      <c r="BF61">
        <v>0</v>
      </c>
      <c r="BG61">
        <v>4028</v>
      </c>
      <c r="BH61">
        <v>0</v>
      </c>
      <c r="BI61">
        <v>0</v>
      </c>
      <c r="BJ61">
        <v>1</v>
      </c>
      <c r="BK61">
        <v>1</v>
      </c>
      <c r="BL61">
        <v>602</v>
      </c>
      <c r="BT61">
        <v>2101</v>
      </c>
      <c r="BU61">
        <v>0</v>
      </c>
      <c r="BV61">
        <v>0</v>
      </c>
      <c r="BY61">
        <v>1</v>
      </c>
      <c r="BZ61">
        <v>1</v>
      </c>
    </row>
    <row r="62" spans="1:78">
      <c r="A62" t="s">
        <v>265</v>
      </c>
    </row>
    <row r="63" spans="1:78" s="1" customFormat="1">
      <c r="A63" s="1" t="s">
        <v>755</v>
      </c>
      <c r="B63" s="1" t="s">
        <v>202</v>
      </c>
      <c r="C63" s="1">
        <v>1001</v>
      </c>
      <c r="D63" s="1">
        <v>2</v>
      </c>
      <c r="E63" s="1" t="s">
        <v>266</v>
      </c>
      <c r="F63" s="1" t="s">
        <v>267</v>
      </c>
      <c r="G63" s="1" t="s">
        <v>203</v>
      </c>
      <c r="H63" s="1" t="s">
        <v>268</v>
      </c>
      <c r="I63" s="4" t="s">
        <v>269</v>
      </c>
      <c r="J63" s="5" t="s">
        <v>270</v>
      </c>
      <c r="K63" s="1" t="s">
        <v>271</v>
      </c>
      <c r="L63" s="1" t="s">
        <v>272</v>
      </c>
      <c r="M63" s="1">
        <v>40000</v>
      </c>
      <c r="O63" s="1">
        <v>20201</v>
      </c>
      <c r="R63" s="1">
        <v>5</v>
      </c>
      <c r="S63" s="1" t="s">
        <v>172</v>
      </c>
      <c r="T63" s="1">
        <v>20201</v>
      </c>
      <c r="U63" s="1">
        <v>9</v>
      </c>
      <c r="V63" s="1">
        <v>1</v>
      </c>
      <c r="W63" s="1">
        <v>104</v>
      </c>
      <c r="X63" s="14" t="s">
        <v>759</v>
      </c>
      <c r="Y63" s="1">
        <v>90000</v>
      </c>
      <c r="Z63" s="1">
        <v>2201</v>
      </c>
      <c r="AA63" s="14" t="s">
        <v>760</v>
      </c>
      <c r="AB63" s="1" t="s">
        <v>9</v>
      </c>
      <c r="AC63" s="1">
        <v>6</v>
      </c>
      <c r="AD63" s="1">
        <v>0</v>
      </c>
      <c r="AE63" s="1">
        <v>40000</v>
      </c>
      <c r="AF63" s="1">
        <v>17</v>
      </c>
      <c r="AG63" s="1">
        <v>0</v>
      </c>
      <c r="AH63" s="1">
        <v>20000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20000</v>
      </c>
      <c r="AS63" s="1">
        <v>0</v>
      </c>
      <c r="AT63" s="1">
        <v>10000</v>
      </c>
      <c r="AU63" s="1">
        <v>7</v>
      </c>
      <c r="AW63" s="1">
        <v>30</v>
      </c>
      <c r="AX63" s="1">
        <v>400</v>
      </c>
      <c r="AZ63" s="1">
        <v>3000</v>
      </c>
      <c r="BC63" s="1">
        <v>1000</v>
      </c>
      <c r="BD63" s="1">
        <v>0</v>
      </c>
      <c r="BE63" s="1">
        <v>0</v>
      </c>
      <c r="BF63" s="1">
        <v>0</v>
      </c>
      <c r="BG63" s="1">
        <v>4028</v>
      </c>
      <c r="BH63" s="1">
        <v>0</v>
      </c>
      <c r="BI63" s="1">
        <v>0</v>
      </c>
      <c r="BJ63" s="1">
        <v>1</v>
      </c>
      <c r="BK63" s="1">
        <v>1</v>
      </c>
      <c r="BL63" s="1">
        <v>602</v>
      </c>
      <c r="BQ63" s="1">
        <v>0</v>
      </c>
      <c r="BR63" s="1">
        <v>3000</v>
      </c>
      <c r="BT63" s="1">
        <v>2027</v>
      </c>
      <c r="BU63" s="1">
        <v>2013</v>
      </c>
      <c r="BV63" s="1">
        <v>2020</v>
      </c>
      <c r="BY63" s="1">
        <v>5</v>
      </c>
      <c r="BZ63" s="1">
        <v>1</v>
      </c>
    </row>
    <row r="64" spans="1:78" s="10" customFormat="1">
      <c r="A64" s="10">
        <v>999</v>
      </c>
      <c r="B64" s="10" t="s">
        <v>757</v>
      </c>
      <c r="C64" s="10">
        <v>1001</v>
      </c>
      <c r="D64" s="10">
        <v>3</v>
      </c>
      <c r="E64" s="10" t="s">
        <v>276</v>
      </c>
      <c r="F64" s="10" t="s">
        <v>277</v>
      </c>
      <c r="G64" s="10" t="s">
        <v>205</v>
      </c>
      <c r="H64" s="10" t="s">
        <v>278</v>
      </c>
      <c r="I64" s="6" t="s">
        <v>279</v>
      </c>
      <c r="J64" s="7" t="s">
        <v>280</v>
      </c>
      <c r="K64" s="10" t="s">
        <v>271</v>
      </c>
      <c r="L64" s="10" t="s">
        <v>272</v>
      </c>
      <c r="M64" s="10">
        <v>40000</v>
      </c>
      <c r="O64" s="10">
        <v>20101</v>
      </c>
      <c r="R64" s="10">
        <v>5</v>
      </c>
      <c r="S64" s="10" t="s">
        <v>172</v>
      </c>
      <c r="T64" s="10">
        <v>20101</v>
      </c>
      <c r="U64" s="10">
        <v>9</v>
      </c>
      <c r="V64" s="10">
        <v>1</v>
      </c>
      <c r="W64" s="10">
        <v>104</v>
      </c>
      <c r="X64" s="14" t="s">
        <v>766</v>
      </c>
      <c r="Y64" s="10">
        <v>90000</v>
      </c>
      <c r="Z64" s="15">
        <v>2204</v>
      </c>
      <c r="AA64" s="14" t="s">
        <v>767</v>
      </c>
      <c r="AB64" s="10" t="s">
        <v>9</v>
      </c>
      <c r="AC64" s="10">
        <v>6</v>
      </c>
      <c r="AD64" s="10">
        <v>0</v>
      </c>
      <c r="AE64" s="10">
        <v>40000</v>
      </c>
      <c r="AF64" s="10">
        <v>17</v>
      </c>
      <c r="AG64" s="10">
        <v>0</v>
      </c>
      <c r="AH64" s="10">
        <v>20000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20000</v>
      </c>
      <c r="AS64" s="10">
        <v>0</v>
      </c>
      <c r="AT64" s="10">
        <v>10000</v>
      </c>
      <c r="AU64" s="10">
        <v>7</v>
      </c>
      <c r="AW64" s="10">
        <v>30</v>
      </c>
      <c r="AX64" s="10">
        <v>400</v>
      </c>
      <c r="AZ64" s="10">
        <v>3000</v>
      </c>
      <c r="BC64" s="10">
        <v>1000</v>
      </c>
      <c r="BD64" s="10">
        <v>0</v>
      </c>
      <c r="BE64" s="10">
        <v>0</v>
      </c>
      <c r="BF64" s="10">
        <v>0</v>
      </c>
      <c r="BG64" s="10">
        <v>4028</v>
      </c>
      <c r="BH64" s="10">
        <v>0</v>
      </c>
      <c r="BI64" s="10">
        <v>0</v>
      </c>
      <c r="BJ64" s="10">
        <v>1</v>
      </c>
      <c r="BK64" s="10">
        <v>1</v>
      </c>
      <c r="BL64" s="10">
        <v>602</v>
      </c>
      <c r="BQ64" s="10">
        <v>0</v>
      </c>
      <c r="BR64" s="10">
        <v>3000</v>
      </c>
      <c r="BT64" s="10">
        <v>2035</v>
      </c>
      <c r="BU64" s="10">
        <v>2014</v>
      </c>
      <c r="BV64" s="10">
        <v>2021</v>
      </c>
      <c r="BY64" s="10">
        <v>5</v>
      </c>
      <c r="BZ64" s="10">
        <v>1</v>
      </c>
    </row>
    <row r="65" spans="1:78">
      <c r="A65" t="s">
        <v>274</v>
      </c>
    </row>
    <row r="66" spans="1:78">
      <c r="A66">
        <v>2101</v>
      </c>
      <c r="B66" s="10" t="s">
        <v>757</v>
      </c>
      <c r="C66">
        <v>1001</v>
      </c>
      <c r="D66">
        <v>3</v>
      </c>
      <c r="E66" t="s">
        <v>276</v>
      </c>
      <c r="F66" s="18" t="s">
        <v>770</v>
      </c>
      <c r="G66" s="11" t="s">
        <v>761</v>
      </c>
      <c r="H66" t="s">
        <v>278</v>
      </c>
      <c r="I66" s="6" t="s">
        <v>279</v>
      </c>
      <c r="J66" s="7" t="s">
        <v>280</v>
      </c>
      <c r="K66" t="s">
        <v>271</v>
      </c>
      <c r="L66" t="s">
        <v>272</v>
      </c>
      <c r="M66">
        <v>40000</v>
      </c>
      <c r="O66">
        <v>20101</v>
      </c>
      <c r="R66">
        <v>5</v>
      </c>
      <c r="S66" t="s">
        <v>172</v>
      </c>
      <c r="T66">
        <v>2101</v>
      </c>
      <c r="U66" s="1">
        <v>9</v>
      </c>
      <c r="V66">
        <v>1</v>
      </c>
      <c r="W66">
        <v>104</v>
      </c>
      <c r="X66" s="14" t="s">
        <v>764</v>
      </c>
      <c r="Y66">
        <v>90000</v>
      </c>
      <c r="Z66">
        <v>2203</v>
      </c>
      <c r="AA66" s="14" t="s">
        <v>765</v>
      </c>
      <c r="AB66" t="s">
        <v>9</v>
      </c>
      <c r="AC66">
        <v>6</v>
      </c>
      <c r="AD66">
        <v>0</v>
      </c>
      <c r="AE66">
        <v>40000</v>
      </c>
      <c r="AF66">
        <v>17</v>
      </c>
      <c r="AG66">
        <v>0</v>
      </c>
      <c r="AH66">
        <v>20000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20000</v>
      </c>
      <c r="AS66">
        <v>0</v>
      </c>
      <c r="AT66">
        <v>10000</v>
      </c>
      <c r="AU66">
        <v>7</v>
      </c>
      <c r="AW66">
        <v>30</v>
      </c>
      <c r="AX66">
        <v>400</v>
      </c>
      <c r="AZ66">
        <v>3000</v>
      </c>
      <c r="BC66">
        <v>1000</v>
      </c>
      <c r="BD66">
        <v>0</v>
      </c>
      <c r="BE66">
        <v>0</v>
      </c>
      <c r="BF66">
        <v>0</v>
      </c>
      <c r="BG66">
        <v>4028</v>
      </c>
      <c r="BH66">
        <v>0</v>
      </c>
      <c r="BI66">
        <v>0</v>
      </c>
      <c r="BJ66">
        <v>1</v>
      </c>
      <c r="BK66">
        <v>1</v>
      </c>
      <c r="BL66">
        <v>602</v>
      </c>
      <c r="BQ66">
        <v>0</v>
      </c>
      <c r="BR66">
        <v>3000</v>
      </c>
      <c r="BT66">
        <v>2035</v>
      </c>
      <c r="BU66">
        <v>2014</v>
      </c>
      <c r="BV66">
        <v>2021</v>
      </c>
      <c r="BY66">
        <v>5</v>
      </c>
      <c r="BZ66">
        <v>1</v>
      </c>
    </row>
    <row r="67" spans="1:78">
      <c r="A67">
        <v>2102</v>
      </c>
      <c r="B67" s="10" t="s">
        <v>757</v>
      </c>
      <c r="C67">
        <v>1002</v>
      </c>
      <c r="D67">
        <v>3</v>
      </c>
      <c r="E67" t="s">
        <v>276</v>
      </c>
      <c r="F67" s="18" t="s">
        <v>770</v>
      </c>
      <c r="G67" s="11" t="s">
        <v>761</v>
      </c>
      <c r="H67" t="s">
        <v>278</v>
      </c>
      <c r="I67" s="6" t="s">
        <v>279</v>
      </c>
      <c r="J67" s="7" t="s">
        <v>280</v>
      </c>
      <c r="K67" t="s">
        <v>282</v>
      </c>
      <c r="L67" t="s">
        <v>272</v>
      </c>
      <c r="M67">
        <v>400000</v>
      </c>
      <c r="O67">
        <v>20102</v>
      </c>
      <c r="R67">
        <v>5</v>
      </c>
      <c r="S67" t="s">
        <v>172</v>
      </c>
      <c r="T67">
        <v>2101</v>
      </c>
      <c r="U67" s="10">
        <v>9</v>
      </c>
      <c r="V67">
        <v>1</v>
      </c>
      <c r="W67">
        <v>104</v>
      </c>
      <c r="X67" s="14" t="s">
        <v>764</v>
      </c>
      <c r="Y67">
        <v>90000</v>
      </c>
      <c r="Z67" s="11">
        <v>2203</v>
      </c>
      <c r="AA67" s="14" t="s">
        <v>765</v>
      </c>
      <c r="AB67" t="s">
        <v>9</v>
      </c>
      <c r="AC67">
        <v>6</v>
      </c>
      <c r="AD67">
        <v>0</v>
      </c>
      <c r="AE67">
        <v>400000</v>
      </c>
      <c r="AF67">
        <v>17</v>
      </c>
      <c r="AG67">
        <v>0</v>
      </c>
      <c r="AH67">
        <v>20000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20000</v>
      </c>
      <c r="AS67">
        <v>0</v>
      </c>
      <c r="AT67">
        <v>10000</v>
      </c>
      <c r="AU67">
        <v>7</v>
      </c>
      <c r="AW67">
        <v>30</v>
      </c>
      <c r="AX67">
        <v>400</v>
      </c>
      <c r="AZ67">
        <v>3000</v>
      </c>
      <c r="BC67">
        <v>1000</v>
      </c>
      <c r="BD67">
        <v>0</v>
      </c>
      <c r="BE67">
        <v>0</v>
      </c>
      <c r="BF67">
        <v>0</v>
      </c>
      <c r="BG67">
        <v>4028</v>
      </c>
      <c r="BH67">
        <v>0</v>
      </c>
      <c r="BI67">
        <v>0</v>
      </c>
      <c r="BJ67">
        <v>1</v>
      </c>
      <c r="BK67">
        <v>1</v>
      </c>
      <c r="BL67">
        <v>602</v>
      </c>
      <c r="BQ67">
        <v>0</v>
      </c>
      <c r="BR67">
        <v>3000</v>
      </c>
      <c r="BT67">
        <v>2035</v>
      </c>
      <c r="BU67">
        <v>2014</v>
      </c>
      <c r="BV67">
        <v>2021</v>
      </c>
      <c r="BY67">
        <v>5</v>
      </c>
      <c r="BZ67">
        <v>1</v>
      </c>
    </row>
    <row r="68" spans="1:78">
      <c r="A68">
        <v>2103</v>
      </c>
      <c r="B68" s="10" t="s">
        <v>757</v>
      </c>
      <c r="C68">
        <v>1003</v>
      </c>
      <c r="D68">
        <v>3</v>
      </c>
      <c r="E68" t="s">
        <v>276</v>
      </c>
      <c r="F68" s="18" t="s">
        <v>770</v>
      </c>
      <c r="G68" s="11" t="s">
        <v>761</v>
      </c>
      <c r="H68" t="s">
        <v>278</v>
      </c>
      <c r="I68" s="6" t="s">
        <v>279</v>
      </c>
      <c r="J68" s="7" t="s">
        <v>280</v>
      </c>
      <c r="K68" t="s">
        <v>283</v>
      </c>
      <c r="L68" t="s">
        <v>272</v>
      </c>
      <c r="M68">
        <v>4000000</v>
      </c>
      <c r="O68">
        <v>20103</v>
      </c>
      <c r="R68">
        <v>5</v>
      </c>
      <c r="S68" t="s">
        <v>172</v>
      </c>
      <c r="T68">
        <v>2101</v>
      </c>
      <c r="U68" s="1">
        <v>9</v>
      </c>
      <c r="V68">
        <v>1</v>
      </c>
      <c r="W68">
        <v>104</v>
      </c>
      <c r="X68" s="14" t="s">
        <v>764</v>
      </c>
      <c r="Y68">
        <v>90000</v>
      </c>
      <c r="Z68" s="11">
        <v>2203</v>
      </c>
      <c r="AA68" s="14" t="s">
        <v>765</v>
      </c>
      <c r="AB68" t="s">
        <v>9</v>
      </c>
      <c r="AC68">
        <v>6</v>
      </c>
      <c r="AD68">
        <v>0</v>
      </c>
      <c r="AE68">
        <v>4000000</v>
      </c>
      <c r="AF68">
        <v>17</v>
      </c>
      <c r="AG68">
        <v>0</v>
      </c>
      <c r="AH68">
        <v>20000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20000</v>
      </c>
      <c r="AS68">
        <v>0</v>
      </c>
      <c r="AT68">
        <v>10000</v>
      </c>
      <c r="AU68">
        <v>7</v>
      </c>
      <c r="AW68">
        <v>30</v>
      </c>
      <c r="AX68">
        <v>400</v>
      </c>
      <c r="AZ68">
        <v>3000</v>
      </c>
      <c r="BC68">
        <v>1000</v>
      </c>
      <c r="BD68">
        <v>0</v>
      </c>
      <c r="BE68">
        <v>0</v>
      </c>
      <c r="BF68">
        <v>0</v>
      </c>
      <c r="BG68">
        <v>4028</v>
      </c>
      <c r="BH68">
        <v>0</v>
      </c>
      <c r="BI68">
        <v>0</v>
      </c>
      <c r="BJ68">
        <v>1</v>
      </c>
      <c r="BK68">
        <v>1</v>
      </c>
      <c r="BL68">
        <v>602</v>
      </c>
      <c r="BQ68">
        <v>0</v>
      </c>
      <c r="BR68">
        <v>3000</v>
      </c>
      <c r="BT68">
        <v>2035</v>
      </c>
      <c r="BU68">
        <v>2014</v>
      </c>
      <c r="BV68">
        <v>2021</v>
      </c>
      <c r="BY68">
        <v>5</v>
      </c>
      <c r="BZ68">
        <v>1</v>
      </c>
    </row>
    <row r="69" spans="1:78">
      <c r="A69">
        <v>2104</v>
      </c>
      <c r="B69" s="10" t="s">
        <v>757</v>
      </c>
      <c r="C69">
        <v>1004</v>
      </c>
      <c r="D69">
        <v>3</v>
      </c>
      <c r="E69" t="s">
        <v>276</v>
      </c>
      <c r="F69" s="18" t="s">
        <v>770</v>
      </c>
      <c r="G69" s="11" t="s">
        <v>761</v>
      </c>
      <c r="H69" t="s">
        <v>278</v>
      </c>
      <c r="I69" s="6" t="s">
        <v>279</v>
      </c>
      <c r="J69" s="7" t="s">
        <v>280</v>
      </c>
      <c r="K69" t="s">
        <v>284</v>
      </c>
      <c r="L69" t="s">
        <v>272</v>
      </c>
      <c r="M69">
        <v>40000000</v>
      </c>
      <c r="O69">
        <v>20104</v>
      </c>
      <c r="R69">
        <v>5</v>
      </c>
      <c r="S69" t="s">
        <v>172</v>
      </c>
      <c r="T69">
        <v>2101</v>
      </c>
      <c r="U69" s="10">
        <v>9</v>
      </c>
      <c r="V69">
        <v>1</v>
      </c>
      <c r="W69">
        <v>104</v>
      </c>
      <c r="X69" s="14" t="s">
        <v>764</v>
      </c>
      <c r="Y69">
        <v>90000</v>
      </c>
      <c r="Z69" s="11">
        <v>2203</v>
      </c>
      <c r="AA69" s="14" t="s">
        <v>765</v>
      </c>
      <c r="AB69" t="s">
        <v>9</v>
      </c>
      <c r="AC69">
        <v>6</v>
      </c>
      <c r="AD69">
        <v>0</v>
      </c>
      <c r="AE69">
        <v>40000000</v>
      </c>
      <c r="AF69">
        <v>17</v>
      </c>
      <c r="AG69">
        <v>0</v>
      </c>
      <c r="AH69">
        <v>20000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20000</v>
      </c>
      <c r="AS69">
        <v>0</v>
      </c>
      <c r="AT69">
        <v>10000</v>
      </c>
      <c r="AU69">
        <v>7</v>
      </c>
      <c r="AW69">
        <v>30</v>
      </c>
      <c r="AX69">
        <v>400</v>
      </c>
      <c r="AZ69">
        <v>3000</v>
      </c>
      <c r="BC69">
        <v>1000</v>
      </c>
      <c r="BD69">
        <v>0</v>
      </c>
      <c r="BE69">
        <v>0</v>
      </c>
      <c r="BF69">
        <v>0</v>
      </c>
      <c r="BG69">
        <v>4028</v>
      </c>
      <c r="BH69">
        <v>0</v>
      </c>
      <c r="BI69">
        <v>0</v>
      </c>
      <c r="BJ69">
        <v>1</v>
      </c>
      <c r="BK69">
        <v>1</v>
      </c>
      <c r="BL69">
        <v>602</v>
      </c>
      <c r="BQ69">
        <v>0</v>
      </c>
      <c r="BR69">
        <v>3000</v>
      </c>
      <c r="BT69">
        <v>2035</v>
      </c>
      <c r="BU69">
        <v>2014</v>
      </c>
      <c r="BV69">
        <v>2021</v>
      </c>
      <c r="BY69">
        <v>5</v>
      </c>
      <c r="BZ69">
        <v>1</v>
      </c>
    </row>
    <row r="70" spans="1:78">
      <c r="A70">
        <v>2105</v>
      </c>
      <c r="B70" s="10" t="s">
        <v>757</v>
      </c>
      <c r="C70">
        <v>1005</v>
      </c>
      <c r="D70">
        <v>3</v>
      </c>
      <c r="E70" t="s">
        <v>276</v>
      </c>
      <c r="F70" s="18" t="s">
        <v>770</v>
      </c>
      <c r="G70" s="11" t="s">
        <v>761</v>
      </c>
      <c r="H70" t="s">
        <v>278</v>
      </c>
      <c r="I70" s="6" t="s">
        <v>279</v>
      </c>
      <c r="J70" s="7" t="s">
        <v>280</v>
      </c>
      <c r="K70" t="s">
        <v>285</v>
      </c>
      <c r="L70" t="s">
        <v>272</v>
      </c>
      <c r="M70">
        <v>80000000</v>
      </c>
      <c r="O70">
        <v>20105</v>
      </c>
      <c r="R70">
        <v>5</v>
      </c>
      <c r="S70" t="s">
        <v>172</v>
      </c>
      <c r="T70">
        <v>2101</v>
      </c>
      <c r="U70" s="1">
        <v>9</v>
      </c>
      <c r="V70">
        <v>1</v>
      </c>
      <c r="W70">
        <v>104</v>
      </c>
      <c r="X70" s="14" t="s">
        <v>764</v>
      </c>
      <c r="Y70">
        <v>90000</v>
      </c>
      <c r="Z70" s="11">
        <v>2203</v>
      </c>
      <c r="AA70" s="14" t="s">
        <v>765</v>
      </c>
      <c r="AB70" t="s">
        <v>9</v>
      </c>
      <c r="AC70">
        <v>6</v>
      </c>
      <c r="AD70">
        <v>0</v>
      </c>
      <c r="AE70">
        <v>80000000</v>
      </c>
      <c r="AF70">
        <v>17</v>
      </c>
      <c r="AG70">
        <v>0</v>
      </c>
      <c r="AH70">
        <v>20000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20000</v>
      </c>
      <c r="AS70">
        <v>0</v>
      </c>
      <c r="AT70">
        <v>10000</v>
      </c>
      <c r="AU70">
        <v>7</v>
      </c>
      <c r="AW70">
        <v>30</v>
      </c>
      <c r="AX70">
        <v>400</v>
      </c>
      <c r="AZ70">
        <v>3000</v>
      </c>
      <c r="BC70">
        <v>1000</v>
      </c>
      <c r="BD70">
        <v>0</v>
      </c>
      <c r="BE70">
        <v>0</v>
      </c>
      <c r="BF70">
        <v>0</v>
      </c>
      <c r="BG70">
        <v>4028</v>
      </c>
      <c r="BH70">
        <v>0</v>
      </c>
      <c r="BI70">
        <v>0</v>
      </c>
      <c r="BJ70">
        <v>1</v>
      </c>
      <c r="BK70">
        <v>1</v>
      </c>
      <c r="BL70">
        <v>602</v>
      </c>
      <c r="BQ70">
        <v>0</v>
      </c>
      <c r="BR70">
        <v>3000</v>
      </c>
      <c r="BT70">
        <v>2035</v>
      </c>
      <c r="BU70">
        <v>2014</v>
      </c>
      <c r="BV70">
        <v>2021</v>
      </c>
      <c r="BY70">
        <v>5</v>
      </c>
      <c r="BZ70">
        <v>1</v>
      </c>
    </row>
    <row r="71" spans="1:78">
      <c r="A71">
        <v>2106</v>
      </c>
      <c r="B71" s="10" t="s">
        <v>757</v>
      </c>
      <c r="C71">
        <v>1006</v>
      </c>
      <c r="D71">
        <v>3</v>
      </c>
      <c r="E71" t="s">
        <v>276</v>
      </c>
      <c r="F71" s="18" t="s">
        <v>770</v>
      </c>
      <c r="G71" s="11" t="s">
        <v>761</v>
      </c>
      <c r="H71" t="s">
        <v>278</v>
      </c>
      <c r="I71" s="6" t="s">
        <v>279</v>
      </c>
      <c r="J71" s="7" t="s">
        <v>280</v>
      </c>
      <c r="K71" t="s">
        <v>271</v>
      </c>
      <c r="L71" t="s">
        <v>272</v>
      </c>
      <c r="M71">
        <v>40000</v>
      </c>
      <c r="O71">
        <v>20106</v>
      </c>
      <c r="R71">
        <v>5</v>
      </c>
      <c r="S71" t="s">
        <v>172</v>
      </c>
      <c r="T71">
        <v>2101</v>
      </c>
      <c r="U71" s="10">
        <v>9</v>
      </c>
      <c r="V71">
        <v>1</v>
      </c>
      <c r="W71">
        <v>104</v>
      </c>
      <c r="X71" s="14" t="s">
        <v>764</v>
      </c>
      <c r="Y71">
        <v>90000</v>
      </c>
      <c r="Z71" s="11">
        <v>2203</v>
      </c>
      <c r="AA71" s="14" t="s">
        <v>765</v>
      </c>
      <c r="AB71" t="s">
        <v>9</v>
      </c>
      <c r="AC71">
        <v>6</v>
      </c>
      <c r="AD71">
        <v>0</v>
      </c>
      <c r="AE71">
        <v>40000</v>
      </c>
      <c r="AF71">
        <v>17</v>
      </c>
      <c r="AG71">
        <v>0</v>
      </c>
      <c r="AH71">
        <v>20000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20000</v>
      </c>
      <c r="AS71">
        <v>0</v>
      </c>
      <c r="AT71">
        <v>10000</v>
      </c>
      <c r="AU71">
        <v>7</v>
      </c>
      <c r="AW71">
        <v>30</v>
      </c>
      <c r="AX71">
        <v>400</v>
      </c>
      <c r="AZ71">
        <v>3000</v>
      </c>
      <c r="BC71">
        <v>1000</v>
      </c>
      <c r="BD71">
        <v>0</v>
      </c>
      <c r="BE71">
        <v>0</v>
      </c>
      <c r="BF71">
        <v>0</v>
      </c>
      <c r="BG71">
        <v>4028</v>
      </c>
      <c r="BH71">
        <v>0</v>
      </c>
      <c r="BI71">
        <v>0</v>
      </c>
      <c r="BJ71">
        <v>1</v>
      </c>
      <c r="BK71">
        <v>1</v>
      </c>
      <c r="BL71">
        <v>602</v>
      </c>
      <c r="BQ71">
        <v>0</v>
      </c>
      <c r="BR71">
        <v>3000</v>
      </c>
      <c r="BT71">
        <v>2035</v>
      </c>
      <c r="BU71">
        <v>2014</v>
      </c>
      <c r="BV71">
        <v>2021</v>
      </c>
      <c r="BY71">
        <v>5</v>
      </c>
      <c r="BZ71">
        <v>1</v>
      </c>
    </row>
    <row r="72" spans="1:78">
      <c r="A72">
        <v>2107</v>
      </c>
      <c r="B72" s="10" t="s">
        <v>757</v>
      </c>
      <c r="C72">
        <v>1007</v>
      </c>
      <c r="D72">
        <v>3</v>
      </c>
      <c r="E72" t="s">
        <v>276</v>
      </c>
      <c r="F72" s="18" t="s">
        <v>770</v>
      </c>
      <c r="G72" s="11" t="s">
        <v>761</v>
      </c>
      <c r="H72" t="s">
        <v>278</v>
      </c>
      <c r="I72" s="6" t="s">
        <v>279</v>
      </c>
      <c r="J72" s="7" t="s">
        <v>280</v>
      </c>
      <c r="K72" t="s">
        <v>271</v>
      </c>
      <c r="L72" t="s">
        <v>272</v>
      </c>
      <c r="M72">
        <v>40000</v>
      </c>
      <c r="O72">
        <v>20107</v>
      </c>
      <c r="R72">
        <v>5</v>
      </c>
      <c r="S72" t="s">
        <v>172</v>
      </c>
      <c r="T72">
        <v>2101</v>
      </c>
      <c r="U72" s="1">
        <v>9</v>
      </c>
      <c r="V72">
        <v>1</v>
      </c>
      <c r="W72">
        <v>104</v>
      </c>
      <c r="X72" s="14" t="s">
        <v>764</v>
      </c>
      <c r="Y72">
        <v>90000</v>
      </c>
      <c r="Z72" s="11">
        <v>2203</v>
      </c>
      <c r="AA72" s="14" t="s">
        <v>765</v>
      </c>
      <c r="AB72" t="s">
        <v>9</v>
      </c>
      <c r="AC72">
        <v>6</v>
      </c>
      <c r="AD72">
        <v>0</v>
      </c>
      <c r="AE72">
        <v>40000</v>
      </c>
      <c r="AF72">
        <v>17</v>
      </c>
      <c r="AG72">
        <v>0</v>
      </c>
      <c r="AH72">
        <v>20000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20000</v>
      </c>
      <c r="AS72">
        <v>0</v>
      </c>
      <c r="AT72">
        <v>10000</v>
      </c>
      <c r="AU72">
        <v>7</v>
      </c>
      <c r="AW72">
        <v>30</v>
      </c>
      <c r="AX72">
        <v>400</v>
      </c>
      <c r="AZ72">
        <v>3000</v>
      </c>
      <c r="BC72">
        <v>1000</v>
      </c>
      <c r="BD72">
        <v>0</v>
      </c>
      <c r="BE72">
        <v>0</v>
      </c>
      <c r="BF72">
        <v>0</v>
      </c>
      <c r="BG72">
        <v>4028</v>
      </c>
      <c r="BH72">
        <v>0</v>
      </c>
      <c r="BI72">
        <v>0</v>
      </c>
      <c r="BJ72">
        <v>1</v>
      </c>
      <c r="BK72">
        <v>1</v>
      </c>
      <c r="BL72">
        <v>602</v>
      </c>
      <c r="BQ72">
        <v>0</v>
      </c>
      <c r="BR72">
        <v>3000</v>
      </c>
      <c r="BT72">
        <v>2035</v>
      </c>
      <c r="BU72">
        <v>2014</v>
      </c>
      <c r="BV72">
        <v>2021</v>
      </c>
      <c r="BY72">
        <v>5</v>
      </c>
      <c r="BZ72">
        <v>1</v>
      </c>
    </row>
    <row r="73" spans="1:78">
      <c r="A73">
        <v>2108</v>
      </c>
      <c r="B73" s="10" t="s">
        <v>757</v>
      </c>
      <c r="C73">
        <v>1008</v>
      </c>
      <c r="D73">
        <v>3</v>
      </c>
      <c r="E73" t="s">
        <v>276</v>
      </c>
      <c r="F73" s="18" t="s">
        <v>770</v>
      </c>
      <c r="G73" s="11" t="s">
        <v>761</v>
      </c>
      <c r="H73" t="s">
        <v>278</v>
      </c>
      <c r="I73" s="6" t="s">
        <v>279</v>
      </c>
      <c r="J73" s="7" t="s">
        <v>280</v>
      </c>
      <c r="K73" t="s">
        <v>271</v>
      </c>
      <c r="L73" t="s">
        <v>272</v>
      </c>
      <c r="M73">
        <v>40000</v>
      </c>
      <c r="O73">
        <v>20108</v>
      </c>
      <c r="R73">
        <v>5</v>
      </c>
      <c r="S73" t="s">
        <v>172</v>
      </c>
      <c r="T73">
        <v>2101</v>
      </c>
      <c r="U73" s="10">
        <v>9</v>
      </c>
      <c r="V73">
        <v>1</v>
      </c>
      <c r="W73">
        <v>104</v>
      </c>
      <c r="X73" s="14" t="s">
        <v>764</v>
      </c>
      <c r="Y73">
        <v>90000</v>
      </c>
      <c r="Z73" s="11">
        <v>2203</v>
      </c>
      <c r="AA73" s="14" t="s">
        <v>765</v>
      </c>
      <c r="AB73" t="s">
        <v>9</v>
      </c>
      <c r="AC73">
        <v>6</v>
      </c>
      <c r="AD73">
        <v>0</v>
      </c>
      <c r="AE73">
        <v>40000</v>
      </c>
      <c r="AF73">
        <v>17</v>
      </c>
      <c r="AG73">
        <v>0</v>
      </c>
      <c r="AH73">
        <v>20000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20000</v>
      </c>
      <c r="AS73">
        <v>0</v>
      </c>
      <c r="AT73">
        <v>10000</v>
      </c>
      <c r="AU73">
        <v>7</v>
      </c>
      <c r="AW73">
        <v>30</v>
      </c>
      <c r="AX73">
        <v>400</v>
      </c>
      <c r="AZ73">
        <v>3000</v>
      </c>
      <c r="BC73">
        <v>1000</v>
      </c>
      <c r="BD73">
        <v>0</v>
      </c>
      <c r="BE73">
        <v>0</v>
      </c>
      <c r="BF73">
        <v>0</v>
      </c>
      <c r="BG73">
        <v>4028</v>
      </c>
      <c r="BH73">
        <v>0</v>
      </c>
      <c r="BI73">
        <v>0</v>
      </c>
      <c r="BJ73">
        <v>1</v>
      </c>
      <c r="BK73">
        <v>1</v>
      </c>
      <c r="BL73">
        <v>602</v>
      </c>
      <c r="BQ73">
        <v>0</v>
      </c>
      <c r="BR73">
        <v>3000</v>
      </c>
      <c r="BT73">
        <v>2035</v>
      </c>
      <c r="BU73">
        <v>2014</v>
      </c>
      <c r="BV73">
        <v>2021</v>
      </c>
      <c r="BY73">
        <v>5</v>
      </c>
      <c r="BZ73">
        <v>1</v>
      </c>
    </row>
    <row r="74" spans="1:78">
      <c r="A74">
        <v>2201</v>
      </c>
      <c r="B74" s="10" t="s">
        <v>275</v>
      </c>
      <c r="C74">
        <v>1001</v>
      </c>
      <c r="D74">
        <v>2</v>
      </c>
      <c r="E74" t="s">
        <v>266</v>
      </c>
      <c r="F74" s="18" t="s">
        <v>772</v>
      </c>
      <c r="G74" t="s">
        <v>205</v>
      </c>
      <c r="H74" t="s">
        <v>268</v>
      </c>
      <c r="I74" s="6" t="s">
        <v>269</v>
      </c>
      <c r="J74" s="7" t="s">
        <v>270</v>
      </c>
      <c r="K74" t="s">
        <v>271</v>
      </c>
      <c r="L74" t="s">
        <v>272</v>
      </c>
      <c r="M74">
        <v>40000</v>
      </c>
      <c r="O74">
        <v>20201</v>
      </c>
      <c r="R74">
        <v>5</v>
      </c>
      <c r="S74" t="s">
        <v>172</v>
      </c>
      <c r="T74">
        <v>2201</v>
      </c>
      <c r="U74" s="1">
        <v>9</v>
      </c>
      <c r="V74">
        <v>1</v>
      </c>
      <c r="W74">
        <v>104</v>
      </c>
      <c r="X74" s="13" t="s">
        <v>281</v>
      </c>
      <c r="Y74">
        <v>90000</v>
      </c>
      <c r="Z74">
        <v>2202</v>
      </c>
      <c r="AA74" s="13" t="s">
        <v>756</v>
      </c>
      <c r="AB74" t="s">
        <v>9</v>
      </c>
      <c r="AC74">
        <v>6</v>
      </c>
      <c r="AD74">
        <v>0</v>
      </c>
      <c r="AE74">
        <v>40000</v>
      </c>
      <c r="AF74">
        <v>17</v>
      </c>
      <c r="AG74">
        <v>0</v>
      </c>
      <c r="AH74">
        <v>20000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20000</v>
      </c>
      <c r="AS74">
        <v>0</v>
      </c>
      <c r="AT74">
        <v>10000</v>
      </c>
      <c r="AU74">
        <v>7</v>
      </c>
      <c r="AW74">
        <v>30</v>
      </c>
      <c r="AX74">
        <v>400</v>
      </c>
      <c r="AZ74">
        <v>3000</v>
      </c>
      <c r="BC74">
        <v>1000</v>
      </c>
      <c r="BD74">
        <v>0</v>
      </c>
      <c r="BE74">
        <v>0</v>
      </c>
      <c r="BF74">
        <v>0</v>
      </c>
      <c r="BG74">
        <v>4028</v>
      </c>
      <c r="BH74">
        <v>0</v>
      </c>
      <c r="BI74">
        <v>0</v>
      </c>
      <c r="BJ74">
        <v>1</v>
      </c>
      <c r="BK74">
        <v>1</v>
      </c>
      <c r="BL74">
        <v>602</v>
      </c>
      <c r="BQ74">
        <v>0</v>
      </c>
      <c r="BR74">
        <v>3000</v>
      </c>
      <c r="BT74">
        <v>2027</v>
      </c>
      <c r="BU74">
        <v>2013</v>
      </c>
      <c r="BV74">
        <v>2020</v>
      </c>
      <c r="BY74">
        <v>5</v>
      </c>
      <c r="BZ74">
        <v>1</v>
      </c>
    </row>
    <row r="75" spans="1:78">
      <c r="A75">
        <v>2202</v>
      </c>
      <c r="B75" s="10" t="s">
        <v>275</v>
      </c>
      <c r="C75">
        <v>1002</v>
      </c>
      <c r="D75">
        <v>2</v>
      </c>
      <c r="E75" t="s">
        <v>266</v>
      </c>
      <c r="F75" s="18" t="s">
        <v>772</v>
      </c>
      <c r="G75" t="s">
        <v>205</v>
      </c>
      <c r="H75" t="s">
        <v>268</v>
      </c>
      <c r="I75" s="6" t="s">
        <v>269</v>
      </c>
      <c r="J75" s="7" t="s">
        <v>270</v>
      </c>
      <c r="K75" t="s">
        <v>282</v>
      </c>
      <c r="L75" t="s">
        <v>272</v>
      </c>
      <c r="M75">
        <v>400000</v>
      </c>
      <c r="O75">
        <v>20202</v>
      </c>
      <c r="R75">
        <v>5</v>
      </c>
      <c r="S75" t="s">
        <v>172</v>
      </c>
      <c r="T75">
        <v>2201</v>
      </c>
      <c r="U75" s="10">
        <v>9</v>
      </c>
      <c r="V75">
        <v>1</v>
      </c>
      <c r="W75">
        <v>104</v>
      </c>
      <c r="X75" s="13" t="s">
        <v>281</v>
      </c>
      <c r="Y75">
        <v>90000</v>
      </c>
      <c r="Z75" s="11">
        <v>2202</v>
      </c>
      <c r="AA75" s="13" t="s">
        <v>756</v>
      </c>
      <c r="AB75" t="s">
        <v>9</v>
      </c>
      <c r="AC75">
        <v>6</v>
      </c>
      <c r="AD75">
        <v>0</v>
      </c>
      <c r="AE75">
        <v>400000</v>
      </c>
      <c r="AF75">
        <v>17</v>
      </c>
      <c r="AG75">
        <v>0</v>
      </c>
      <c r="AH75">
        <v>20000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20000</v>
      </c>
      <c r="AS75">
        <v>0</v>
      </c>
      <c r="AT75">
        <v>10000</v>
      </c>
      <c r="AU75">
        <v>7</v>
      </c>
      <c r="AW75">
        <v>30</v>
      </c>
      <c r="AX75">
        <v>400</v>
      </c>
      <c r="AZ75">
        <v>3000</v>
      </c>
      <c r="BC75">
        <v>1000</v>
      </c>
      <c r="BD75">
        <v>0</v>
      </c>
      <c r="BE75">
        <v>0</v>
      </c>
      <c r="BF75">
        <v>0</v>
      </c>
      <c r="BG75">
        <v>4028</v>
      </c>
      <c r="BH75">
        <v>0</v>
      </c>
      <c r="BI75">
        <v>0</v>
      </c>
      <c r="BJ75">
        <v>1</v>
      </c>
      <c r="BK75">
        <v>1</v>
      </c>
      <c r="BL75">
        <v>602</v>
      </c>
      <c r="BQ75">
        <v>0</v>
      </c>
      <c r="BR75">
        <v>3000</v>
      </c>
      <c r="BT75">
        <v>2027</v>
      </c>
      <c r="BU75">
        <v>2013</v>
      </c>
      <c r="BV75">
        <v>2020</v>
      </c>
      <c r="BY75">
        <v>5</v>
      </c>
      <c r="BZ75">
        <v>1</v>
      </c>
    </row>
    <row r="76" spans="1:78">
      <c r="A76">
        <v>2203</v>
      </c>
      <c r="B76" s="10" t="s">
        <v>275</v>
      </c>
      <c r="C76">
        <v>1003</v>
      </c>
      <c r="D76">
        <v>2</v>
      </c>
      <c r="E76" t="s">
        <v>266</v>
      </c>
      <c r="F76" s="18" t="s">
        <v>772</v>
      </c>
      <c r="G76" t="s">
        <v>205</v>
      </c>
      <c r="H76" t="s">
        <v>268</v>
      </c>
      <c r="I76" s="6" t="s">
        <v>269</v>
      </c>
      <c r="J76" s="7" t="s">
        <v>270</v>
      </c>
      <c r="K76" t="s">
        <v>283</v>
      </c>
      <c r="L76" t="s">
        <v>272</v>
      </c>
      <c r="M76">
        <v>4000000</v>
      </c>
      <c r="O76">
        <v>20203</v>
      </c>
      <c r="R76">
        <v>5</v>
      </c>
      <c r="S76" t="s">
        <v>172</v>
      </c>
      <c r="T76">
        <v>2201</v>
      </c>
      <c r="U76" s="1">
        <v>9</v>
      </c>
      <c r="V76">
        <v>1</v>
      </c>
      <c r="W76">
        <v>104</v>
      </c>
      <c r="X76" s="13" t="s">
        <v>281</v>
      </c>
      <c r="Y76">
        <v>90000</v>
      </c>
      <c r="Z76" s="11">
        <v>2202</v>
      </c>
      <c r="AA76" s="13" t="s">
        <v>756</v>
      </c>
      <c r="AB76" t="s">
        <v>9</v>
      </c>
      <c r="AC76">
        <v>6</v>
      </c>
      <c r="AD76">
        <v>0</v>
      </c>
      <c r="AE76">
        <v>4000000</v>
      </c>
      <c r="AF76">
        <v>17</v>
      </c>
      <c r="AG76">
        <v>0</v>
      </c>
      <c r="AH76">
        <v>20000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20000</v>
      </c>
      <c r="AS76">
        <v>0</v>
      </c>
      <c r="AT76">
        <v>10000</v>
      </c>
      <c r="AU76">
        <v>7</v>
      </c>
      <c r="AW76">
        <v>30</v>
      </c>
      <c r="AX76">
        <v>400</v>
      </c>
      <c r="AZ76">
        <v>3000</v>
      </c>
      <c r="BC76">
        <v>1000</v>
      </c>
      <c r="BD76">
        <v>0</v>
      </c>
      <c r="BE76">
        <v>0</v>
      </c>
      <c r="BF76">
        <v>0</v>
      </c>
      <c r="BG76">
        <v>4028</v>
      </c>
      <c r="BH76">
        <v>0</v>
      </c>
      <c r="BI76">
        <v>0</v>
      </c>
      <c r="BJ76">
        <v>1</v>
      </c>
      <c r="BK76">
        <v>1</v>
      </c>
      <c r="BL76">
        <v>602</v>
      </c>
      <c r="BQ76">
        <v>0</v>
      </c>
      <c r="BR76">
        <v>3000</v>
      </c>
      <c r="BT76">
        <v>2027</v>
      </c>
      <c r="BU76">
        <v>2013</v>
      </c>
      <c r="BV76">
        <v>2020</v>
      </c>
      <c r="BY76">
        <v>5</v>
      </c>
      <c r="BZ76">
        <v>1</v>
      </c>
    </row>
    <row r="77" spans="1:78">
      <c r="A77">
        <v>2204</v>
      </c>
      <c r="B77" s="10" t="s">
        <v>275</v>
      </c>
      <c r="C77">
        <v>1004</v>
      </c>
      <c r="D77">
        <v>2</v>
      </c>
      <c r="E77" t="s">
        <v>266</v>
      </c>
      <c r="F77" s="18" t="s">
        <v>772</v>
      </c>
      <c r="G77" t="s">
        <v>205</v>
      </c>
      <c r="H77" t="s">
        <v>268</v>
      </c>
      <c r="I77" s="6" t="s">
        <v>269</v>
      </c>
      <c r="J77" s="7" t="s">
        <v>270</v>
      </c>
      <c r="K77" t="s">
        <v>284</v>
      </c>
      <c r="L77" t="s">
        <v>272</v>
      </c>
      <c r="M77">
        <v>40000000</v>
      </c>
      <c r="O77">
        <v>20204</v>
      </c>
      <c r="R77">
        <v>5</v>
      </c>
      <c r="S77" t="s">
        <v>172</v>
      </c>
      <c r="T77">
        <v>2201</v>
      </c>
      <c r="U77" s="10">
        <v>9</v>
      </c>
      <c r="V77">
        <v>1</v>
      </c>
      <c r="W77">
        <v>104</v>
      </c>
      <c r="X77" s="13" t="s">
        <v>281</v>
      </c>
      <c r="Y77">
        <v>90000</v>
      </c>
      <c r="Z77" s="11">
        <v>2202</v>
      </c>
      <c r="AA77" s="13" t="s">
        <v>756</v>
      </c>
      <c r="AB77" t="s">
        <v>9</v>
      </c>
      <c r="AC77">
        <v>6</v>
      </c>
      <c r="AD77">
        <v>0</v>
      </c>
      <c r="AE77">
        <v>40000000</v>
      </c>
      <c r="AF77">
        <v>17</v>
      </c>
      <c r="AG77">
        <v>0</v>
      </c>
      <c r="AH77">
        <v>20000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20000</v>
      </c>
      <c r="AS77">
        <v>0</v>
      </c>
      <c r="AT77">
        <v>10000</v>
      </c>
      <c r="AU77">
        <v>7</v>
      </c>
      <c r="AW77">
        <v>30</v>
      </c>
      <c r="AX77">
        <v>400</v>
      </c>
      <c r="AZ77">
        <v>3000</v>
      </c>
      <c r="BC77">
        <v>1000</v>
      </c>
      <c r="BD77">
        <v>0</v>
      </c>
      <c r="BE77">
        <v>0</v>
      </c>
      <c r="BF77">
        <v>0</v>
      </c>
      <c r="BG77">
        <v>4028</v>
      </c>
      <c r="BH77">
        <v>0</v>
      </c>
      <c r="BI77">
        <v>0</v>
      </c>
      <c r="BJ77">
        <v>1</v>
      </c>
      <c r="BK77">
        <v>1</v>
      </c>
      <c r="BL77">
        <v>602</v>
      </c>
      <c r="BQ77">
        <v>0</v>
      </c>
      <c r="BR77">
        <v>3000</v>
      </c>
      <c r="BT77">
        <v>2027</v>
      </c>
      <c r="BU77">
        <v>2013</v>
      </c>
      <c r="BV77">
        <v>2020</v>
      </c>
      <c r="BY77">
        <v>5</v>
      </c>
      <c r="BZ77">
        <v>1</v>
      </c>
    </row>
    <row r="78" spans="1:78">
      <c r="A78">
        <v>2205</v>
      </c>
      <c r="B78" s="10" t="s">
        <v>275</v>
      </c>
      <c r="C78">
        <v>1005</v>
      </c>
      <c r="D78">
        <v>2</v>
      </c>
      <c r="E78" t="s">
        <v>266</v>
      </c>
      <c r="F78" s="18" t="s">
        <v>772</v>
      </c>
      <c r="G78" t="s">
        <v>205</v>
      </c>
      <c r="H78" t="s">
        <v>268</v>
      </c>
      <c r="I78" s="6" t="s">
        <v>269</v>
      </c>
      <c r="J78" s="7" t="s">
        <v>270</v>
      </c>
      <c r="K78" t="s">
        <v>285</v>
      </c>
      <c r="L78" t="s">
        <v>272</v>
      </c>
      <c r="M78">
        <v>80000000</v>
      </c>
      <c r="O78">
        <v>20205</v>
      </c>
      <c r="R78">
        <v>5</v>
      </c>
      <c r="S78" t="s">
        <v>172</v>
      </c>
      <c r="T78">
        <v>2201</v>
      </c>
      <c r="U78" s="1">
        <v>9</v>
      </c>
      <c r="V78">
        <v>1</v>
      </c>
      <c r="W78">
        <v>104</v>
      </c>
      <c r="X78" s="13" t="s">
        <v>281</v>
      </c>
      <c r="Y78">
        <v>90000</v>
      </c>
      <c r="Z78" s="11">
        <v>2202</v>
      </c>
      <c r="AA78" s="13" t="s">
        <v>756</v>
      </c>
      <c r="AB78" t="s">
        <v>9</v>
      </c>
      <c r="AC78">
        <v>6</v>
      </c>
      <c r="AD78">
        <v>0</v>
      </c>
      <c r="AE78">
        <v>80000000</v>
      </c>
      <c r="AF78">
        <v>17</v>
      </c>
      <c r="AG78">
        <v>0</v>
      </c>
      <c r="AH78">
        <v>20000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20000</v>
      </c>
      <c r="AS78">
        <v>0</v>
      </c>
      <c r="AT78">
        <v>10000</v>
      </c>
      <c r="AU78">
        <v>7</v>
      </c>
      <c r="AW78">
        <v>30</v>
      </c>
      <c r="AX78">
        <v>400</v>
      </c>
      <c r="AZ78">
        <v>3000</v>
      </c>
      <c r="BC78">
        <v>1000</v>
      </c>
      <c r="BD78">
        <v>0</v>
      </c>
      <c r="BE78">
        <v>0</v>
      </c>
      <c r="BF78">
        <v>0</v>
      </c>
      <c r="BG78">
        <v>4028</v>
      </c>
      <c r="BH78">
        <v>0</v>
      </c>
      <c r="BI78">
        <v>0</v>
      </c>
      <c r="BJ78">
        <v>1</v>
      </c>
      <c r="BK78">
        <v>1</v>
      </c>
      <c r="BL78">
        <v>602</v>
      </c>
      <c r="BQ78">
        <v>0</v>
      </c>
      <c r="BR78">
        <v>3000</v>
      </c>
      <c r="BT78">
        <v>2027</v>
      </c>
      <c r="BU78">
        <v>2013</v>
      </c>
      <c r="BV78">
        <v>2020</v>
      </c>
      <c r="BY78">
        <v>5</v>
      </c>
      <c r="BZ78">
        <v>1</v>
      </c>
    </row>
    <row r="79" spans="1:78">
      <c r="A79">
        <v>2206</v>
      </c>
      <c r="B79" s="10" t="s">
        <v>275</v>
      </c>
      <c r="C79">
        <v>1006</v>
      </c>
      <c r="D79">
        <v>2</v>
      </c>
      <c r="E79" t="s">
        <v>266</v>
      </c>
      <c r="F79" s="18" t="s">
        <v>772</v>
      </c>
      <c r="G79" t="s">
        <v>205</v>
      </c>
      <c r="H79" t="s">
        <v>268</v>
      </c>
      <c r="I79" s="6" t="s">
        <v>269</v>
      </c>
      <c r="J79" s="7" t="s">
        <v>270</v>
      </c>
      <c r="K79" t="s">
        <v>271</v>
      </c>
      <c r="L79" t="s">
        <v>272</v>
      </c>
      <c r="M79">
        <v>40000</v>
      </c>
      <c r="O79">
        <v>20206</v>
      </c>
      <c r="R79">
        <v>5</v>
      </c>
      <c r="S79" t="s">
        <v>172</v>
      </c>
      <c r="T79">
        <v>2201</v>
      </c>
      <c r="U79" s="10">
        <v>9</v>
      </c>
      <c r="V79">
        <v>1</v>
      </c>
      <c r="W79">
        <v>104</v>
      </c>
      <c r="X79" s="13" t="s">
        <v>281</v>
      </c>
      <c r="Y79">
        <v>90000</v>
      </c>
      <c r="Z79" s="11">
        <v>2202</v>
      </c>
      <c r="AA79" s="13" t="s">
        <v>756</v>
      </c>
      <c r="AB79" t="s">
        <v>9</v>
      </c>
      <c r="AC79">
        <v>6</v>
      </c>
      <c r="AD79">
        <v>0</v>
      </c>
      <c r="AE79">
        <v>40000</v>
      </c>
      <c r="AF79">
        <v>17</v>
      </c>
      <c r="AG79">
        <v>0</v>
      </c>
      <c r="AH79">
        <v>20000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20000</v>
      </c>
      <c r="AS79">
        <v>0</v>
      </c>
      <c r="AT79">
        <v>10000</v>
      </c>
      <c r="AU79">
        <v>7</v>
      </c>
      <c r="AW79">
        <v>30</v>
      </c>
      <c r="AX79">
        <v>400</v>
      </c>
      <c r="AZ79">
        <v>3000</v>
      </c>
      <c r="BC79">
        <v>1000</v>
      </c>
      <c r="BD79">
        <v>0</v>
      </c>
      <c r="BE79">
        <v>0</v>
      </c>
      <c r="BF79">
        <v>0</v>
      </c>
      <c r="BG79">
        <v>4028</v>
      </c>
      <c r="BH79">
        <v>0</v>
      </c>
      <c r="BI79">
        <v>0</v>
      </c>
      <c r="BJ79">
        <v>1</v>
      </c>
      <c r="BK79">
        <v>1</v>
      </c>
      <c r="BL79">
        <v>602</v>
      </c>
      <c r="BQ79">
        <v>0</v>
      </c>
      <c r="BR79">
        <v>3000</v>
      </c>
      <c r="BT79">
        <v>2027</v>
      </c>
      <c r="BU79">
        <v>2013</v>
      </c>
      <c r="BV79">
        <v>2020</v>
      </c>
      <c r="BY79">
        <v>5</v>
      </c>
      <c r="BZ79">
        <v>1</v>
      </c>
    </row>
    <row r="80" spans="1:78">
      <c r="A80">
        <v>2207</v>
      </c>
      <c r="B80" s="10" t="s">
        <v>275</v>
      </c>
      <c r="C80">
        <v>1007</v>
      </c>
      <c r="D80">
        <v>2</v>
      </c>
      <c r="E80" t="s">
        <v>266</v>
      </c>
      <c r="F80" s="18" t="s">
        <v>772</v>
      </c>
      <c r="G80" t="s">
        <v>205</v>
      </c>
      <c r="H80" t="s">
        <v>268</v>
      </c>
      <c r="I80" s="6" t="s">
        <v>269</v>
      </c>
      <c r="J80" s="7" t="s">
        <v>270</v>
      </c>
      <c r="K80" t="s">
        <v>285</v>
      </c>
      <c r="L80" t="s">
        <v>272</v>
      </c>
      <c r="M80">
        <v>80000000</v>
      </c>
      <c r="O80">
        <v>20207</v>
      </c>
      <c r="R80">
        <v>5</v>
      </c>
      <c r="S80" t="s">
        <v>172</v>
      </c>
      <c r="T80">
        <v>2201</v>
      </c>
      <c r="U80" s="1">
        <v>9</v>
      </c>
      <c r="V80">
        <v>1</v>
      </c>
      <c r="W80">
        <v>104</v>
      </c>
      <c r="X80" s="13" t="s">
        <v>281</v>
      </c>
      <c r="Y80">
        <v>90000</v>
      </c>
      <c r="Z80" s="11">
        <v>2202</v>
      </c>
      <c r="AA80" s="13" t="s">
        <v>756</v>
      </c>
      <c r="AB80" t="s">
        <v>9</v>
      </c>
      <c r="AC80">
        <v>6</v>
      </c>
      <c r="AD80">
        <v>0</v>
      </c>
      <c r="AE80">
        <v>80000000</v>
      </c>
      <c r="AF80">
        <v>17</v>
      </c>
      <c r="AG80">
        <v>0</v>
      </c>
      <c r="AH80">
        <v>20000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20000</v>
      </c>
      <c r="AS80">
        <v>0</v>
      </c>
      <c r="AT80">
        <v>10000</v>
      </c>
      <c r="AU80">
        <v>7</v>
      </c>
      <c r="AW80">
        <v>30</v>
      </c>
      <c r="AX80">
        <v>400</v>
      </c>
      <c r="AZ80">
        <v>3000</v>
      </c>
      <c r="BC80">
        <v>1000</v>
      </c>
      <c r="BD80">
        <v>0</v>
      </c>
      <c r="BE80">
        <v>0</v>
      </c>
      <c r="BF80">
        <v>0</v>
      </c>
      <c r="BG80">
        <v>4028</v>
      </c>
      <c r="BH80">
        <v>0</v>
      </c>
      <c r="BI80">
        <v>0</v>
      </c>
      <c r="BJ80">
        <v>1</v>
      </c>
      <c r="BK80">
        <v>1</v>
      </c>
      <c r="BL80">
        <v>602</v>
      </c>
      <c r="BQ80">
        <v>0</v>
      </c>
      <c r="BR80">
        <v>3000</v>
      </c>
      <c r="BT80">
        <v>2027</v>
      </c>
      <c r="BU80">
        <v>2013</v>
      </c>
      <c r="BV80">
        <v>2020</v>
      </c>
      <c r="BY80">
        <v>5</v>
      </c>
      <c r="BZ80">
        <v>1</v>
      </c>
    </row>
    <row r="81" spans="1:78">
      <c r="A81">
        <v>2208</v>
      </c>
      <c r="B81" s="10" t="s">
        <v>275</v>
      </c>
      <c r="C81">
        <v>1008</v>
      </c>
      <c r="D81">
        <v>2</v>
      </c>
      <c r="E81" t="s">
        <v>266</v>
      </c>
      <c r="F81" s="18" t="s">
        <v>772</v>
      </c>
      <c r="G81" t="s">
        <v>205</v>
      </c>
      <c r="H81" t="s">
        <v>268</v>
      </c>
      <c r="I81" s="6" t="s">
        <v>269</v>
      </c>
      <c r="J81" s="7" t="s">
        <v>270</v>
      </c>
      <c r="K81" t="s">
        <v>271</v>
      </c>
      <c r="L81" t="s">
        <v>272</v>
      </c>
      <c r="M81">
        <v>40000</v>
      </c>
      <c r="O81">
        <v>20208</v>
      </c>
      <c r="R81">
        <v>5</v>
      </c>
      <c r="S81" t="s">
        <v>172</v>
      </c>
      <c r="T81">
        <v>2201</v>
      </c>
      <c r="U81" s="10">
        <v>9</v>
      </c>
      <c r="V81">
        <v>1</v>
      </c>
      <c r="W81">
        <v>104</v>
      </c>
      <c r="X81" s="13" t="s">
        <v>281</v>
      </c>
      <c r="Y81">
        <v>90000</v>
      </c>
      <c r="Z81" s="11">
        <v>2202</v>
      </c>
      <c r="AA81" s="13" t="s">
        <v>756</v>
      </c>
      <c r="AB81" t="s">
        <v>9</v>
      </c>
      <c r="AC81">
        <v>6</v>
      </c>
      <c r="AD81">
        <v>0</v>
      </c>
      <c r="AE81">
        <v>40000</v>
      </c>
      <c r="AF81">
        <v>17</v>
      </c>
      <c r="AG81">
        <v>0</v>
      </c>
      <c r="AH81">
        <v>20000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20000</v>
      </c>
      <c r="AS81">
        <v>0</v>
      </c>
      <c r="AT81">
        <v>10000</v>
      </c>
      <c r="AU81">
        <v>7</v>
      </c>
      <c r="AW81">
        <v>30</v>
      </c>
      <c r="AX81">
        <v>400</v>
      </c>
      <c r="AZ81">
        <v>3000</v>
      </c>
      <c r="BC81">
        <v>1000</v>
      </c>
      <c r="BD81">
        <v>0</v>
      </c>
      <c r="BE81">
        <v>0</v>
      </c>
      <c r="BF81">
        <v>0</v>
      </c>
      <c r="BG81">
        <v>4028</v>
      </c>
      <c r="BH81">
        <v>0</v>
      </c>
      <c r="BI81">
        <v>0</v>
      </c>
      <c r="BJ81">
        <v>1</v>
      </c>
      <c r="BK81">
        <v>1</v>
      </c>
      <c r="BL81">
        <v>602</v>
      </c>
      <c r="BQ81">
        <v>0</v>
      </c>
      <c r="BR81">
        <v>3000</v>
      </c>
      <c r="BT81">
        <v>2027</v>
      </c>
      <c r="BU81">
        <v>2013</v>
      </c>
      <c r="BV81">
        <v>2020</v>
      </c>
      <c r="BY81">
        <v>5</v>
      </c>
      <c r="BZ81">
        <v>1</v>
      </c>
    </row>
    <row r="82" spans="1:78">
      <c r="A82">
        <v>2301</v>
      </c>
      <c r="B82" t="s">
        <v>202</v>
      </c>
      <c r="C82">
        <v>1001</v>
      </c>
      <c r="D82">
        <v>2</v>
      </c>
      <c r="E82" t="s">
        <v>266</v>
      </c>
      <c r="F82" s="18" t="s">
        <v>773</v>
      </c>
      <c r="G82" t="s">
        <v>203</v>
      </c>
      <c r="H82" t="s">
        <v>286</v>
      </c>
      <c r="I82" s="6" t="s">
        <v>287</v>
      </c>
      <c r="J82" s="7" t="s">
        <v>288</v>
      </c>
      <c r="K82" t="s">
        <v>271</v>
      </c>
      <c r="L82" t="s">
        <v>272</v>
      </c>
      <c r="M82">
        <v>40000</v>
      </c>
      <c r="O82">
        <v>20301</v>
      </c>
      <c r="R82">
        <v>5</v>
      </c>
      <c r="S82" t="s">
        <v>172</v>
      </c>
      <c r="T82">
        <v>2301</v>
      </c>
      <c r="U82" s="1">
        <v>9</v>
      </c>
      <c r="V82">
        <v>1</v>
      </c>
      <c r="W82">
        <v>104</v>
      </c>
      <c r="X82" s="12" t="s">
        <v>273</v>
      </c>
      <c r="Y82">
        <v>90000</v>
      </c>
      <c r="Z82">
        <v>2201</v>
      </c>
      <c r="AA82" s="12" t="s">
        <v>754</v>
      </c>
      <c r="AB82" t="s">
        <v>9</v>
      </c>
      <c r="AC82">
        <v>6</v>
      </c>
      <c r="AD82">
        <v>0</v>
      </c>
      <c r="AE82">
        <v>40000</v>
      </c>
      <c r="AF82">
        <v>17</v>
      </c>
      <c r="AG82">
        <v>0</v>
      </c>
      <c r="AH82">
        <v>20000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20000</v>
      </c>
      <c r="AS82">
        <v>0</v>
      </c>
      <c r="AT82">
        <v>10000</v>
      </c>
      <c r="AU82">
        <v>7</v>
      </c>
      <c r="AW82">
        <v>30</v>
      </c>
      <c r="AX82">
        <v>400</v>
      </c>
      <c r="AZ82">
        <v>3000</v>
      </c>
      <c r="BC82">
        <v>1000</v>
      </c>
      <c r="BD82">
        <v>0</v>
      </c>
      <c r="BE82">
        <v>0</v>
      </c>
      <c r="BF82">
        <v>0</v>
      </c>
      <c r="BG82">
        <v>4028</v>
      </c>
      <c r="BH82">
        <v>0</v>
      </c>
      <c r="BI82">
        <v>0</v>
      </c>
      <c r="BJ82">
        <v>1</v>
      </c>
      <c r="BK82">
        <v>1</v>
      </c>
      <c r="BL82">
        <v>602</v>
      </c>
      <c r="BQ82">
        <v>0</v>
      </c>
      <c r="BR82">
        <v>3000</v>
      </c>
      <c r="BT82">
        <v>2027</v>
      </c>
      <c r="BU82">
        <v>2013</v>
      </c>
      <c r="BV82">
        <v>2020</v>
      </c>
      <c r="BY82">
        <v>5</v>
      </c>
      <c r="BZ82">
        <v>1</v>
      </c>
    </row>
    <row r="83" spans="1:78">
      <c r="A83">
        <v>2302</v>
      </c>
      <c r="B83" t="s">
        <v>202</v>
      </c>
      <c r="C83">
        <v>1002</v>
      </c>
      <c r="D83">
        <v>2</v>
      </c>
      <c r="E83" t="s">
        <v>266</v>
      </c>
      <c r="F83" s="18" t="s">
        <v>773</v>
      </c>
      <c r="G83" t="s">
        <v>203</v>
      </c>
      <c r="H83" t="s">
        <v>286</v>
      </c>
      <c r="I83" s="6" t="s">
        <v>287</v>
      </c>
      <c r="J83" s="7" t="s">
        <v>288</v>
      </c>
      <c r="K83" t="s">
        <v>282</v>
      </c>
      <c r="L83" t="s">
        <v>272</v>
      </c>
      <c r="M83">
        <v>400000</v>
      </c>
      <c r="O83">
        <v>20302</v>
      </c>
      <c r="R83">
        <v>5</v>
      </c>
      <c r="S83" t="s">
        <v>172</v>
      </c>
      <c r="T83">
        <v>2301</v>
      </c>
      <c r="U83" s="10">
        <v>9</v>
      </c>
      <c r="V83">
        <v>1</v>
      </c>
      <c r="W83">
        <v>104</v>
      </c>
      <c r="X83" s="12" t="s">
        <v>273</v>
      </c>
      <c r="Y83">
        <v>90000</v>
      </c>
      <c r="Z83">
        <v>2201</v>
      </c>
      <c r="AA83" s="12" t="s">
        <v>754</v>
      </c>
      <c r="AB83" t="s">
        <v>9</v>
      </c>
      <c r="AC83">
        <v>6</v>
      </c>
      <c r="AD83">
        <v>0</v>
      </c>
      <c r="AE83">
        <v>400000</v>
      </c>
      <c r="AF83">
        <v>17</v>
      </c>
      <c r="AG83">
        <v>0</v>
      </c>
      <c r="AH83">
        <v>20000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20000</v>
      </c>
      <c r="AS83">
        <v>0</v>
      </c>
      <c r="AT83">
        <v>10000</v>
      </c>
      <c r="AU83">
        <v>7</v>
      </c>
      <c r="AW83">
        <v>30</v>
      </c>
      <c r="AX83">
        <v>400</v>
      </c>
      <c r="AZ83">
        <v>3000</v>
      </c>
      <c r="BC83">
        <v>1000</v>
      </c>
      <c r="BD83">
        <v>0</v>
      </c>
      <c r="BE83">
        <v>0</v>
      </c>
      <c r="BF83">
        <v>0</v>
      </c>
      <c r="BG83">
        <v>4028</v>
      </c>
      <c r="BH83">
        <v>0</v>
      </c>
      <c r="BI83">
        <v>0</v>
      </c>
      <c r="BJ83">
        <v>1</v>
      </c>
      <c r="BK83">
        <v>1</v>
      </c>
      <c r="BL83">
        <v>602</v>
      </c>
      <c r="BQ83">
        <v>0</v>
      </c>
      <c r="BR83">
        <v>3000</v>
      </c>
      <c r="BT83">
        <v>2027</v>
      </c>
      <c r="BU83">
        <v>2013</v>
      </c>
      <c r="BV83">
        <v>2020</v>
      </c>
      <c r="BY83">
        <v>5</v>
      </c>
      <c r="BZ83">
        <v>1</v>
      </c>
    </row>
    <row r="84" spans="1:78">
      <c r="A84">
        <v>2303</v>
      </c>
      <c r="B84" t="s">
        <v>202</v>
      </c>
      <c r="C84">
        <v>1003</v>
      </c>
      <c r="D84">
        <v>2</v>
      </c>
      <c r="E84" t="s">
        <v>266</v>
      </c>
      <c r="F84" s="18" t="s">
        <v>773</v>
      </c>
      <c r="G84" t="s">
        <v>203</v>
      </c>
      <c r="H84" t="s">
        <v>286</v>
      </c>
      <c r="I84" s="6" t="s">
        <v>287</v>
      </c>
      <c r="J84" s="7" t="s">
        <v>288</v>
      </c>
      <c r="K84" t="s">
        <v>283</v>
      </c>
      <c r="L84" t="s">
        <v>272</v>
      </c>
      <c r="M84">
        <v>4000000</v>
      </c>
      <c r="O84">
        <v>20303</v>
      </c>
      <c r="R84">
        <v>5</v>
      </c>
      <c r="S84" t="s">
        <v>172</v>
      </c>
      <c r="T84">
        <v>2301</v>
      </c>
      <c r="U84" s="1">
        <v>9</v>
      </c>
      <c r="V84">
        <v>1</v>
      </c>
      <c r="W84">
        <v>104</v>
      </c>
      <c r="X84" s="12" t="s">
        <v>273</v>
      </c>
      <c r="Y84">
        <v>90000</v>
      </c>
      <c r="Z84">
        <v>2201</v>
      </c>
      <c r="AA84" s="12" t="s">
        <v>754</v>
      </c>
      <c r="AB84" t="s">
        <v>9</v>
      </c>
      <c r="AC84">
        <v>6</v>
      </c>
      <c r="AD84">
        <v>0</v>
      </c>
      <c r="AE84">
        <v>4000000</v>
      </c>
      <c r="AF84">
        <v>17</v>
      </c>
      <c r="AG84">
        <v>0</v>
      </c>
      <c r="AH84">
        <v>20000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20000</v>
      </c>
      <c r="AS84">
        <v>0</v>
      </c>
      <c r="AT84">
        <v>10000</v>
      </c>
      <c r="AU84">
        <v>7</v>
      </c>
      <c r="AW84">
        <v>30</v>
      </c>
      <c r="AX84">
        <v>400</v>
      </c>
      <c r="AZ84">
        <v>3000</v>
      </c>
      <c r="BC84">
        <v>1000</v>
      </c>
      <c r="BD84">
        <v>0</v>
      </c>
      <c r="BE84">
        <v>0</v>
      </c>
      <c r="BF84">
        <v>0</v>
      </c>
      <c r="BG84">
        <v>4028</v>
      </c>
      <c r="BH84">
        <v>0</v>
      </c>
      <c r="BI84">
        <v>0</v>
      </c>
      <c r="BJ84">
        <v>1</v>
      </c>
      <c r="BK84">
        <v>1</v>
      </c>
      <c r="BL84">
        <v>602</v>
      </c>
      <c r="BQ84">
        <v>0</v>
      </c>
      <c r="BR84">
        <v>3000</v>
      </c>
      <c r="BT84">
        <v>2027</v>
      </c>
      <c r="BU84">
        <v>2013</v>
      </c>
      <c r="BV84">
        <v>2020</v>
      </c>
      <c r="BY84">
        <v>5</v>
      </c>
      <c r="BZ84">
        <v>1</v>
      </c>
    </row>
    <row r="85" spans="1:78">
      <c r="A85">
        <v>2304</v>
      </c>
      <c r="B85" t="s">
        <v>202</v>
      </c>
      <c r="C85">
        <v>1004</v>
      </c>
      <c r="D85">
        <v>2</v>
      </c>
      <c r="E85" t="s">
        <v>266</v>
      </c>
      <c r="F85" s="18" t="s">
        <v>773</v>
      </c>
      <c r="G85" t="s">
        <v>203</v>
      </c>
      <c r="H85" t="s">
        <v>286</v>
      </c>
      <c r="I85" s="6" t="s">
        <v>287</v>
      </c>
      <c r="J85" s="7" t="s">
        <v>288</v>
      </c>
      <c r="K85" t="s">
        <v>284</v>
      </c>
      <c r="L85" t="s">
        <v>272</v>
      </c>
      <c r="M85">
        <v>40000000</v>
      </c>
      <c r="O85">
        <v>20304</v>
      </c>
      <c r="R85">
        <v>5</v>
      </c>
      <c r="S85" t="s">
        <v>172</v>
      </c>
      <c r="T85">
        <v>2301</v>
      </c>
      <c r="U85" s="10">
        <v>9</v>
      </c>
      <c r="V85">
        <v>1</v>
      </c>
      <c r="W85">
        <v>104</v>
      </c>
      <c r="X85" s="12" t="s">
        <v>273</v>
      </c>
      <c r="Y85">
        <v>90000</v>
      </c>
      <c r="Z85">
        <v>2201</v>
      </c>
      <c r="AA85" s="12" t="s">
        <v>754</v>
      </c>
      <c r="AB85" t="s">
        <v>9</v>
      </c>
      <c r="AC85">
        <v>6</v>
      </c>
      <c r="AD85">
        <v>0</v>
      </c>
      <c r="AE85">
        <v>40000000</v>
      </c>
      <c r="AF85">
        <v>17</v>
      </c>
      <c r="AG85">
        <v>0</v>
      </c>
      <c r="AH85">
        <v>20000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20000</v>
      </c>
      <c r="AS85">
        <v>0</v>
      </c>
      <c r="AT85">
        <v>10000</v>
      </c>
      <c r="AU85">
        <v>7</v>
      </c>
      <c r="AW85">
        <v>30</v>
      </c>
      <c r="AX85">
        <v>400</v>
      </c>
      <c r="AZ85">
        <v>3000</v>
      </c>
      <c r="BC85">
        <v>1000</v>
      </c>
      <c r="BD85">
        <v>0</v>
      </c>
      <c r="BE85">
        <v>0</v>
      </c>
      <c r="BF85">
        <v>0</v>
      </c>
      <c r="BG85">
        <v>4028</v>
      </c>
      <c r="BH85">
        <v>0</v>
      </c>
      <c r="BI85">
        <v>0</v>
      </c>
      <c r="BJ85">
        <v>1</v>
      </c>
      <c r="BK85">
        <v>1</v>
      </c>
      <c r="BL85">
        <v>602</v>
      </c>
      <c r="BQ85">
        <v>0</v>
      </c>
      <c r="BR85">
        <v>3000</v>
      </c>
      <c r="BT85">
        <v>2027</v>
      </c>
      <c r="BU85">
        <v>2013</v>
      </c>
      <c r="BV85">
        <v>2020</v>
      </c>
      <c r="BY85">
        <v>5</v>
      </c>
      <c r="BZ85">
        <v>1</v>
      </c>
    </row>
    <row r="86" spans="1:78">
      <c r="A86">
        <v>2305</v>
      </c>
      <c r="B86" t="s">
        <v>202</v>
      </c>
      <c r="C86">
        <v>1005</v>
      </c>
      <c r="D86">
        <v>2</v>
      </c>
      <c r="E86" t="s">
        <v>266</v>
      </c>
      <c r="F86" s="18" t="s">
        <v>773</v>
      </c>
      <c r="G86" t="s">
        <v>203</v>
      </c>
      <c r="H86" t="s">
        <v>286</v>
      </c>
      <c r="I86" s="6" t="s">
        <v>287</v>
      </c>
      <c r="J86" s="7" t="s">
        <v>288</v>
      </c>
      <c r="K86" t="s">
        <v>285</v>
      </c>
      <c r="L86" t="s">
        <v>272</v>
      </c>
      <c r="M86">
        <v>80000000</v>
      </c>
      <c r="O86">
        <v>20305</v>
      </c>
      <c r="R86">
        <v>5</v>
      </c>
      <c r="S86" t="s">
        <v>172</v>
      </c>
      <c r="T86">
        <v>2301</v>
      </c>
      <c r="U86" s="1">
        <v>9</v>
      </c>
      <c r="V86">
        <v>1</v>
      </c>
      <c r="W86">
        <v>104</v>
      </c>
      <c r="X86" s="12" t="s">
        <v>273</v>
      </c>
      <c r="Y86">
        <v>90000</v>
      </c>
      <c r="Z86">
        <v>2201</v>
      </c>
      <c r="AA86" s="12" t="s">
        <v>754</v>
      </c>
      <c r="AB86" t="s">
        <v>9</v>
      </c>
      <c r="AC86">
        <v>6</v>
      </c>
      <c r="AD86">
        <v>0</v>
      </c>
      <c r="AE86">
        <v>80000000</v>
      </c>
      <c r="AF86">
        <v>17</v>
      </c>
      <c r="AG86">
        <v>0</v>
      </c>
      <c r="AH86">
        <v>20000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20000</v>
      </c>
      <c r="AS86">
        <v>0</v>
      </c>
      <c r="AT86">
        <v>10000</v>
      </c>
      <c r="AU86">
        <v>7</v>
      </c>
      <c r="AW86">
        <v>30</v>
      </c>
      <c r="AX86">
        <v>400</v>
      </c>
      <c r="AZ86">
        <v>3000</v>
      </c>
      <c r="BC86">
        <v>1000</v>
      </c>
      <c r="BD86">
        <v>0</v>
      </c>
      <c r="BE86">
        <v>0</v>
      </c>
      <c r="BF86">
        <v>0</v>
      </c>
      <c r="BG86">
        <v>4028</v>
      </c>
      <c r="BH86">
        <v>0</v>
      </c>
      <c r="BI86">
        <v>0</v>
      </c>
      <c r="BJ86">
        <v>1</v>
      </c>
      <c r="BK86">
        <v>1</v>
      </c>
      <c r="BL86">
        <v>602</v>
      </c>
      <c r="BQ86">
        <v>0</v>
      </c>
      <c r="BR86">
        <v>3000</v>
      </c>
      <c r="BT86">
        <v>2027</v>
      </c>
      <c r="BU86">
        <v>2013</v>
      </c>
      <c r="BV86">
        <v>2020</v>
      </c>
      <c r="BY86">
        <v>5</v>
      </c>
      <c r="BZ86">
        <v>1</v>
      </c>
    </row>
    <row r="87" spans="1:78">
      <c r="A87">
        <v>2306</v>
      </c>
      <c r="B87" t="s">
        <v>202</v>
      </c>
      <c r="C87">
        <v>1006</v>
      </c>
      <c r="D87">
        <v>2</v>
      </c>
      <c r="E87" t="s">
        <v>266</v>
      </c>
      <c r="F87" s="18" t="s">
        <v>773</v>
      </c>
      <c r="G87" t="s">
        <v>203</v>
      </c>
      <c r="H87" t="s">
        <v>286</v>
      </c>
      <c r="I87" s="6" t="s">
        <v>287</v>
      </c>
      <c r="J87" s="7" t="s">
        <v>288</v>
      </c>
      <c r="K87" t="s">
        <v>271</v>
      </c>
      <c r="L87" t="s">
        <v>272</v>
      </c>
      <c r="M87">
        <v>40000</v>
      </c>
      <c r="O87">
        <v>20306</v>
      </c>
      <c r="R87">
        <v>5</v>
      </c>
      <c r="S87" t="s">
        <v>172</v>
      </c>
      <c r="T87">
        <v>2301</v>
      </c>
      <c r="U87" s="10">
        <v>9</v>
      </c>
      <c r="V87">
        <v>1</v>
      </c>
      <c r="W87">
        <v>104</v>
      </c>
      <c r="X87" s="12" t="s">
        <v>273</v>
      </c>
      <c r="Y87">
        <v>90000</v>
      </c>
      <c r="Z87">
        <v>2201</v>
      </c>
      <c r="AA87" s="12" t="s">
        <v>754</v>
      </c>
      <c r="AB87" t="s">
        <v>9</v>
      </c>
      <c r="AC87">
        <v>6</v>
      </c>
      <c r="AD87">
        <v>0</v>
      </c>
      <c r="AE87">
        <v>40000</v>
      </c>
      <c r="AF87">
        <v>17</v>
      </c>
      <c r="AG87">
        <v>0</v>
      </c>
      <c r="AH87">
        <v>20000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20000</v>
      </c>
      <c r="AS87">
        <v>0</v>
      </c>
      <c r="AT87">
        <v>10000</v>
      </c>
      <c r="AU87">
        <v>7</v>
      </c>
      <c r="AW87">
        <v>30</v>
      </c>
      <c r="AX87">
        <v>400</v>
      </c>
      <c r="AZ87">
        <v>3000</v>
      </c>
      <c r="BC87">
        <v>1000</v>
      </c>
      <c r="BD87">
        <v>0</v>
      </c>
      <c r="BE87">
        <v>0</v>
      </c>
      <c r="BF87">
        <v>0</v>
      </c>
      <c r="BG87">
        <v>4028</v>
      </c>
      <c r="BH87">
        <v>0</v>
      </c>
      <c r="BI87">
        <v>0</v>
      </c>
      <c r="BJ87">
        <v>1</v>
      </c>
      <c r="BK87">
        <v>1</v>
      </c>
      <c r="BL87">
        <v>602</v>
      </c>
      <c r="BQ87">
        <v>0</v>
      </c>
      <c r="BR87">
        <v>3000</v>
      </c>
      <c r="BT87">
        <v>2027</v>
      </c>
      <c r="BU87">
        <v>2013</v>
      </c>
      <c r="BV87">
        <v>2020</v>
      </c>
      <c r="BY87">
        <v>5</v>
      </c>
      <c r="BZ87">
        <v>1</v>
      </c>
    </row>
    <row r="88" spans="1:78">
      <c r="A88">
        <v>2307</v>
      </c>
      <c r="B88" t="s">
        <v>202</v>
      </c>
      <c r="C88">
        <v>1007</v>
      </c>
      <c r="D88">
        <v>2</v>
      </c>
      <c r="E88" t="s">
        <v>266</v>
      </c>
      <c r="F88" s="18" t="s">
        <v>773</v>
      </c>
      <c r="G88" t="s">
        <v>203</v>
      </c>
      <c r="H88" t="s">
        <v>286</v>
      </c>
      <c r="I88" s="6" t="s">
        <v>287</v>
      </c>
      <c r="J88" s="7" t="s">
        <v>288</v>
      </c>
      <c r="K88" t="s">
        <v>285</v>
      </c>
      <c r="L88" t="s">
        <v>272</v>
      </c>
      <c r="M88">
        <v>80000000</v>
      </c>
      <c r="O88">
        <v>20307</v>
      </c>
      <c r="R88">
        <v>5</v>
      </c>
      <c r="S88" t="s">
        <v>172</v>
      </c>
      <c r="T88">
        <v>2301</v>
      </c>
      <c r="U88" s="1">
        <v>9</v>
      </c>
      <c r="V88">
        <v>1</v>
      </c>
      <c r="W88">
        <v>104</v>
      </c>
      <c r="X88" s="12" t="s">
        <v>273</v>
      </c>
      <c r="Y88">
        <v>90000</v>
      </c>
      <c r="Z88">
        <v>2201</v>
      </c>
      <c r="AA88" s="12" t="s">
        <v>754</v>
      </c>
      <c r="AB88" t="s">
        <v>9</v>
      </c>
      <c r="AC88">
        <v>6</v>
      </c>
      <c r="AD88">
        <v>0</v>
      </c>
      <c r="AE88">
        <v>80000000</v>
      </c>
      <c r="AF88">
        <v>17</v>
      </c>
      <c r="AG88">
        <v>0</v>
      </c>
      <c r="AH88">
        <v>20000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20000</v>
      </c>
      <c r="AS88">
        <v>0</v>
      </c>
      <c r="AT88">
        <v>10000</v>
      </c>
      <c r="AU88">
        <v>7</v>
      </c>
      <c r="AW88">
        <v>30</v>
      </c>
      <c r="AX88">
        <v>400</v>
      </c>
      <c r="AZ88">
        <v>3000</v>
      </c>
      <c r="BC88">
        <v>1000</v>
      </c>
      <c r="BD88">
        <v>0</v>
      </c>
      <c r="BE88">
        <v>0</v>
      </c>
      <c r="BF88">
        <v>0</v>
      </c>
      <c r="BG88">
        <v>4028</v>
      </c>
      <c r="BH88">
        <v>0</v>
      </c>
      <c r="BI88">
        <v>0</v>
      </c>
      <c r="BJ88">
        <v>1</v>
      </c>
      <c r="BK88">
        <v>1</v>
      </c>
      <c r="BL88">
        <v>602</v>
      </c>
      <c r="BQ88">
        <v>0</v>
      </c>
      <c r="BR88">
        <v>3000</v>
      </c>
      <c r="BT88">
        <v>2027</v>
      </c>
      <c r="BU88">
        <v>2013</v>
      </c>
      <c r="BV88">
        <v>2020</v>
      </c>
      <c r="BY88">
        <v>5</v>
      </c>
      <c r="BZ88">
        <v>1</v>
      </c>
    </row>
    <row r="89" spans="1:78">
      <c r="A89">
        <v>2308</v>
      </c>
      <c r="B89" t="s">
        <v>202</v>
      </c>
      <c r="C89">
        <v>1008</v>
      </c>
      <c r="D89">
        <v>2</v>
      </c>
      <c r="E89" t="s">
        <v>266</v>
      </c>
      <c r="F89" s="18" t="s">
        <v>773</v>
      </c>
      <c r="G89" t="s">
        <v>203</v>
      </c>
      <c r="H89" t="s">
        <v>286</v>
      </c>
      <c r="I89" s="6" t="s">
        <v>287</v>
      </c>
      <c r="J89" s="7" t="s">
        <v>288</v>
      </c>
      <c r="K89" t="s">
        <v>271</v>
      </c>
      <c r="L89" t="s">
        <v>272</v>
      </c>
      <c r="M89">
        <v>40000</v>
      </c>
      <c r="O89">
        <v>20308</v>
      </c>
      <c r="R89">
        <v>5</v>
      </c>
      <c r="S89" t="s">
        <v>172</v>
      </c>
      <c r="T89">
        <v>2301</v>
      </c>
      <c r="U89" s="10">
        <v>9</v>
      </c>
      <c r="V89">
        <v>1</v>
      </c>
      <c r="W89">
        <v>104</v>
      </c>
      <c r="X89" s="12" t="s">
        <v>273</v>
      </c>
      <c r="Y89">
        <v>90000</v>
      </c>
      <c r="Z89">
        <v>2201</v>
      </c>
      <c r="AA89" s="12" t="s">
        <v>754</v>
      </c>
      <c r="AB89" t="s">
        <v>9</v>
      </c>
      <c r="AC89">
        <v>6</v>
      </c>
      <c r="AD89">
        <v>0</v>
      </c>
      <c r="AE89">
        <v>40000</v>
      </c>
      <c r="AF89">
        <v>17</v>
      </c>
      <c r="AG89">
        <v>0</v>
      </c>
      <c r="AH89">
        <v>20000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20000</v>
      </c>
      <c r="AS89">
        <v>0</v>
      </c>
      <c r="AT89">
        <v>10000</v>
      </c>
      <c r="AU89">
        <v>7</v>
      </c>
      <c r="AW89">
        <v>30</v>
      </c>
      <c r="AX89">
        <v>400</v>
      </c>
      <c r="AZ89">
        <v>3000</v>
      </c>
      <c r="BC89">
        <v>1000</v>
      </c>
      <c r="BD89">
        <v>0</v>
      </c>
      <c r="BE89">
        <v>0</v>
      </c>
      <c r="BF89">
        <v>0</v>
      </c>
      <c r="BG89">
        <v>4028</v>
      </c>
      <c r="BH89">
        <v>0</v>
      </c>
      <c r="BI89">
        <v>0</v>
      </c>
      <c r="BJ89">
        <v>1</v>
      </c>
      <c r="BK89">
        <v>1</v>
      </c>
      <c r="BL89">
        <v>602</v>
      </c>
      <c r="BQ89">
        <v>0</v>
      </c>
      <c r="BR89">
        <v>3000</v>
      </c>
      <c r="BT89">
        <v>2027</v>
      </c>
      <c r="BU89">
        <v>2013</v>
      </c>
      <c r="BV89">
        <v>2020</v>
      </c>
      <c r="BY89">
        <v>5</v>
      </c>
      <c r="BZ89">
        <v>1</v>
      </c>
    </row>
    <row r="90" spans="1:78">
      <c r="A90">
        <v>2401</v>
      </c>
      <c r="B90" s="11" t="s">
        <v>758</v>
      </c>
      <c r="C90">
        <v>1001</v>
      </c>
      <c r="D90">
        <v>3</v>
      </c>
      <c r="E90" t="s">
        <v>276</v>
      </c>
      <c r="F90" s="18" t="s">
        <v>769</v>
      </c>
      <c r="G90" s="11" t="s">
        <v>762</v>
      </c>
      <c r="H90" t="s">
        <v>289</v>
      </c>
      <c r="I90" s="6" t="s">
        <v>290</v>
      </c>
      <c r="J90" s="7" t="s">
        <v>291</v>
      </c>
      <c r="K90" t="s">
        <v>271</v>
      </c>
      <c r="L90" t="s">
        <v>272</v>
      </c>
      <c r="M90">
        <v>40000</v>
      </c>
      <c r="O90">
        <v>20401</v>
      </c>
      <c r="R90">
        <v>5</v>
      </c>
      <c r="S90" t="s">
        <v>172</v>
      </c>
      <c r="T90">
        <v>2401</v>
      </c>
      <c r="U90" s="1">
        <v>9</v>
      </c>
      <c r="V90">
        <v>1</v>
      </c>
      <c r="W90">
        <v>104</v>
      </c>
      <c r="X90" s="14" t="s">
        <v>766</v>
      </c>
      <c r="Y90">
        <v>90000</v>
      </c>
      <c r="Z90">
        <v>2204</v>
      </c>
      <c r="AA90" s="14" t="s">
        <v>767</v>
      </c>
      <c r="AB90" t="s">
        <v>9</v>
      </c>
      <c r="AC90">
        <v>6</v>
      </c>
      <c r="AD90">
        <v>0</v>
      </c>
      <c r="AE90">
        <v>40000</v>
      </c>
      <c r="AF90">
        <v>17</v>
      </c>
      <c r="AG90">
        <v>0</v>
      </c>
      <c r="AH90">
        <v>20000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20000</v>
      </c>
      <c r="AS90">
        <v>0</v>
      </c>
      <c r="AT90">
        <v>10000</v>
      </c>
      <c r="AU90">
        <v>7</v>
      </c>
      <c r="AW90">
        <v>30</v>
      </c>
      <c r="AX90">
        <v>400</v>
      </c>
      <c r="AZ90">
        <v>3000</v>
      </c>
      <c r="BC90">
        <v>1000</v>
      </c>
      <c r="BD90">
        <v>0</v>
      </c>
      <c r="BE90">
        <v>0</v>
      </c>
      <c r="BF90">
        <v>0</v>
      </c>
      <c r="BG90">
        <v>4028</v>
      </c>
      <c r="BH90">
        <v>0</v>
      </c>
      <c r="BI90">
        <v>0</v>
      </c>
      <c r="BJ90">
        <v>1</v>
      </c>
      <c r="BK90">
        <v>1</v>
      </c>
      <c r="BL90">
        <v>602</v>
      </c>
      <c r="BQ90">
        <v>0</v>
      </c>
      <c r="BR90">
        <v>3000</v>
      </c>
      <c r="BT90">
        <v>2035</v>
      </c>
      <c r="BU90">
        <v>2014</v>
      </c>
      <c r="BV90">
        <v>2021</v>
      </c>
      <c r="BY90">
        <v>5</v>
      </c>
      <c r="BZ90">
        <v>1</v>
      </c>
    </row>
    <row r="91" spans="1:78">
      <c r="A91">
        <v>2402</v>
      </c>
      <c r="B91" s="10" t="s">
        <v>758</v>
      </c>
      <c r="C91">
        <v>1002</v>
      </c>
      <c r="D91">
        <v>3</v>
      </c>
      <c r="E91" t="s">
        <v>276</v>
      </c>
      <c r="F91" s="18" t="s">
        <v>769</v>
      </c>
      <c r="G91" s="11" t="s">
        <v>762</v>
      </c>
      <c r="H91" t="s">
        <v>289</v>
      </c>
      <c r="I91" s="6" t="s">
        <v>290</v>
      </c>
      <c r="J91" s="7" t="s">
        <v>291</v>
      </c>
      <c r="K91" t="s">
        <v>282</v>
      </c>
      <c r="L91" t="s">
        <v>272</v>
      </c>
      <c r="M91">
        <v>400000</v>
      </c>
      <c r="O91">
        <v>20402</v>
      </c>
      <c r="R91">
        <v>5</v>
      </c>
      <c r="S91" t="s">
        <v>172</v>
      </c>
      <c r="T91">
        <v>2401</v>
      </c>
      <c r="U91" s="10">
        <v>9</v>
      </c>
      <c r="V91">
        <v>1</v>
      </c>
      <c r="W91">
        <v>104</v>
      </c>
      <c r="X91" s="14" t="s">
        <v>766</v>
      </c>
      <c r="Y91">
        <v>90000</v>
      </c>
      <c r="Z91" s="11">
        <v>2204</v>
      </c>
      <c r="AA91" s="14" t="s">
        <v>767</v>
      </c>
      <c r="AB91" t="s">
        <v>9</v>
      </c>
      <c r="AC91">
        <v>6</v>
      </c>
      <c r="AD91">
        <v>0</v>
      </c>
      <c r="AE91">
        <v>400000</v>
      </c>
      <c r="AF91">
        <v>17</v>
      </c>
      <c r="AG91">
        <v>0</v>
      </c>
      <c r="AH91">
        <v>20000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20000</v>
      </c>
      <c r="AS91">
        <v>0</v>
      </c>
      <c r="AT91">
        <v>10000</v>
      </c>
      <c r="AU91">
        <v>7</v>
      </c>
      <c r="AW91">
        <v>30</v>
      </c>
      <c r="AX91">
        <v>400</v>
      </c>
      <c r="AZ91">
        <v>3000</v>
      </c>
      <c r="BC91">
        <v>1000</v>
      </c>
      <c r="BD91">
        <v>0</v>
      </c>
      <c r="BE91">
        <v>0</v>
      </c>
      <c r="BF91">
        <v>0</v>
      </c>
      <c r="BG91">
        <v>4028</v>
      </c>
      <c r="BH91">
        <v>0</v>
      </c>
      <c r="BI91">
        <v>0</v>
      </c>
      <c r="BJ91">
        <v>1</v>
      </c>
      <c r="BK91">
        <v>1</v>
      </c>
      <c r="BL91">
        <v>602</v>
      </c>
      <c r="BQ91">
        <v>0</v>
      </c>
      <c r="BR91">
        <v>3000</v>
      </c>
      <c r="BT91">
        <v>2035</v>
      </c>
      <c r="BU91">
        <v>2014</v>
      </c>
      <c r="BV91">
        <v>2021</v>
      </c>
      <c r="BY91">
        <v>5</v>
      </c>
      <c r="BZ91">
        <v>1</v>
      </c>
    </row>
    <row r="92" spans="1:78">
      <c r="A92">
        <v>2403</v>
      </c>
      <c r="B92" s="10" t="s">
        <v>758</v>
      </c>
      <c r="C92">
        <v>1003</v>
      </c>
      <c r="D92">
        <v>3</v>
      </c>
      <c r="E92" t="s">
        <v>276</v>
      </c>
      <c r="F92" s="18" t="s">
        <v>769</v>
      </c>
      <c r="G92" s="11" t="s">
        <v>762</v>
      </c>
      <c r="H92" t="s">
        <v>289</v>
      </c>
      <c r="I92" s="6" t="s">
        <v>290</v>
      </c>
      <c r="J92" s="7" t="s">
        <v>291</v>
      </c>
      <c r="K92" t="s">
        <v>283</v>
      </c>
      <c r="L92" t="s">
        <v>272</v>
      </c>
      <c r="M92">
        <v>4000000</v>
      </c>
      <c r="O92">
        <v>20403</v>
      </c>
      <c r="R92">
        <v>5</v>
      </c>
      <c r="S92" t="s">
        <v>172</v>
      </c>
      <c r="T92">
        <v>2401</v>
      </c>
      <c r="U92" s="1">
        <v>9</v>
      </c>
      <c r="V92">
        <v>1</v>
      </c>
      <c r="W92">
        <v>104</v>
      </c>
      <c r="X92" s="14" t="s">
        <v>766</v>
      </c>
      <c r="Y92">
        <v>90000</v>
      </c>
      <c r="Z92" s="11">
        <v>2204</v>
      </c>
      <c r="AA92" s="14" t="s">
        <v>767</v>
      </c>
      <c r="AB92" t="s">
        <v>9</v>
      </c>
      <c r="AC92">
        <v>6</v>
      </c>
      <c r="AD92">
        <v>0</v>
      </c>
      <c r="AE92">
        <v>4000000</v>
      </c>
      <c r="AF92">
        <v>17</v>
      </c>
      <c r="AG92">
        <v>0</v>
      </c>
      <c r="AH92">
        <v>20000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20000</v>
      </c>
      <c r="AS92">
        <v>0</v>
      </c>
      <c r="AT92">
        <v>10000</v>
      </c>
      <c r="AU92">
        <v>7</v>
      </c>
      <c r="AW92">
        <v>30</v>
      </c>
      <c r="AX92">
        <v>400</v>
      </c>
      <c r="AZ92">
        <v>3000</v>
      </c>
      <c r="BC92">
        <v>1000</v>
      </c>
      <c r="BD92">
        <v>0</v>
      </c>
      <c r="BE92">
        <v>0</v>
      </c>
      <c r="BF92">
        <v>0</v>
      </c>
      <c r="BG92">
        <v>4028</v>
      </c>
      <c r="BH92">
        <v>0</v>
      </c>
      <c r="BI92">
        <v>0</v>
      </c>
      <c r="BJ92">
        <v>1</v>
      </c>
      <c r="BK92">
        <v>1</v>
      </c>
      <c r="BL92">
        <v>602</v>
      </c>
      <c r="BQ92">
        <v>0</v>
      </c>
      <c r="BR92">
        <v>3000</v>
      </c>
      <c r="BT92">
        <v>2035</v>
      </c>
      <c r="BU92">
        <v>2014</v>
      </c>
      <c r="BV92">
        <v>2021</v>
      </c>
      <c r="BY92">
        <v>5</v>
      </c>
      <c r="BZ92">
        <v>1</v>
      </c>
    </row>
    <row r="93" spans="1:78">
      <c r="A93">
        <v>2404</v>
      </c>
      <c r="B93" s="10" t="s">
        <v>758</v>
      </c>
      <c r="C93">
        <v>1004</v>
      </c>
      <c r="D93">
        <v>3</v>
      </c>
      <c r="E93" t="s">
        <v>276</v>
      </c>
      <c r="F93" s="18" t="s">
        <v>769</v>
      </c>
      <c r="G93" s="11" t="s">
        <v>762</v>
      </c>
      <c r="H93" t="s">
        <v>289</v>
      </c>
      <c r="I93" s="6" t="s">
        <v>290</v>
      </c>
      <c r="J93" s="7" t="s">
        <v>291</v>
      </c>
      <c r="K93" t="s">
        <v>284</v>
      </c>
      <c r="L93" t="s">
        <v>272</v>
      </c>
      <c r="M93">
        <v>40000000</v>
      </c>
      <c r="O93">
        <v>20404</v>
      </c>
      <c r="R93">
        <v>5</v>
      </c>
      <c r="S93" t="s">
        <v>172</v>
      </c>
      <c r="T93">
        <v>2401</v>
      </c>
      <c r="U93" s="10">
        <v>9</v>
      </c>
      <c r="V93">
        <v>1</v>
      </c>
      <c r="W93">
        <v>104</v>
      </c>
      <c r="X93" s="14" t="s">
        <v>766</v>
      </c>
      <c r="Y93">
        <v>90000</v>
      </c>
      <c r="Z93" s="11">
        <v>2204</v>
      </c>
      <c r="AA93" s="14" t="s">
        <v>767</v>
      </c>
      <c r="AB93" t="s">
        <v>9</v>
      </c>
      <c r="AC93">
        <v>6</v>
      </c>
      <c r="AD93">
        <v>0</v>
      </c>
      <c r="AE93">
        <v>40000000</v>
      </c>
      <c r="AF93">
        <v>17</v>
      </c>
      <c r="AG93">
        <v>0</v>
      </c>
      <c r="AH93">
        <v>20000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20000</v>
      </c>
      <c r="AS93">
        <v>0</v>
      </c>
      <c r="AT93">
        <v>10000</v>
      </c>
      <c r="AU93">
        <v>7</v>
      </c>
      <c r="AW93">
        <v>30</v>
      </c>
      <c r="AX93">
        <v>400</v>
      </c>
      <c r="AZ93">
        <v>3000</v>
      </c>
      <c r="BC93">
        <v>1000</v>
      </c>
      <c r="BD93">
        <v>0</v>
      </c>
      <c r="BE93">
        <v>0</v>
      </c>
      <c r="BF93">
        <v>0</v>
      </c>
      <c r="BG93">
        <v>4028</v>
      </c>
      <c r="BH93">
        <v>0</v>
      </c>
      <c r="BI93">
        <v>0</v>
      </c>
      <c r="BJ93">
        <v>1</v>
      </c>
      <c r="BK93">
        <v>1</v>
      </c>
      <c r="BL93">
        <v>602</v>
      </c>
      <c r="BQ93">
        <v>0</v>
      </c>
      <c r="BR93">
        <v>3000</v>
      </c>
      <c r="BT93">
        <v>2035</v>
      </c>
      <c r="BU93">
        <v>2014</v>
      </c>
      <c r="BV93">
        <v>2021</v>
      </c>
      <c r="BY93">
        <v>5</v>
      </c>
      <c r="BZ93">
        <v>1</v>
      </c>
    </row>
    <row r="94" spans="1:78">
      <c r="A94">
        <v>2405</v>
      </c>
      <c r="B94" s="10" t="s">
        <v>758</v>
      </c>
      <c r="C94">
        <v>1005</v>
      </c>
      <c r="D94">
        <v>3</v>
      </c>
      <c r="E94" t="s">
        <v>276</v>
      </c>
      <c r="F94" s="18" t="s">
        <v>769</v>
      </c>
      <c r="G94" s="11" t="s">
        <v>762</v>
      </c>
      <c r="H94" t="s">
        <v>289</v>
      </c>
      <c r="I94" s="6" t="s">
        <v>290</v>
      </c>
      <c r="J94" s="7" t="s">
        <v>291</v>
      </c>
      <c r="K94" t="s">
        <v>285</v>
      </c>
      <c r="L94" t="s">
        <v>272</v>
      </c>
      <c r="M94">
        <v>80000000</v>
      </c>
      <c r="O94">
        <v>20405</v>
      </c>
      <c r="R94">
        <v>5</v>
      </c>
      <c r="S94" t="s">
        <v>172</v>
      </c>
      <c r="T94">
        <v>2401</v>
      </c>
      <c r="U94" s="1">
        <v>9</v>
      </c>
      <c r="V94">
        <v>1</v>
      </c>
      <c r="W94">
        <v>104</v>
      </c>
      <c r="X94" s="14" t="s">
        <v>766</v>
      </c>
      <c r="Y94">
        <v>90000</v>
      </c>
      <c r="Z94" s="11">
        <v>2204</v>
      </c>
      <c r="AA94" s="14" t="s">
        <v>767</v>
      </c>
      <c r="AB94" t="s">
        <v>9</v>
      </c>
      <c r="AC94">
        <v>6</v>
      </c>
      <c r="AD94">
        <v>0</v>
      </c>
      <c r="AE94">
        <v>80000000</v>
      </c>
      <c r="AF94">
        <v>17</v>
      </c>
      <c r="AG94">
        <v>0</v>
      </c>
      <c r="AH94">
        <v>20000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20000</v>
      </c>
      <c r="AS94">
        <v>0</v>
      </c>
      <c r="AT94">
        <v>10000</v>
      </c>
      <c r="AU94">
        <v>7</v>
      </c>
      <c r="AW94">
        <v>30</v>
      </c>
      <c r="AX94">
        <v>400</v>
      </c>
      <c r="AZ94">
        <v>3000</v>
      </c>
      <c r="BC94">
        <v>1000</v>
      </c>
      <c r="BD94">
        <v>0</v>
      </c>
      <c r="BE94">
        <v>0</v>
      </c>
      <c r="BF94">
        <v>0</v>
      </c>
      <c r="BG94">
        <v>4028</v>
      </c>
      <c r="BH94">
        <v>0</v>
      </c>
      <c r="BI94">
        <v>0</v>
      </c>
      <c r="BJ94">
        <v>1</v>
      </c>
      <c r="BK94">
        <v>1</v>
      </c>
      <c r="BL94">
        <v>602</v>
      </c>
      <c r="BQ94">
        <v>0</v>
      </c>
      <c r="BR94">
        <v>3000</v>
      </c>
      <c r="BT94">
        <v>2035</v>
      </c>
      <c r="BU94">
        <v>2014</v>
      </c>
      <c r="BV94">
        <v>2021</v>
      </c>
      <c r="BY94">
        <v>5</v>
      </c>
      <c r="BZ94">
        <v>1</v>
      </c>
    </row>
    <row r="95" spans="1:78">
      <c r="A95">
        <v>2406</v>
      </c>
      <c r="B95" s="10" t="s">
        <v>758</v>
      </c>
      <c r="C95">
        <v>1006</v>
      </c>
      <c r="D95">
        <v>3</v>
      </c>
      <c r="E95" t="s">
        <v>276</v>
      </c>
      <c r="F95" s="18" t="s">
        <v>769</v>
      </c>
      <c r="G95" s="11" t="s">
        <v>762</v>
      </c>
      <c r="H95" t="s">
        <v>289</v>
      </c>
      <c r="I95" s="6" t="s">
        <v>290</v>
      </c>
      <c r="J95" s="7" t="s">
        <v>291</v>
      </c>
      <c r="K95" t="s">
        <v>271</v>
      </c>
      <c r="L95" t="s">
        <v>272</v>
      </c>
      <c r="M95">
        <v>40000</v>
      </c>
      <c r="O95">
        <v>20406</v>
      </c>
      <c r="R95">
        <v>5</v>
      </c>
      <c r="S95" t="s">
        <v>172</v>
      </c>
      <c r="T95">
        <v>2401</v>
      </c>
      <c r="U95" s="10">
        <v>9</v>
      </c>
      <c r="V95">
        <v>1</v>
      </c>
      <c r="W95">
        <v>104</v>
      </c>
      <c r="X95" s="14" t="s">
        <v>766</v>
      </c>
      <c r="Y95">
        <v>90000</v>
      </c>
      <c r="Z95" s="11">
        <v>2204</v>
      </c>
      <c r="AA95" s="14" t="s">
        <v>767</v>
      </c>
      <c r="AB95" t="s">
        <v>9</v>
      </c>
      <c r="AC95">
        <v>6</v>
      </c>
      <c r="AD95">
        <v>0</v>
      </c>
      <c r="AE95">
        <v>40000</v>
      </c>
      <c r="AF95">
        <v>17</v>
      </c>
      <c r="AG95">
        <v>0</v>
      </c>
      <c r="AH95">
        <v>20000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20000</v>
      </c>
      <c r="AS95">
        <v>0</v>
      </c>
      <c r="AT95">
        <v>10000</v>
      </c>
      <c r="AU95">
        <v>7</v>
      </c>
      <c r="AW95">
        <v>30</v>
      </c>
      <c r="AX95">
        <v>400</v>
      </c>
      <c r="AZ95">
        <v>3000</v>
      </c>
      <c r="BC95">
        <v>1000</v>
      </c>
      <c r="BD95">
        <v>0</v>
      </c>
      <c r="BE95">
        <v>0</v>
      </c>
      <c r="BF95">
        <v>0</v>
      </c>
      <c r="BG95">
        <v>4028</v>
      </c>
      <c r="BH95">
        <v>0</v>
      </c>
      <c r="BI95">
        <v>0</v>
      </c>
      <c r="BJ95">
        <v>1</v>
      </c>
      <c r="BK95">
        <v>1</v>
      </c>
      <c r="BL95">
        <v>602</v>
      </c>
      <c r="BQ95">
        <v>0</v>
      </c>
      <c r="BR95">
        <v>3000</v>
      </c>
      <c r="BT95">
        <v>2035</v>
      </c>
      <c r="BU95">
        <v>2014</v>
      </c>
      <c r="BV95">
        <v>2021</v>
      </c>
      <c r="BY95">
        <v>5</v>
      </c>
      <c r="BZ95">
        <v>1</v>
      </c>
    </row>
    <row r="96" spans="1:78">
      <c r="A96">
        <v>2407</v>
      </c>
      <c r="B96" s="10" t="s">
        <v>758</v>
      </c>
      <c r="C96">
        <v>1007</v>
      </c>
      <c r="D96">
        <v>3</v>
      </c>
      <c r="E96" t="s">
        <v>276</v>
      </c>
      <c r="F96" s="18" t="s">
        <v>769</v>
      </c>
      <c r="G96" s="11" t="s">
        <v>762</v>
      </c>
      <c r="H96" t="s">
        <v>289</v>
      </c>
      <c r="I96" s="6" t="s">
        <v>290</v>
      </c>
      <c r="J96" s="7" t="s">
        <v>291</v>
      </c>
      <c r="K96" t="s">
        <v>271</v>
      </c>
      <c r="L96" t="s">
        <v>272</v>
      </c>
      <c r="M96">
        <v>40000</v>
      </c>
      <c r="O96">
        <v>20407</v>
      </c>
      <c r="R96">
        <v>5</v>
      </c>
      <c r="S96" t="s">
        <v>172</v>
      </c>
      <c r="T96">
        <v>2401</v>
      </c>
      <c r="U96" s="1">
        <v>9</v>
      </c>
      <c r="V96">
        <v>1</v>
      </c>
      <c r="W96">
        <v>104</v>
      </c>
      <c r="X96" s="14" t="s">
        <v>766</v>
      </c>
      <c r="Y96">
        <v>90000</v>
      </c>
      <c r="Z96" s="11">
        <v>2204</v>
      </c>
      <c r="AA96" s="14" t="s">
        <v>767</v>
      </c>
      <c r="AB96" t="s">
        <v>9</v>
      </c>
      <c r="AC96">
        <v>6</v>
      </c>
      <c r="AD96">
        <v>0</v>
      </c>
      <c r="AE96">
        <v>40000</v>
      </c>
      <c r="AF96">
        <v>17</v>
      </c>
      <c r="AG96">
        <v>0</v>
      </c>
      <c r="AH96">
        <v>20000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20000</v>
      </c>
      <c r="AS96">
        <v>0</v>
      </c>
      <c r="AT96">
        <v>10000</v>
      </c>
      <c r="AU96">
        <v>7</v>
      </c>
      <c r="AW96">
        <v>30</v>
      </c>
      <c r="AX96">
        <v>400</v>
      </c>
      <c r="AZ96">
        <v>3000</v>
      </c>
      <c r="BC96">
        <v>1000</v>
      </c>
      <c r="BD96">
        <v>0</v>
      </c>
      <c r="BE96">
        <v>0</v>
      </c>
      <c r="BF96">
        <v>0</v>
      </c>
      <c r="BG96">
        <v>4028</v>
      </c>
      <c r="BH96">
        <v>0</v>
      </c>
      <c r="BI96">
        <v>0</v>
      </c>
      <c r="BJ96">
        <v>1</v>
      </c>
      <c r="BK96">
        <v>1</v>
      </c>
      <c r="BL96">
        <v>602</v>
      </c>
      <c r="BQ96">
        <v>0</v>
      </c>
      <c r="BR96">
        <v>3000</v>
      </c>
      <c r="BT96">
        <v>2035</v>
      </c>
      <c r="BU96">
        <v>2014</v>
      </c>
      <c r="BV96">
        <v>2021</v>
      </c>
      <c r="BY96">
        <v>5</v>
      </c>
      <c r="BZ96">
        <v>1</v>
      </c>
    </row>
    <row r="97" spans="1:78">
      <c r="A97">
        <v>2408</v>
      </c>
      <c r="B97" s="10" t="s">
        <v>758</v>
      </c>
      <c r="C97">
        <v>1008</v>
      </c>
      <c r="D97">
        <v>3</v>
      </c>
      <c r="E97" t="s">
        <v>276</v>
      </c>
      <c r="F97" s="18" t="s">
        <v>769</v>
      </c>
      <c r="G97" s="11" t="s">
        <v>762</v>
      </c>
      <c r="H97" t="s">
        <v>289</v>
      </c>
      <c r="I97" s="6" t="s">
        <v>290</v>
      </c>
      <c r="J97" s="7" t="s">
        <v>291</v>
      </c>
      <c r="K97" t="s">
        <v>271</v>
      </c>
      <c r="L97" t="s">
        <v>272</v>
      </c>
      <c r="M97">
        <v>40000</v>
      </c>
      <c r="O97">
        <v>20408</v>
      </c>
      <c r="R97">
        <v>5</v>
      </c>
      <c r="S97" t="s">
        <v>172</v>
      </c>
      <c r="T97">
        <v>2401</v>
      </c>
      <c r="U97" s="10">
        <v>9</v>
      </c>
      <c r="V97">
        <v>1</v>
      </c>
      <c r="W97">
        <v>104</v>
      </c>
      <c r="X97" s="14" t="s">
        <v>766</v>
      </c>
      <c r="Y97">
        <v>90000</v>
      </c>
      <c r="Z97" s="11">
        <v>2204</v>
      </c>
      <c r="AA97" s="14" t="s">
        <v>767</v>
      </c>
      <c r="AB97" t="s">
        <v>9</v>
      </c>
      <c r="AC97">
        <v>6</v>
      </c>
      <c r="AD97">
        <v>0</v>
      </c>
      <c r="AE97">
        <v>40000</v>
      </c>
      <c r="AF97">
        <v>17</v>
      </c>
      <c r="AG97">
        <v>0</v>
      </c>
      <c r="AH97">
        <v>20000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20000</v>
      </c>
      <c r="AS97">
        <v>0</v>
      </c>
      <c r="AT97">
        <v>10000</v>
      </c>
      <c r="AU97">
        <v>7</v>
      </c>
      <c r="AW97">
        <v>30</v>
      </c>
      <c r="AX97">
        <v>400</v>
      </c>
      <c r="AZ97">
        <v>3000</v>
      </c>
      <c r="BC97">
        <v>1000</v>
      </c>
      <c r="BD97">
        <v>0</v>
      </c>
      <c r="BE97">
        <v>0</v>
      </c>
      <c r="BF97">
        <v>0</v>
      </c>
      <c r="BG97">
        <v>4028</v>
      </c>
      <c r="BH97">
        <v>0</v>
      </c>
      <c r="BI97">
        <v>0</v>
      </c>
      <c r="BJ97">
        <v>1</v>
      </c>
      <c r="BK97">
        <v>1</v>
      </c>
      <c r="BL97">
        <v>602</v>
      </c>
      <c r="BQ97">
        <v>0</v>
      </c>
      <c r="BR97">
        <v>3000</v>
      </c>
      <c r="BT97">
        <v>2035</v>
      </c>
      <c r="BU97">
        <v>2014</v>
      </c>
      <c r="BV97">
        <v>2021</v>
      </c>
      <c r="BY97">
        <v>5</v>
      </c>
      <c r="BZ97">
        <v>1</v>
      </c>
    </row>
    <row r="98" spans="1:78">
      <c r="A98" t="s">
        <v>292</v>
      </c>
      <c r="F98" s="18"/>
      <c r="BQ98">
        <v>0</v>
      </c>
      <c r="BR98">
        <v>3000</v>
      </c>
    </row>
    <row r="99" spans="1:78">
      <c r="A99">
        <v>2115</v>
      </c>
      <c r="B99" s="10" t="s">
        <v>757</v>
      </c>
      <c r="C99">
        <v>5001</v>
      </c>
      <c r="D99">
        <v>3</v>
      </c>
      <c r="E99" t="s">
        <v>276</v>
      </c>
      <c r="F99" s="18" t="s">
        <v>770</v>
      </c>
      <c r="G99" s="16" t="s">
        <v>761</v>
      </c>
      <c r="H99" t="s">
        <v>293</v>
      </c>
      <c r="I99" t="s">
        <v>279</v>
      </c>
      <c r="J99" t="s">
        <v>280</v>
      </c>
      <c r="K99" t="s">
        <v>271</v>
      </c>
      <c r="L99" t="s">
        <v>272</v>
      </c>
      <c r="M99">
        <v>40000</v>
      </c>
      <c r="R99">
        <v>5</v>
      </c>
      <c r="S99" t="s">
        <v>172</v>
      </c>
      <c r="T99">
        <v>2101</v>
      </c>
      <c r="U99" s="16">
        <v>9</v>
      </c>
      <c r="V99" s="16">
        <v>1</v>
      </c>
      <c r="W99" s="16">
        <v>104</v>
      </c>
      <c r="X99" s="14" t="s">
        <v>764</v>
      </c>
      <c r="Y99" s="16">
        <v>90000</v>
      </c>
      <c r="Z99" s="16">
        <v>2203</v>
      </c>
      <c r="AA99" s="14" t="s">
        <v>765</v>
      </c>
      <c r="AB99" t="s">
        <v>9</v>
      </c>
      <c r="AC99">
        <v>6</v>
      </c>
      <c r="AD99">
        <v>0</v>
      </c>
      <c r="AE99">
        <v>40000</v>
      </c>
      <c r="AF99">
        <v>17</v>
      </c>
      <c r="AG99">
        <v>0</v>
      </c>
      <c r="AH99">
        <v>20000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20000</v>
      </c>
      <c r="AS99">
        <v>0</v>
      </c>
      <c r="AT99">
        <v>10000</v>
      </c>
      <c r="AU99">
        <v>7</v>
      </c>
      <c r="AW99">
        <v>30</v>
      </c>
      <c r="AX99">
        <v>400</v>
      </c>
      <c r="AZ99">
        <v>3000</v>
      </c>
      <c r="BC99">
        <v>1000</v>
      </c>
      <c r="BD99">
        <v>0</v>
      </c>
      <c r="BE99">
        <v>0</v>
      </c>
      <c r="BF99">
        <v>0</v>
      </c>
      <c r="BG99">
        <v>4028</v>
      </c>
      <c r="BH99">
        <v>0</v>
      </c>
      <c r="BI99">
        <v>0</v>
      </c>
      <c r="BJ99">
        <v>1</v>
      </c>
      <c r="BK99">
        <v>1</v>
      </c>
      <c r="BL99">
        <v>602</v>
      </c>
      <c r="BQ99">
        <v>0</v>
      </c>
      <c r="BR99">
        <v>3000</v>
      </c>
      <c r="BT99">
        <v>2035</v>
      </c>
      <c r="BU99">
        <v>2014</v>
      </c>
      <c r="BV99">
        <v>2021</v>
      </c>
      <c r="BY99">
        <v>5</v>
      </c>
      <c r="BZ99">
        <v>1</v>
      </c>
    </row>
    <row r="100" spans="1:78">
      <c r="A100">
        <v>2116</v>
      </c>
      <c r="B100" s="10" t="s">
        <v>757</v>
      </c>
      <c r="C100">
        <v>5002</v>
      </c>
      <c r="D100">
        <v>3</v>
      </c>
      <c r="E100" t="s">
        <v>276</v>
      </c>
      <c r="F100" s="18" t="s">
        <v>770</v>
      </c>
      <c r="G100" s="16" t="s">
        <v>761</v>
      </c>
      <c r="H100" t="s">
        <v>293</v>
      </c>
      <c r="I100" t="s">
        <v>279</v>
      </c>
      <c r="J100" t="s">
        <v>280</v>
      </c>
      <c r="K100" t="s">
        <v>282</v>
      </c>
      <c r="L100" t="s">
        <v>272</v>
      </c>
      <c r="M100">
        <v>400000</v>
      </c>
      <c r="R100">
        <v>5</v>
      </c>
      <c r="S100" t="s">
        <v>172</v>
      </c>
      <c r="T100" s="17">
        <v>2101</v>
      </c>
      <c r="U100" s="1">
        <v>9</v>
      </c>
      <c r="V100" s="16">
        <v>1</v>
      </c>
      <c r="W100" s="16">
        <v>104</v>
      </c>
      <c r="X100" s="14" t="s">
        <v>764</v>
      </c>
      <c r="Y100" s="16">
        <v>90000</v>
      </c>
      <c r="Z100" s="16">
        <v>2203</v>
      </c>
      <c r="AA100" s="14" t="s">
        <v>765</v>
      </c>
      <c r="AB100" t="s">
        <v>9</v>
      </c>
      <c r="AC100">
        <v>6</v>
      </c>
      <c r="AD100">
        <v>0</v>
      </c>
      <c r="AE100">
        <v>400000</v>
      </c>
      <c r="AF100">
        <v>17</v>
      </c>
      <c r="AG100">
        <v>0</v>
      </c>
      <c r="AH100">
        <v>20000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20000</v>
      </c>
      <c r="AS100">
        <v>0</v>
      </c>
      <c r="AT100">
        <v>10000</v>
      </c>
      <c r="AU100">
        <v>7</v>
      </c>
      <c r="AW100">
        <v>30</v>
      </c>
      <c r="AX100">
        <v>400</v>
      </c>
      <c r="AZ100">
        <v>3000</v>
      </c>
      <c r="BC100">
        <v>1000</v>
      </c>
      <c r="BD100">
        <v>0</v>
      </c>
      <c r="BE100">
        <v>0</v>
      </c>
      <c r="BF100">
        <v>0</v>
      </c>
      <c r="BG100">
        <v>4028</v>
      </c>
      <c r="BH100">
        <v>0</v>
      </c>
      <c r="BI100">
        <v>0</v>
      </c>
      <c r="BJ100">
        <v>1</v>
      </c>
      <c r="BK100">
        <v>1</v>
      </c>
      <c r="BL100">
        <v>602</v>
      </c>
      <c r="BQ100">
        <v>0</v>
      </c>
      <c r="BR100">
        <v>3000</v>
      </c>
      <c r="BT100">
        <v>2035</v>
      </c>
      <c r="BU100">
        <v>2014</v>
      </c>
      <c r="BV100">
        <v>2021</v>
      </c>
      <c r="BY100">
        <v>5</v>
      </c>
      <c r="BZ100">
        <v>1</v>
      </c>
    </row>
    <row r="101" spans="1:78">
      <c r="A101">
        <v>2117</v>
      </c>
      <c r="B101" s="10" t="s">
        <v>757</v>
      </c>
      <c r="C101">
        <v>5003</v>
      </c>
      <c r="D101">
        <v>3</v>
      </c>
      <c r="E101" t="s">
        <v>276</v>
      </c>
      <c r="F101" s="18" t="s">
        <v>770</v>
      </c>
      <c r="G101" s="16" t="s">
        <v>761</v>
      </c>
      <c r="H101" t="s">
        <v>293</v>
      </c>
      <c r="I101" t="s">
        <v>279</v>
      </c>
      <c r="J101" t="s">
        <v>280</v>
      </c>
      <c r="K101" t="s">
        <v>283</v>
      </c>
      <c r="L101" t="s">
        <v>272</v>
      </c>
      <c r="M101">
        <v>4000000</v>
      </c>
      <c r="R101">
        <v>5</v>
      </c>
      <c r="S101" t="s">
        <v>172</v>
      </c>
      <c r="T101" s="17">
        <v>2101</v>
      </c>
      <c r="U101" s="16">
        <v>9</v>
      </c>
      <c r="V101" s="16">
        <v>1</v>
      </c>
      <c r="W101" s="16">
        <v>104</v>
      </c>
      <c r="X101" s="14" t="s">
        <v>764</v>
      </c>
      <c r="Y101" s="16">
        <v>90000</v>
      </c>
      <c r="Z101" s="16">
        <v>2203</v>
      </c>
      <c r="AA101" s="14" t="s">
        <v>765</v>
      </c>
      <c r="AB101" t="s">
        <v>9</v>
      </c>
      <c r="AC101">
        <v>6</v>
      </c>
      <c r="AD101">
        <v>0</v>
      </c>
      <c r="AE101">
        <v>4000000</v>
      </c>
      <c r="AF101">
        <v>17</v>
      </c>
      <c r="AG101">
        <v>0</v>
      </c>
      <c r="AH101">
        <v>20000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20000</v>
      </c>
      <c r="AS101">
        <v>0</v>
      </c>
      <c r="AT101">
        <v>10000</v>
      </c>
      <c r="AU101">
        <v>7</v>
      </c>
      <c r="AW101">
        <v>30</v>
      </c>
      <c r="AX101">
        <v>400</v>
      </c>
      <c r="AZ101">
        <v>3000</v>
      </c>
      <c r="BC101">
        <v>1000</v>
      </c>
      <c r="BD101">
        <v>0</v>
      </c>
      <c r="BE101">
        <v>0</v>
      </c>
      <c r="BF101">
        <v>0</v>
      </c>
      <c r="BG101">
        <v>4028</v>
      </c>
      <c r="BH101">
        <v>0</v>
      </c>
      <c r="BI101">
        <v>0</v>
      </c>
      <c r="BJ101">
        <v>1</v>
      </c>
      <c r="BK101">
        <v>1</v>
      </c>
      <c r="BL101">
        <v>602</v>
      </c>
      <c r="BQ101">
        <v>0</v>
      </c>
      <c r="BR101">
        <v>3000</v>
      </c>
      <c r="BT101">
        <v>2035</v>
      </c>
      <c r="BU101">
        <v>2014</v>
      </c>
      <c r="BV101">
        <v>2021</v>
      </c>
      <c r="BY101">
        <v>5</v>
      </c>
      <c r="BZ101">
        <v>1</v>
      </c>
    </row>
    <row r="102" spans="1:78">
      <c r="A102">
        <v>2215</v>
      </c>
      <c r="B102" s="10" t="s">
        <v>275</v>
      </c>
      <c r="C102">
        <v>5001</v>
      </c>
      <c r="D102">
        <v>2</v>
      </c>
      <c r="E102" t="s">
        <v>266</v>
      </c>
      <c r="F102" s="18" t="s">
        <v>772</v>
      </c>
      <c r="G102" s="16" t="s">
        <v>205</v>
      </c>
      <c r="H102" t="s">
        <v>293</v>
      </c>
      <c r="I102" t="s">
        <v>269</v>
      </c>
      <c r="J102" t="s">
        <v>270</v>
      </c>
      <c r="K102" t="s">
        <v>284</v>
      </c>
      <c r="L102" t="s">
        <v>272</v>
      </c>
      <c r="M102">
        <v>40000000</v>
      </c>
      <c r="R102">
        <v>5</v>
      </c>
      <c r="S102" t="s">
        <v>172</v>
      </c>
      <c r="T102">
        <v>2201</v>
      </c>
      <c r="U102" s="1">
        <v>9</v>
      </c>
      <c r="V102" s="16">
        <v>1</v>
      </c>
      <c r="W102" s="16">
        <v>104</v>
      </c>
      <c r="X102" s="13" t="s">
        <v>281</v>
      </c>
      <c r="Y102" s="16">
        <v>90000</v>
      </c>
      <c r="Z102" s="16">
        <v>2202</v>
      </c>
      <c r="AA102" s="13" t="s">
        <v>756</v>
      </c>
      <c r="AB102" t="s">
        <v>9</v>
      </c>
      <c r="AC102">
        <v>6</v>
      </c>
      <c r="AD102">
        <v>0</v>
      </c>
      <c r="AE102">
        <v>40000000</v>
      </c>
      <c r="AF102">
        <v>17</v>
      </c>
      <c r="AG102">
        <v>0</v>
      </c>
      <c r="AH102">
        <v>20000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20000</v>
      </c>
      <c r="AS102">
        <v>0</v>
      </c>
      <c r="AT102">
        <v>10000</v>
      </c>
      <c r="AU102">
        <v>7</v>
      </c>
      <c r="AW102">
        <v>30</v>
      </c>
      <c r="AX102">
        <v>400</v>
      </c>
      <c r="AZ102">
        <v>3000</v>
      </c>
      <c r="BC102">
        <v>1000</v>
      </c>
      <c r="BD102">
        <v>0</v>
      </c>
      <c r="BE102">
        <v>0</v>
      </c>
      <c r="BF102">
        <v>0</v>
      </c>
      <c r="BG102">
        <v>4028</v>
      </c>
      <c r="BH102">
        <v>0</v>
      </c>
      <c r="BI102">
        <v>0</v>
      </c>
      <c r="BJ102">
        <v>1</v>
      </c>
      <c r="BK102">
        <v>1</v>
      </c>
      <c r="BL102">
        <v>602</v>
      </c>
      <c r="BQ102">
        <v>0</v>
      </c>
      <c r="BR102">
        <v>3000</v>
      </c>
      <c r="BT102">
        <v>2027</v>
      </c>
      <c r="BU102">
        <v>2013</v>
      </c>
      <c r="BV102">
        <v>2020</v>
      </c>
      <c r="BY102">
        <v>5</v>
      </c>
      <c r="BZ102">
        <v>1</v>
      </c>
    </row>
    <row r="103" spans="1:78">
      <c r="A103">
        <v>2216</v>
      </c>
      <c r="B103" s="10" t="s">
        <v>275</v>
      </c>
      <c r="C103">
        <v>5002</v>
      </c>
      <c r="D103">
        <v>2</v>
      </c>
      <c r="E103" t="s">
        <v>266</v>
      </c>
      <c r="F103" s="18" t="s">
        <v>772</v>
      </c>
      <c r="G103" s="16" t="s">
        <v>205</v>
      </c>
      <c r="H103" t="s">
        <v>293</v>
      </c>
      <c r="I103" t="s">
        <v>269</v>
      </c>
      <c r="J103" t="s">
        <v>270</v>
      </c>
      <c r="K103" t="s">
        <v>285</v>
      </c>
      <c r="L103" t="s">
        <v>272</v>
      </c>
      <c r="M103">
        <v>80000000</v>
      </c>
      <c r="R103">
        <v>5</v>
      </c>
      <c r="S103" t="s">
        <v>172</v>
      </c>
      <c r="T103" s="17">
        <v>2201</v>
      </c>
      <c r="U103" s="16">
        <v>9</v>
      </c>
      <c r="V103" s="16">
        <v>1</v>
      </c>
      <c r="W103" s="16">
        <v>104</v>
      </c>
      <c r="X103" s="13" t="s">
        <v>281</v>
      </c>
      <c r="Y103" s="16">
        <v>90000</v>
      </c>
      <c r="Z103" s="16">
        <v>2202</v>
      </c>
      <c r="AA103" s="13" t="s">
        <v>756</v>
      </c>
      <c r="AB103" t="s">
        <v>9</v>
      </c>
      <c r="AC103">
        <v>6</v>
      </c>
      <c r="AD103">
        <v>0</v>
      </c>
      <c r="AE103">
        <v>80000000</v>
      </c>
      <c r="AF103">
        <v>17</v>
      </c>
      <c r="AG103">
        <v>0</v>
      </c>
      <c r="AH103">
        <v>20000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20000</v>
      </c>
      <c r="AS103">
        <v>0</v>
      </c>
      <c r="AT103">
        <v>10000</v>
      </c>
      <c r="AU103">
        <v>7</v>
      </c>
      <c r="AW103">
        <v>30</v>
      </c>
      <c r="AX103">
        <v>400</v>
      </c>
      <c r="AZ103">
        <v>3000</v>
      </c>
      <c r="BC103">
        <v>1000</v>
      </c>
      <c r="BD103">
        <v>0</v>
      </c>
      <c r="BE103">
        <v>0</v>
      </c>
      <c r="BF103">
        <v>0</v>
      </c>
      <c r="BG103">
        <v>4028</v>
      </c>
      <c r="BH103">
        <v>0</v>
      </c>
      <c r="BI103">
        <v>0</v>
      </c>
      <c r="BJ103">
        <v>1</v>
      </c>
      <c r="BK103">
        <v>1</v>
      </c>
      <c r="BL103">
        <v>602</v>
      </c>
      <c r="BQ103">
        <v>0</v>
      </c>
      <c r="BR103">
        <v>3000</v>
      </c>
      <c r="BT103">
        <v>2027</v>
      </c>
      <c r="BU103">
        <v>2013</v>
      </c>
      <c r="BV103">
        <v>2020</v>
      </c>
      <c r="BY103">
        <v>5</v>
      </c>
      <c r="BZ103">
        <v>1</v>
      </c>
    </row>
    <row r="104" spans="1:78">
      <c r="A104">
        <v>2217</v>
      </c>
      <c r="B104" s="10" t="s">
        <v>275</v>
      </c>
      <c r="C104">
        <v>5003</v>
      </c>
      <c r="D104">
        <v>2</v>
      </c>
      <c r="E104" t="s">
        <v>266</v>
      </c>
      <c r="F104" s="18" t="s">
        <v>772</v>
      </c>
      <c r="G104" s="16" t="s">
        <v>205</v>
      </c>
      <c r="H104" t="s">
        <v>293</v>
      </c>
      <c r="I104" t="s">
        <v>269</v>
      </c>
      <c r="J104" t="s">
        <v>270</v>
      </c>
      <c r="K104" t="s">
        <v>271</v>
      </c>
      <c r="L104" t="s">
        <v>272</v>
      </c>
      <c r="M104">
        <v>40000</v>
      </c>
      <c r="R104">
        <v>5</v>
      </c>
      <c r="S104" t="s">
        <v>172</v>
      </c>
      <c r="T104" s="17">
        <v>2201</v>
      </c>
      <c r="U104" s="1">
        <v>9</v>
      </c>
      <c r="V104" s="16">
        <v>1</v>
      </c>
      <c r="W104" s="16">
        <v>104</v>
      </c>
      <c r="X104" s="13" t="s">
        <v>281</v>
      </c>
      <c r="Y104" s="16">
        <v>90000</v>
      </c>
      <c r="Z104" s="16">
        <v>2202</v>
      </c>
      <c r="AA104" s="13" t="s">
        <v>756</v>
      </c>
      <c r="AB104" t="s">
        <v>9</v>
      </c>
      <c r="AC104">
        <v>6</v>
      </c>
      <c r="AD104">
        <v>0</v>
      </c>
      <c r="AE104">
        <v>40000</v>
      </c>
      <c r="AF104">
        <v>17</v>
      </c>
      <c r="AG104">
        <v>0</v>
      </c>
      <c r="AH104">
        <v>20000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20000</v>
      </c>
      <c r="AS104">
        <v>0</v>
      </c>
      <c r="AT104">
        <v>10000</v>
      </c>
      <c r="AU104">
        <v>7</v>
      </c>
      <c r="AW104">
        <v>30</v>
      </c>
      <c r="AX104">
        <v>400</v>
      </c>
      <c r="AZ104">
        <v>3000</v>
      </c>
      <c r="BC104">
        <v>1000</v>
      </c>
      <c r="BD104">
        <v>0</v>
      </c>
      <c r="BE104">
        <v>0</v>
      </c>
      <c r="BF104">
        <v>0</v>
      </c>
      <c r="BG104">
        <v>4028</v>
      </c>
      <c r="BH104">
        <v>0</v>
      </c>
      <c r="BI104">
        <v>0</v>
      </c>
      <c r="BJ104">
        <v>1</v>
      </c>
      <c r="BK104">
        <v>1</v>
      </c>
      <c r="BL104">
        <v>602</v>
      </c>
      <c r="BQ104">
        <v>0</v>
      </c>
      <c r="BR104">
        <v>3000</v>
      </c>
      <c r="BT104">
        <v>2027</v>
      </c>
      <c r="BU104">
        <v>2013</v>
      </c>
      <c r="BV104">
        <v>2020</v>
      </c>
      <c r="BY104">
        <v>5</v>
      </c>
      <c r="BZ104">
        <v>1</v>
      </c>
    </row>
    <row r="105" spans="1:78">
      <c r="A105" t="s">
        <v>294</v>
      </c>
    </row>
    <row r="106" spans="1:78">
      <c r="A106">
        <v>50101</v>
      </c>
      <c r="B106" t="s">
        <v>207</v>
      </c>
      <c r="C106">
        <v>1001</v>
      </c>
      <c r="E106" s="2"/>
      <c r="I106" s="8" t="s">
        <v>208</v>
      </c>
      <c r="J106" t="s">
        <v>209</v>
      </c>
      <c r="K106" t="s">
        <v>210</v>
      </c>
      <c r="L106" t="s">
        <v>211</v>
      </c>
      <c r="M106">
        <v>80</v>
      </c>
      <c r="O106" s="3">
        <v>10101</v>
      </c>
      <c r="R106">
        <v>0</v>
      </c>
      <c r="S106" t="s">
        <v>9</v>
      </c>
      <c r="T106">
        <v>0</v>
      </c>
      <c r="U106">
        <v>2</v>
      </c>
      <c r="V106">
        <v>0</v>
      </c>
      <c r="W106">
        <v>1</v>
      </c>
      <c r="X106" t="s">
        <v>9</v>
      </c>
      <c r="Y106">
        <v>19400</v>
      </c>
      <c r="Z106">
        <v>1001</v>
      </c>
      <c r="AB106" t="s">
        <v>9</v>
      </c>
      <c r="AC106">
        <v>2</v>
      </c>
      <c r="AD106">
        <v>0</v>
      </c>
      <c r="AE106">
        <v>40</v>
      </c>
      <c r="AF106">
        <v>17</v>
      </c>
      <c r="AG106">
        <v>0</v>
      </c>
      <c r="AH106">
        <v>20000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20000</v>
      </c>
      <c r="AS106">
        <v>0</v>
      </c>
      <c r="AT106">
        <v>5</v>
      </c>
      <c r="AU106">
        <v>0</v>
      </c>
      <c r="AW106">
        <v>30</v>
      </c>
      <c r="AX106">
        <v>400</v>
      </c>
      <c r="AZ106">
        <v>3000</v>
      </c>
      <c r="BA106">
        <v>100</v>
      </c>
      <c r="BC106">
        <v>1000</v>
      </c>
      <c r="BD106">
        <v>0</v>
      </c>
      <c r="BE106">
        <v>0</v>
      </c>
      <c r="BF106">
        <v>0</v>
      </c>
      <c r="BG106">
        <v>4028</v>
      </c>
      <c r="BH106">
        <v>0</v>
      </c>
      <c r="BI106">
        <v>0</v>
      </c>
      <c r="BJ106">
        <v>1</v>
      </c>
      <c r="BK106">
        <v>1</v>
      </c>
      <c r="BL106">
        <v>602</v>
      </c>
      <c r="BQ106">
        <v>0</v>
      </c>
      <c r="BR106">
        <v>3000</v>
      </c>
      <c r="BT106">
        <v>2101</v>
      </c>
      <c r="BU106">
        <v>0</v>
      </c>
      <c r="BV106">
        <v>0</v>
      </c>
      <c r="BY106">
        <v>1</v>
      </c>
      <c r="BZ106">
        <v>1</v>
      </c>
    </row>
    <row r="107" spans="1:78">
      <c r="A107">
        <v>50102</v>
      </c>
      <c r="B107" t="s">
        <v>295</v>
      </c>
      <c r="C107">
        <v>1001</v>
      </c>
      <c r="E107" s="2"/>
      <c r="I107" s="8" t="s">
        <v>296</v>
      </c>
      <c r="J107" t="s">
        <v>297</v>
      </c>
      <c r="K107" t="s">
        <v>298</v>
      </c>
      <c r="L107" t="s">
        <v>299</v>
      </c>
      <c r="M107">
        <v>100</v>
      </c>
      <c r="O107" s="3">
        <v>10102</v>
      </c>
      <c r="R107">
        <v>0</v>
      </c>
      <c r="S107" t="s">
        <v>9</v>
      </c>
      <c r="T107">
        <v>0</v>
      </c>
      <c r="U107">
        <v>2</v>
      </c>
      <c r="V107">
        <v>0</v>
      </c>
      <c r="W107">
        <v>1</v>
      </c>
      <c r="X107" t="s">
        <v>9</v>
      </c>
      <c r="Y107">
        <v>19600</v>
      </c>
      <c r="Z107">
        <v>1002</v>
      </c>
      <c r="AB107" t="s">
        <v>9</v>
      </c>
      <c r="AC107">
        <v>2</v>
      </c>
      <c r="AD107">
        <v>0</v>
      </c>
      <c r="AE107">
        <v>60</v>
      </c>
      <c r="AF107">
        <v>17</v>
      </c>
      <c r="AG107">
        <v>0</v>
      </c>
      <c r="AH107">
        <v>20000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20000</v>
      </c>
      <c r="AS107">
        <v>0</v>
      </c>
      <c r="AT107">
        <v>5</v>
      </c>
      <c r="AU107">
        <v>0</v>
      </c>
      <c r="AW107">
        <v>30</v>
      </c>
      <c r="AX107">
        <v>400</v>
      </c>
      <c r="AZ107">
        <v>3000</v>
      </c>
      <c r="BA107">
        <v>100</v>
      </c>
      <c r="BC107">
        <v>1000</v>
      </c>
      <c r="BD107">
        <v>0</v>
      </c>
      <c r="BE107">
        <v>0</v>
      </c>
      <c r="BF107">
        <v>0</v>
      </c>
      <c r="BG107">
        <v>4028</v>
      </c>
      <c r="BH107">
        <v>0</v>
      </c>
      <c r="BI107">
        <v>0</v>
      </c>
      <c r="BJ107">
        <v>1</v>
      </c>
      <c r="BK107">
        <v>1</v>
      </c>
      <c r="BL107">
        <v>602</v>
      </c>
      <c r="BQ107">
        <v>0</v>
      </c>
      <c r="BR107">
        <v>3000</v>
      </c>
      <c r="BT107">
        <v>2101</v>
      </c>
      <c r="BU107">
        <v>0</v>
      </c>
      <c r="BV107">
        <v>0</v>
      </c>
      <c r="BY107">
        <v>1</v>
      </c>
      <c r="BZ107">
        <v>1</v>
      </c>
    </row>
    <row r="108" spans="1:78">
      <c r="A108">
        <v>50103</v>
      </c>
      <c r="B108" t="s">
        <v>300</v>
      </c>
      <c r="C108">
        <v>1001</v>
      </c>
      <c r="E108" s="2"/>
      <c r="I108" s="8" t="s">
        <v>301</v>
      </c>
      <c r="J108" t="s">
        <v>302</v>
      </c>
      <c r="K108" t="s">
        <v>303</v>
      </c>
      <c r="L108" t="s">
        <v>304</v>
      </c>
      <c r="M108">
        <v>120</v>
      </c>
      <c r="O108" s="3">
        <v>10103</v>
      </c>
      <c r="R108">
        <v>6</v>
      </c>
      <c r="S108" t="s">
        <v>9</v>
      </c>
      <c r="T108">
        <v>0</v>
      </c>
      <c r="U108">
        <v>2</v>
      </c>
      <c r="V108">
        <v>0</v>
      </c>
      <c r="W108">
        <v>1</v>
      </c>
      <c r="X108" t="s">
        <v>9</v>
      </c>
      <c r="Y108">
        <v>19800</v>
      </c>
      <c r="Z108">
        <v>1003</v>
      </c>
      <c r="AB108" t="s">
        <v>9</v>
      </c>
      <c r="AC108">
        <v>2</v>
      </c>
      <c r="AD108">
        <v>0</v>
      </c>
      <c r="AE108">
        <v>80</v>
      </c>
      <c r="AF108">
        <v>17</v>
      </c>
      <c r="AG108">
        <v>0</v>
      </c>
      <c r="AH108">
        <v>20000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20000</v>
      </c>
      <c r="AS108">
        <v>0</v>
      </c>
      <c r="AT108">
        <v>5</v>
      </c>
      <c r="AU108">
        <v>0</v>
      </c>
      <c r="AW108">
        <v>30</v>
      </c>
      <c r="AX108">
        <v>380</v>
      </c>
      <c r="AZ108">
        <v>3000</v>
      </c>
      <c r="BA108">
        <v>100</v>
      </c>
      <c r="BC108">
        <v>1000</v>
      </c>
      <c r="BD108">
        <v>0</v>
      </c>
      <c r="BE108">
        <v>0</v>
      </c>
      <c r="BF108">
        <v>0</v>
      </c>
      <c r="BG108">
        <v>4028</v>
      </c>
      <c r="BH108">
        <v>0</v>
      </c>
      <c r="BI108">
        <v>0</v>
      </c>
      <c r="BJ108">
        <v>1</v>
      </c>
      <c r="BK108">
        <v>1</v>
      </c>
      <c r="BL108">
        <v>602</v>
      </c>
      <c r="BQ108">
        <v>0</v>
      </c>
      <c r="BR108">
        <v>3000</v>
      </c>
      <c r="BT108">
        <v>2101</v>
      </c>
      <c r="BU108">
        <v>0</v>
      </c>
      <c r="BV108">
        <v>0</v>
      </c>
      <c r="BY108">
        <v>1</v>
      </c>
      <c r="BZ108">
        <v>1</v>
      </c>
    </row>
    <row r="109" spans="1:78">
      <c r="A109">
        <v>50105</v>
      </c>
      <c r="B109" t="s">
        <v>221</v>
      </c>
      <c r="C109">
        <v>1001</v>
      </c>
      <c r="E109" s="2"/>
      <c r="I109" s="8" t="s">
        <v>222</v>
      </c>
      <c r="J109" t="s">
        <v>223</v>
      </c>
      <c r="K109" t="s">
        <v>224</v>
      </c>
      <c r="L109" t="s">
        <v>225</v>
      </c>
      <c r="M109">
        <v>160</v>
      </c>
      <c r="O109" s="3">
        <v>10105</v>
      </c>
      <c r="R109">
        <v>1</v>
      </c>
      <c r="S109" t="s">
        <v>9</v>
      </c>
      <c r="T109">
        <v>0</v>
      </c>
      <c r="U109">
        <v>2</v>
      </c>
      <c r="V109">
        <v>0</v>
      </c>
      <c r="W109">
        <v>2</v>
      </c>
      <c r="X109" t="s">
        <v>9</v>
      </c>
      <c r="Y109">
        <v>20200</v>
      </c>
      <c r="Z109">
        <v>1005</v>
      </c>
      <c r="AB109" t="s">
        <v>9</v>
      </c>
      <c r="AC109">
        <v>2</v>
      </c>
      <c r="AD109">
        <v>0</v>
      </c>
      <c r="AE109">
        <v>120</v>
      </c>
      <c r="AF109">
        <v>17</v>
      </c>
      <c r="AG109">
        <v>0</v>
      </c>
      <c r="AH109">
        <v>20000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20000</v>
      </c>
      <c r="AS109">
        <v>0</v>
      </c>
      <c r="AT109">
        <v>5</v>
      </c>
      <c r="AU109">
        <v>0</v>
      </c>
      <c r="AW109">
        <v>30</v>
      </c>
      <c r="AX109">
        <v>380</v>
      </c>
      <c r="AZ109">
        <v>3000</v>
      </c>
      <c r="BA109">
        <v>100</v>
      </c>
      <c r="BC109">
        <v>1000</v>
      </c>
      <c r="BD109">
        <v>0</v>
      </c>
      <c r="BE109">
        <v>0</v>
      </c>
      <c r="BF109">
        <v>0</v>
      </c>
      <c r="BG109">
        <v>4028</v>
      </c>
      <c r="BH109">
        <v>0</v>
      </c>
      <c r="BI109">
        <v>0</v>
      </c>
      <c r="BJ109">
        <v>1</v>
      </c>
      <c r="BK109">
        <v>1</v>
      </c>
      <c r="BL109">
        <v>602</v>
      </c>
      <c r="BQ109">
        <v>0</v>
      </c>
      <c r="BR109">
        <v>3000</v>
      </c>
      <c r="BT109">
        <v>2101</v>
      </c>
      <c r="BU109">
        <v>0</v>
      </c>
      <c r="BV109">
        <v>0</v>
      </c>
      <c r="BY109">
        <v>2</v>
      </c>
      <c r="BZ109">
        <v>1</v>
      </c>
    </row>
    <row r="110" spans="1:78">
      <c r="A110">
        <v>50106</v>
      </c>
      <c r="B110" t="s">
        <v>305</v>
      </c>
      <c r="C110">
        <v>1001</v>
      </c>
      <c r="E110" s="2"/>
      <c r="I110" s="8" t="s">
        <v>306</v>
      </c>
      <c r="J110" t="s">
        <v>307</v>
      </c>
      <c r="K110" t="s">
        <v>308</v>
      </c>
      <c r="L110" t="s">
        <v>309</v>
      </c>
      <c r="M110">
        <v>180</v>
      </c>
      <c r="O110" s="3">
        <v>10106</v>
      </c>
      <c r="R110">
        <v>1</v>
      </c>
      <c r="S110" t="s">
        <v>9</v>
      </c>
      <c r="T110">
        <v>0</v>
      </c>
      <c r="U110">
        <v>2</v>
      </c>
      <c r="V110">
        <v>0</v>
      </c>
      <c r="W110">
        <v>2</v>
      </c>
      <c r="X110" t="s">
        <v>9</v>
      </c>
      <c r="Y110">
        <v>20400</v>
      </c>
      <c r="Z110">
        <v>1006</v>
      </c>
      <c r="AB110" t="s">
        <v>9</v>
      </c>
      <c r="AC110">
        <v>2</v>
      </c>
      <c r="AD110">
        <v>0</v>
      </c>
      <c r="AE110">
        <v>140</v>
      </c>
      <c r="AF110">
        <v>17</v>
      </c>
      <c r="AG110">
        <v>0</v>
      </c>
      <c r="AH110">
        <v>20000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20000</v>
      </c>
      <c r="AS110">
        <v>0</v>
      </c>
      <c r="AT110">
        <v>5</v>
      </c>
      <c r="AU110">
        <v>0</v>
      </c>
      <c r="AW110">
        <v>30</v>
      </c>
      <c r="AX110">
        <v>380</v>
      </c>
      <c r="AZ110">
        <v>3000</v>
      </c>
      <c r="BA110">
        <v>100</v>
      </c>
      <c r="BC110">
        <v>1000</v>
      </c>
      <c r="BD110">
        <v>0</v>
      </c>
      <c r="BE110">
        <v>0</v>
      </c>
      <c r="BF110">
        <v>0</v>
      </c>
      <c r="BG110">
        <v>4028</v>
      </c>
      <c r="BH110">
        <v>0</v>
      </c>
      <c r="BI110">
        <v>0</v>
      </c>
      <c r="BJ110">
        <v>1</v>
      </c>
      <c r="BK110">
        <v>1</v>
      </c>
      <c r="BL110">
        <v>602</v>
      </c>
      <c r="BQ110">
        <v>0</v>
      </c>
      <c r="BR110">
        <v>3000</v>
      </c>
      <c r="BT110">
        <v>2101</v>
      </c>
      <c r="BU110">
        <v>0</v>
      </c>
      <c r="BV110">
        <v>0</v>
      </c>
      <c r="BY110">
        <v>2</v>
      </c>
      <c r="BZ110">
        <v>1</v>
      </c>
    </row>
    <row r="111" spans="1:78">
      <c r="A111">
        <v>50107</v>
      </c>
      <c r="B111" t="s">
        <v>310</v>
      </c>
      <c r="C111">
        <v>1001</v>
      </c>
      <c r="E111" s="2"/>
      <c r="I111" s="8" t="s">
        <v>311</v>
      </c>
      <c r="J111" t="s">
        <v>312</v>
      </c>
      <c r="K111" t="s">
        <v>313</v>
      </c>
      <c r="L111" t="s">
        <v>314</v>
      </c>
      <c r="M111">
        <v>200</v>
      </c>
      <c r="O111" s="3">
        <v>10107</v>
      </c>
      <c r="R111">
        <v>7</v>
      </c>
      <c r="S111" t="s">
        <v>9</v>
      </c>
      <c r="T111">
        <v>0</v>
      </c>
      <c r="U111">
        <v>2</v>
      </c>
      <c r="V111">
        <v>0</v>
      </c>
      <c r="W111">
        <v>2</v>
      </c>
      <c r="X111" t="s">
        <v>9</v>
      </c>
      <c r="Y111">
        <v>20600</v>
      </c>
      <c r="Z111">
        <v>1007</v>
      </c>
      <c r="AB111" t="s">
        <v>9</v>
      </c>
      <c r="AC111">
        <v>2</v>
      </c>
      <c r="AD111">
        <v>0</v>
      </c>
      <c r="AE111">
        <v>160</v>
      </c>
      <c r="AF111">
        <v>17</v>
      </c>
      <c r="AG111">
        <v>0</v>
      </c>
      <c r="AH111">
        <v>20000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20000</v>
      </c>
      <c r="AS111">
        <v>0</v>
      </c>
      <c r="AT111">
        <v>5</v>
      </c>
      <c r="AU111">
        <v>0</v>
      </c>
      <c r="AW111">
        <v>30</v>
      </c>
      <c r="AX111">
        <v>360</v>
      </c>
      <c r="AZ111">
        <v>3000</v>
      </c>
      <c r="BA111">
        <v>100</v>
      </c>
      <c r="BC111">
        <v>1000</v>
      </c>
      <c r="BD111">
        <v>0</v>
      </c>
      <c r="BE111">
        <v>0</v>
      </c>
      <c r="BF111">
        <v>0</v>
      </c>
      <c r="BG111">
        <v>4028</v>
      </c>
      <c r="BH111">
        <v>0</v>
      </c>
      <c r="BI111">
        <v>0</v>
      </c>
      <c r="BJ111">
        <v>1</v>
      </c>
      <c r="BK111">
        <v>1</v>
      </c>
      <c r="BL111">
        <v>602</v>
      </c>
      <c r="BQ111">
        <v>0</v>
      </c>
      <c r="BR111">
        <v>3000</v>
      </c>
      <c r="BT111">
        <v>2101</v>
      </c>
      <c r="BU111">
        <v>0</v>
      </c>
      <c r="BV111">
        <v>0</v>
      </c>
      <c r="BY111">
        <v>2</v>
      </c>
      <c r="BZ111">
        <v>1</v>
      </c>
    </row>
    <row r="112" spans="1:78">
      <c r="A112">
        <v>50109</v>
      </c>
      <c r="B112" t="s">
        <v>231</v>
      </c>
      <c r="C112">
        <v>1001</v>
      </c>
      <c r="E112" s="2"/>
      <c r="I112" s="8" t="s">
        <v>232</v>
      </c>
      <c r="J112" t="s">
        <v>233</v>
      </c>
      <c r="K112" t="s">
        <v>234</v>
      </c>
      <c r="L112" t="s">
        <v>235</v>
      </c>
      <c r="M112">
        <v>300</v>
      </c>
      <c r="O112" s="3">
        <v>10109</v>
      </c>
      <c r="R112">
        <v>8</v>
      </c>
      <c r="S112" t="s">
        <v>236</v>
      </c>
      <c r="T112">
        <v>0</v>
      </c>
      <c r="U112">
        <v>2</v>
      </c>
      <c r="V112">
        <v>0</v>
      </c>
      <c r="W112">
        <v>3</v>
      </c>
      <c r="X112" t="s">
        <v>9</v>
      </c>
      <c r="Y112">
        <v>21000</v>
      </c>
      <c r="Z112">
        <v>1009</v>
      </c>
      <c r="AB112" t="s">
        <v>9</v>
      </c>
      <c r="AC112">
        <v>2</v>
      </c>
      <c r="AD112">
        <v>0</v>
      </c>
      <c r="AE112">
        <v>200</v>
      </c>
      <c r="AF112">
        <v>17</v>
      </c>
      <c r="AG112">
        <v>0</v>
      </c>
      <c r="AH112">
        <v>20000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20000</v>
      </c>
      <c r="AS112">
        <v>0</v>
      </c>
      <c r="AT112">
        <v>5</v>
      </c>
      <c r="AU112">
        <v>8</v>
      </c>
      <c r="AW112">
        <v>30</v>
      </c>
      <c r="AX112">
        <v>340</v>
      </c>
      <c r="AZ112">
        <v>3000</v>
      </c>
      <c r="BA112">
        <v>100</v>
      </c>
      <c r="BC112">
        <v>1000</v>
      </c>
      <c r="BD112">
        <v>0</v>
      </c>
      <c r="BE112">
        <v>0</v>
      </c>
      <c r="BF112">
        <v>0</v>
      </c>
      <c r="BG112">
        <v>4028</v>
      </c>
      <c r="BH112">
        <v>0</v>
      </c>
      <c r="BI112">
        <v>0</v>
      </c>
      <c r="BJ112">
        <v>1</v>
      </c>
      <c r="BK112">
        <v>1</v>
      </c>
      <c r="BL112">
        <v>602</v>
      </c>
      <c r="BQ112">
        <v>0</v>
      </c>
      <c r="BR112">
        <v>3000</v>
      </c>
      <c r="BT112">
        <v>2101</v>
      </c>
      <c r="BU112">
        <v>0</v>
      </c>
      <c r="BV112">
        <v>0</v>
      </c>
      <c r="BY112">
        <v>2</v>
      </c>
      <c r="BZ112">
        <v>1</v>
      </c>
    </row>
    <row r="113" spans="1:78">
      <c r="A113">
        <v>50110</v>
      </c>
      <c r="B113" t="s">
        <v>315</v>
      </c>
      <c r="C113">
        <v>1001</v>
      </c>
      <c r="E113" s="2"/>
      <c r="I113" s="8" t="s">
        <v>316</v>
      </c>
      <c r="J113" t="s">
        <v>317</v>
      </c>
      <c r="K113" t="s">
        <v>318</v>
      </c>
      <c r="L113" t="s">
        <v>319</v>
      </c>
      <c r="M113">
        <v>360</v>
      </c>
      <c r="O113" s="3">
        <v>10110</v>
      </c>
      <c r="R113">
        <v>3</v>
      </c>
      <c r="S113" t="s">
        <v>236</v>
      </c>
      <c r="T113">
        <v>0</v>
      </c>
      <c r="U113">
        <v>2</v>
      </c>
      <c r="V113">
        <v>0</v>
      </c>
      <c r="W113">
        <v>3</v>
      </c>
      <c r="X113" t="s">
        <v>9</v>
      </c>
      <c r="Y113">
        <v>21400</v>
      </c>
      <c r="Z113">
        <v>1010</v>
      </c>
      <c r="AB113" t="s">
        <v>9</v>
      </c>
      <c r="AC113">
        <v>2</v>
      </c>
      <c r="AD113">
        <v>0</v>
      </c>
      <c r="AE113">
        <v>300</v>
      </c>
      <c r="AF113">
        <v>17</v>
      </c>
      <c r="AG113">
        <v>0</v>
      </c>
      <c r="AH113">
        <v>20000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20000</v>
      </c>
      <c r="AS113">
        <v>0</v>
      </c>
      <c r="AT113">
        <v>5</v>
      </c>
      <c r="AU113">
        <v>8</v>
      </c>
      <c r="AW113">
        <v>30</v>
      </c>
      <c r="AX113">
        <v>340</v>
      </c>
      <c r="AZ113">
        <v>3000</v>
      </c>
      <c r="BA113">
        <v>100</v>
      </c>
      <c r="BC113">
        <v>1000</v>
      </c>
      <c r="BD113">
        <v>0</v>
      </c>
      <c r="BE113">
        <v>0</v>
      </c>
      <c r="BF113">
        <v>0</v>
      </c>
      <c r="BG113">
        <v>4028</v>
      </c>
      <c r="BH113">
        <v>0</v>
      </c>
      <c r="BI113">
        <v>0</v>
      </c>
      <c r="BJ113">
        <v>1</v>
      </c>
      <c r="BK113">
        <v>1</v>
      </c>
      <c r="BL113">
        <v>602</v>
      </c>
      <c r="BQ113">
        <v>0</v>
      </c>
      <c r="BR113">
        <v>3000</v>
      </c>
      <c r="BT113">
        <v>2101</v>
      </c>
      <c r="BU113">
        <v>0</v>
      </c>
      <c r="BV113">
        <v>0</v>
      </c>
      <c r="BY113">
        <v>3</v>
      </c>
      <c r="BZ113">
        <v>1</v>
      </c>
    </row>
    <row r="114" spans="1:78">
      <c r="A114">
        <v>50111</v>
      </c>
      <c r="B114" t="s">
        <v>320</v>
      </c>
      <c r="C114">
        <v>1001</v>
      </c>
      <c r="E114" s="2"/>
      <c r="I114" s="8" t="s">
        <v>321</v>
      </c>
      <c r="J114" t="s">
        <v>322</v>
      </c>
      <c r="K114" t="s">
        <v>323</v>
      </c>
      <c r="L114" t="s">
        <v>319</v>
      </c>
      <c r="M114">
        <v>3600</v>
      </c>
      <c r="O114" s="3">
        <v>10111</v>
      </c>
      <c r="R114">
        <v>9</v>
      </c>
      <c r="S114" t="s">
        <v>236</v>
      </c>
      <c r="T114">
        <v>0</v>
      </c>
      <c r="U114">
        <v>2</v>
      </c>
      <c r="V114">
        <v>0</v>
      </c>
      <c r="W114">
        <v>3</v>
      </c>
      <c r="X114" t="s">
        <v>9</v>
      </c>
      <c r="Y114">
        <v>22000</v>
      </c>
      <c r="Z114">
        <v>1011</v>
      </c>
      <c r="AB114" t="s">
        <v>9</v>
      </c>
      <c r="AC114">
        <v>2</v>
      </c>
      <c r="AD114">
        <v>0</v>
      </c>
      <c r="AE114">
        <v>300</v>
      </c>
      <c r="AF114">
        <v>17</v>
      </c>
      <c r="AG114">
        <v>0</v>
      </c>
      <c r="AH114">
        <v>20000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20000</v>
      </c>
      <c r="AS114">
        <v>0</v>
      </c>
      <c r="AT114">
        <v>5</v>
      </c>
      <c r="AU114">
        <v>8</v>
      </c>
      <c r="AW114">
        <v>30</v>
      </c>
      <c r="AX114">
        <v>340</v>
      </c>
      <c r="AZ114">
        <v>3000</v>
      </c>
      <c r="BA114">
        <v>100</v>
      </c>
      <c r="BC114">
        <v>1000</v>
      </c>
      <c r="BD114">
        <v>0</v>
      </c>
      <c r="BE114">
        <v>0</v>
      </c>
      <c r="BF114">
        <v>0</v>
      </c>
      <c r="BG114">
        <v>4028</v>
      </c>
      <c r="BH114">
        <v>0</v>
      </c>
      <c r="BI114">
        <v>0</v>
      </c>
      <c r="BJ114">
        <v>1</v>
      </c>
      <c r="BK114">
        <v>1</v>
      </c>
      <c r="BL114">
        <v>602</v>
      </c>
      <c r="BQ114">
        <v>0</v>
      </c>
      <c r="BR114">
        <v>3000</v>
      </c>
      <c r="BT114">
        <v>2101</v>
      </c>
      <c r="BU114">
        <v>0</v>
      </c>
      <c r="BV114">
        <v>0</v>
      </c>
      <c r="BY114">
        <v>3</v>
      </c>
      <c r="BZ114">
        <v>1</v>
      </c>
    </row>
    <row r="115" spans="1:78">
      <c r="A115">
        <v>50115</v>
      </c>
      <c r="B115" t="s">
        <v>324</v>
      </c>
      <c r="C115">
        <v>1001</v>
      </c>
      <c r="E115" s="2"/>
      <c r="G115" t="s">
        <v>176</v>
      </c>
      <c r="I115" s="8" t="s">
        <v>325</v>
      </c>
      <c r="J115" t="s">
        <v>326</v>
      </c>
      <c r="K115" t="s">
        <v>327</v>
      </c>
      <c r="L115" t="s">
        <v>328</v>
      </c>
      <c r="M115">
        <v>10000</v>
      </c>
      <c r="O115" s="3">
        <v>10115</v>
      </c>
      <c r="R115">
        <v>4</v>
      </c>
      <c r="S115" t="s">
        <v>236</v>
      </c>
      <c r="T115">
        <v>0</v>
      </c>
      <c r="U115">
        <v>2</v>
      </c>
      <c r="V115">
        <v>0</v>
      </c>
      <c r="W115">
        <v>101</v>
      </c>
      <c r="X115" t="s">
        <v>329</v>
      </c>
      <c r="Y115">
        <v>22000</v>
      </c>
      <c r="Z115">
        <v>1051</v>
      </c>
      <c r="AB115" t="s">
        <v>9</v>
      </c>
      <c r="AC115">
        <v>2</v>
      </c>
      <c r="AD115">
        <v>0</v>
      </c>
      <c r="AE115">
        <v>900</v>
      </c>
      <c r="AF115">
        <v>17</v>
      </c>
      <c r="AG115">
        <v>0</v>
      </c>
      <c r="AH115">
        <v>20000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20000</v>
      </c>
      <c r="AS115">
        <v>0</v>
      </c>
      <c r="AT115">
        <v>8</v>
      </c>
      <c r="AU115">
        <v>8</v>
      </c>
      <c r="AW115">
        <v>30</v>
      </c>
      <c r="AX115">
        <v>300</v>
      </c>
      <c r="AZ115">
        <v>3000</v>
      </c>
      <c r="BA115">
        <v>100</v>
      </c>
      <c r="BC115">
        <v>1000</v>
      </c>
      <c r="BD115">
        <v>0</v>
      </c>
      <c r="BE115">
        <v>0</v>
      </c>
      <c r="BF115">
        <v>0</v>
      </c>
      <c r="BG115">
        <v>4028</v>
      </c>
      <c r="BH115">
        <v>0</v>
      </c>
      <c r="BI115">
        <v>0</v>
      </c>
      <c r="BJ115">
        <v>1</v>
      </c>
      <c r="BK115">
        <v>1</v>
      </c>
      <c r="BL115">
        <v>602</v>
      </c>
      <c r="BQ115">
        <v>0</v>
      </c>
      <c r="BR115">
        <v>3000</v>
      </c>
      <c r="BT115">
        <v>2101</v>
      </c>
      <c r="BU115">
        <v>0</v>
      </c>
      <c r="BV115">
        <v>0</v>
      </c>
      <c r="BY115">
        <v>4</v>
      </c>
      <c r="BZ115">
        <v>1</v>
      </c>
    </row>
    <row r="116" spans="1:78">
      <c r="A116">
        <v>50158</v>
      </c>
      <c r="B116" t="s">
        <v>330</v>
      </c>
      <c r="C116">
        <v>1001</v>
      </c>
      <c r="D116">
        <v>1</v>
      </c>
      <c r="E116" s="2"/>
      <c r="G116" t="s">
        <v>201</v>
      </c>
      <c r="I116" s="8" t="s">
        <v>331</v>
      </c>
      <c r="J116" t="s">
        <v>332</v>
      </c>
      <c r="K116" t="s">
        <v>333</v>
      </c>
      <c r="L116" t="s">
        <v>272</v>
      </c>
      <c r="M116">
        <v>6000</v>
      </c>
      <c r="O116" s="3">
        <v>10158</v>
      </c>
      <c r="R116">
        <v>4</v>
      </c>
      <c r="S116" t="s">
        <v>236</v>
      </c>
      <c r="T116">
        <v>0</v>
      </c>
      <c r="U116">
        <v>1</v>
      </c>
      <c r="V116">
        <v>0</v>
      </c>
      <c r="W116">
        <v>102</v>
      </c>
      <c r="X116" t="s">
        <v>334</v>
      </c>
      <c r="Y116">
        <v>40000</v>
      </c>
      <c r="Z116">
        <v>2101</v>
      </c>
      <c r="AB116" t="s">
        <v>9</v>
      </c>
      <c r="AC116">
        <v>2</v>
      </c>
      <c r="AD116">
        <v>0</v>
      </c>
      <c r="AE116">
        <v>6000</v>
      </c>
      <c r="AF116">
        <v>17</v>
      </c>
      <c r="AG116">
        <v>0</v>
      </c>
      <c r="AH116">
        <v>20000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20000</v>
      </c>
      <c r="AS116">
        <v>0</v>
      </c>
      <c r="AT116">
        <v>8</v>
      </c>
      <c r="AU116">
        <v>8</v>
      </c>
      <c r="AW116">
        <v>30</v>
      </c>
      <c r="AX116">
        <v>200</v>
      </c>
      <c r="AZ116">
        <v>3000</v>
      </c>
      <c r="BA116">
        <v>100</v>
      </c>
      <c r="BB116">
        <v>300000</v>
      </c>
      <c r="BC116">
        <v>1000</v>
      </c>
      <c r="BD116">
        <v>0</v>
      </c>
      <c r="BE116">
        <v>0</v>
      </c>
      <c r="BF116">
        <v>0</v>
      </c>
      <c r="BG116">
        <v>4028</v>
      </c>
      <c r="BH116">
        <v>0</v>
      </c>
      <c r="BI116">
        <v>0</v>
      </c>
      <c r="BJ116">
        <v>1</v>
      </c>
      <c r="BK116">
        <v>1</v>
      </c>
      <c r="BL116">
        <v>602</v>
      </c>
      <c r="BQ116">
        <v>0</v>
      </c>
      <c r="BR116">
        <v>3000</v>
      </c>
      <c r="BT116">
        <v>2101</v>
      </c>
      <c r="BU116">
        <v>0</v>
      </c>
      <c r="BV116">
        <v>0</v>
      </c>
      <c r="BW116">
        <v>2001</v>
      </c>
      <c r="BY116">
        <v>8</v>
      </c>
      <c r="BZ116">
        <v>1</v>
      </c>
    </row>
    <row r="117" spans="1:78">
      <c r="A117">
        <v>50151</v>
      </c>
      <c r="B117" t="s">
        <v>335</v>
      </c>
      <c r="C117">
        <v>1001</v>
      </c>
      <c r="D117">
        <v>5</v>
      </c>
      <c r="E117" s="2"/>
      <c r="G117" t="s">
        <v>183</v>
      </c>
      <c r="I117" s="8" t="s">
        <v>218</v>
      </c>
      <c r="J117" t="s">
        <v>9</v>
      </c>
      <c r="K117" t="s">
        <v>9</v>
      </c>
      <c r="L117" t="s">
        <v>336</v>
      </c>
      <c r="M117">
        <v>600</v>
      </c>
      <c r="O117" s="3">
        <v>10151</v>
      </c>
      <c r="R117">
        <v>4</v>
      </c>
      <c r="S117" t="s">
        <v>9</v>
      </c>
      <c r="T117">
        <v>0</v>
      </c>
      <c r="U117">
        <v>1</v>
      </c>
      <c r="V117">
        <v>0</v>
      </c>
      <c r="W117">
        <v>102</v>
      </c>
      <c r="X117" t="s">
        <v>337</v>
      </c>
      <c r="Y117">
        <v>26296</v>
      </c>
      <c r="Z117">
        <v>2001</v>
      </c>
      <c r="AB117" t="s">
        <v>9</v>
      </c>
      <c r="AC117">
        <v>2</v>
      </c>
      <c r="AD117">
        <v>0</v>
      </c>
      <c r="AE117">
        <v>1000</v>
      </c>
      <c r="AF117">
        <v>17</v>
      </c>
      <c r="AG117">
        <v>0</v>
      </c>
      <c r="AH117">
        <v>20000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20000</v>
      </c>
      <c r="AS117">
        <v>0</v>
      </c>
      <c r="AT117">
        <v>8</v>
      </c>
      <c r="AU117">
        <v>8</v>
      </c>
      <c r="AW117">
        <v>30</v>
      </c>
      <c r="AX117">
        <v>200</v>
      </c>
      <c r="AZ117">
        <v>3000</v>
      </c>
      <c r="BA117">
        <v>100</v>
      </c>
      <c r="BC117">
        <v>1000</v>
      </c>
      <c r="BD117">
        <v>0</v>
      </c>
      <c r="BE117">
        <v>0</v>
      </c>
      <c r="BF117">
        <v>0</v>
      </c>
      <c r="BG117">
        <v>4028</v>
      </c>
      <c r="BH117">
        <v>0</v>
      </c>
      <c r="BI117">
        <v>0</v>
      </c>
      <c r="BJ117">
        <v>1</v>
      </c>
      <c r="BK117">
        <v>1</v>
      </c>
      <c r="BL117">
        <v>602</v>
      </c>
      <c r="BQ117">
        <v>0</v>
      </c>
      <c r="BR117">
        <v>3000</v>
      </c>
      <c r="BT117">
        <v>2101</v>
      </c>
      <c r="BU117">
        <v>0</v>
      </c>
      <c r="BV117">
        <v>0</v>
      </c>
      <c r="BW117">
        <v>2001</v>
      </c>
      <c r="BY117">
        <v>4</v>
      </c>
      <c r="BZ117">
        <v>1</v>
      </c>
    </row>
    <row r="118" spans="1:78">
      <c r="A118">
        <v>50153</v>
      </c>
      <c r="B118" t="s">
        <v>217</v>
      </c>
      <c r="C118">
        <v>1001</v>
      </c>
      <c r="D118">
        <v>7</v>
      </c>
      <c r="E118" s="2"/>
      <c r="G118" t="s">
        <v>185</v>
      </c>
      <c r="I118" s="8" t="s">
        <v>338</v>
      </c>
      <c r="J118" t="s">
        <v>9</v>
      </c>
      <c r="K118" t="s">
        <v>9</v>
      </c>
      <c r="L118" t="s">
        <v>219</v>
      </c>
      <c r="M118">
        <v>1000</v>
      </c>
      <c r="O118" s="3">
        <v>10153</v>
      </c>
      <c r="R118">
        <v>4</v>
      </c>
      <c r="S118" t="s">
        <v>9</v>
      </c>
      <c r="T118">
        <v>0</v>
      </c>
      <c r="U118">
        <v>1</v>
      </c>
      <c r="V118">
        <v>0</v>
      </c>
      <c r="W118">
        <v>102</v>
      </c>
      <c r="X118" t="s">
        <v>220</v>
      </c>
      <c r="Y118">
        <v>27000</v>
      </c>
      <c r="Z118">
        <v>2003</v>
      </c>
      <c r="AB118" t="s">
        <v>9</v>
      </c>
      <c r="AC118">
        <v>2</v>
      </c>
      <c r="AD118">
        <v>0</v>
      </c>
      <c r="AE118">
        <v>1200</v>
      </c>
      <c r="AF118">
        <v>17</v>
      </c>
      <c r="AG118">
        <v>0</v>
      </c>
      <c r="AH118">
        <v>20000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20000</v>
      </c>
      <c r="AS118">
        <v>0</v>
      </c>
      <c r="AT118">
        <v>8</v>
      </c>
      <c r="AU118">
        <v>8</v>
      </c>
      <c r="AW118">
        <v>30</v>
      </c>
      <c r="AX118">
        <v>200</v>
      </c>
      <c r="AZ118">
        <v>3000</v>
      </c>
      <c r="BA118">
        <v>100</v>
      </c>
      <c r="BC118">
        <v>1000</v>
      </c>
      <c r="BD118">
        <v>0</v>
      </c>
      <c r="BE118">
        <v>0</v>
      </c>
      <c r="BF118">
        <v>0</v>
      </c>
      <c r="BG118">
        <v>4028</v>
      </c>
      <c r="BH118">
        <v>0</v>
      </c>
      <c r="BI118">
        <v>0</v>
      </c>
      <c r="BJ118">
        <v>1</v>
      </c>
      <c r="BK118">
        <v>1</v>
      </c>
      <c r="BL118">
        <v>602</v>
      </c>
      <c r="BQ118">
        <v>0</v>
      </c>
      <c r="BR118">
        <v>3000</v>
      </c>
      <c r="BT118">
        <v>2101</v>
      </c>
      <c r="BU118">
        <v>0</v>
      </c>
      <c r="BV118">
        <v>0</v>
      </c>
      <c r="BW118">
        <v>2002</v>
      </c>
      <c r="BY118">
        <v>4</v>
      </c>
      <c r="BZ118">
        <v>1</v>
      </c>
    </row>
    <row r="119" spans="1:78">
      <c r="A119">
        <v>50155</v>
      </c>
      <c r="B119" t="s">
        <v>339</v>
      </c>
      <c r="C119">
        <v>1001</v>
      </c>
      <c r="D119">
        <v>6</v>
      </c>
      <c r="E119" s="2"/>
      <c r="G119" t="s">
        <v>187</v>
      </c>
      <c r="I119" s="8" t="s">
        <v>340</v>
      </c>
      <c r="J119" t="s">
        <v>9</v>
      </c>
      <c r="K119" t="s">
        <v>9</v>
      </c>
      <c r="L119" t="s">
        <v>341</v>
      </c>
      <c r="M119">
        <v>1600</v>
      </c>
      <c r="O119" s="3">
        <v>10155</v>
      </c>
      <c r="R119">
        <v>4</v>
      </c>
      <c r="S119" t="s">
        <v>9</v>
      </c>
      <c r="T119">
        <v>0</v>
      </c>
      <c r="U119">
        <v>1</v>
      </c>
      <c r="V119">
        <v>0</v>
      </c>
      <c r="W119">
        <v>102</v>
      </c>
      <c r="X119" t="s">
        <v>342</v>
      </c>
      <c r="Y119">
        <v>31886</v>
      </c>
      <c r="Z119">
        <v>2005</v>
      </c>
      <c r="AB119" t="s">
        <v>9</v>
      </c>
      <c r="AC119">
        <v>2</v>
      </c>
      <c r="AD119">
        <v>0</v>
      </c>
      <c r="AE119">
        <v>2400</v>
      </c>
      <c r="AF119">
        <v>17</v>
      </c>
      <c r="AG119">
        <v>0</v>
      </c>
      <c r="AH119">
        <v>20000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20000</v>
      </c>
      <c r="AS119">
        <v>0</v>
      </c>
      <c r="AT119">
        <v>8</v>
      </c>
      <c r="AU119">
        <v>8</v>
      </c>
      <c r="AW119">
        <v>30</v>
      </c>
      <c r="AX119">
        <v>220</v>
      </c>
      <c r="AZ119">
        <v>3000</v>
      </c>
      <c r="BA119">
        <v>100</v>
      </c>
      <c r="BC119">
        <v>1000</v>
      </c>
      <c r="BD119">
        <v>0</v>
      </c>
      <c r="BE119">
        <v>0</v>
      </c>
      <c r="BF119">
        <v>0</v>
      </c>
      <c r="BG119">
        <v>4028</v>
      </c>
      <c r="BH119">
        <v>0</v>
      </c>
      <c r="BI119">
        <v>0</v>
      </c>
      <c r="BJ119">
        <v>1</v>
      </c>
      <c r="BK119">
        <v>1</v>
      </c>
      <c r="BL119">
        <v>602</v>
      </c>
      <c r="BQ119">
        <v>0</v>
      </c>
      <c r="BR119">
        <v>3000</v>
      </c>
      <c r="BT119">
        <v>2101</v>
      </c>
      <c r="BU119">
        <v>0</v>
      </c>
      <c r="BV119">
        <v>0</v>
      </c>
      <c r="BW119">
        <v>2003</v>
      </c>
      <c r="BY119">
        <v>6</v>
      </c>
      <c r="BZ119">
        <v>1</v>
      </c>
    </row>
    <row r="120" spans="1:78">
      <c r="A120">
        <v>50157</v>
      </c>
      <c r="B120" t="s">
        <v>343</v>
      </c>
      <c r="C120">
        <v>1001</v>
      </c>
      <c r="D120">
        <v>4</v>
      </c>
      <c r="E120" s="2"/>
      <c r="G120" t="s">
        <v>189</v>
      </c>
      <c r="I120" s="8" t="s">
        <v>344</v>
      </c>
      <c r="J120" t="s">
        <v>9</v>
      </c>
      <c r="K120" t="s">
        <v>9</v>
      </c>
      <c r="L120" t="s">
        <v>345</v>
      </c>
      <c r="M120">
        <v>2400</v>
      </c>
      <c r="O120" s="3">
        <v>10157</v>
      </c>
      <c r="R120">
        <v>4</v>
      </c>
      <c r="S120" t="s">
        <v>9</v>
      </c>
      <c r="T120">
        <v>0</v>
      </c>
      <c r="U120">
        <v>1</v>
      </c>
      <c r="V120">
        <v>0</v>
      </c>
      <c r="W120">
        <v>102</v>
      </c>
      <c r="X120" t="s">
        <v>346</v>
      </c>
      <c r="Y120">
        <v>33703</v>
      </c>
      <c r="Z120">
        <v>2007</v>
      </c>
      <c r="AB120" t="s">
        <v>9</v>
      </c>
      <c r="AC120">
        <v>2</v>
      </c>
      <c r="AD120">
        <v>0</v>
      </c>
      <c r="AE120">
        <v>4000</v>
      </c>
      <c r="AF120">
        <v>17</v>
      </c>
      <c r="AG120">
        <v>0</v>
      </c>
      <c r="AH120">
        <v>20000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20000</v>
      </c>
      <c r="AS120">
        <v>0</v>
      </c>
      <c r="AT120">
        <v>8</v>
      </c>
      <c r="AU120">
        <v>8</v>
      </c>
      <c r="AW120">
        <v>30</v>
      </c>
      <c r="AX120">
        <v>240</v>
      </c>
      <c r="AZ120">
        <v>3000</v>
      </c>
      <c r="BA120">
        <v>100</v>
      </c>
      <c r="BC120">
        <v>1000</v>
      </c>
      <c r="BD120">
        <v>0</v>
      </c>
      <c r="BE120">
        <v>0</v>
      </c>
      <c r="BF120">
        <v>0</v>
      </c>
      <c r="BG120">
        <v>4028</v>
      </c>
      <c r="BH120">
        <v>0</v>
      </c>
      <c r="BI120">
        <v>0</v>
      </c>
      <c r="BJ120">
        <v>1</v>
      </c>
      <c r="BK120">
        <v>1</v>
      </c>
      <c r="BL120">
        <v>602</v>
      </c>
      <c r="BQ120">
        <v>0</v>
      </c>
      <c r="BR120">
        <v>3000</v>
      </c>
      <c r="BT120">
        <v>2101</v>
      </c>
      <c r="BU120">
        <v>0</v>
      </c>
      <c r="BV120">
        <v>0</v>
      </c>
      <c r="BW120">
        <v>2004</v>
      </c>
      <c r="BY120">
        <v>7</v>
      </c>
      <c r="BZ120">
        <v>1</v>
      </c>
    </row>
    <row r="121" spans="1:78">
      <c r="A121">
        <v>50161</v>
      </c>
      <c r="B121" t="s">
        <v>347</v>
      </c>
      <c r="C121">
        <v>1001</v>
      </c>
      <c r="E121" s="2"/>
      <c r="G121" t="s">
        <v>191</v>
      </c>
      <c r="I121" s="8" t="s">
        <v>218</v>
      </c>
      <c r="J121" t="s">
        <v>9</v>
      </c>
      <c r="K121" t="s">
        <v>9</v>
      </c>
      <c r="L121" t="s">
        <v>336</v>
      </c>
      <c r="M121">
        <v>600</v>
      </c>
      <c r="O121" s="3">
        <v>10161</v>
      </c>
      <c r="R121">
        <v>4</v>
      </c>
      <c r="S121" t="s">
        <v>9</v>
      </c>
      <c r="T121">
        <v>0</v>
      </c>
      <c r="U121">
        <v>1</v>
      </c>
      <c r="V121">
        <v>0</v>
      </c>
      <c r="W121">
        <v>102</v>
      </c>
      <c r="X121" t="s">
        <v>348</v>
      </c>
      <c r="Y121">
        <v>26296</v>
      </c>
      <c r="Z121">
        <v>2010</v>
      </c>
      <c r="AB121" t="s">
        <v>9</v>
      </c>
      <c r="AC121">
        <v>2</v>
      </c>
      <c r="AD121">
        <v>0</v>
      </c>
      <c r="AE121">
        <v>1000</v>
      </c>
      <c r="AF121">
        <v>17</v>
      </c>
      <c r="AG121">
        <v>0</v>
      </c>
      <c r="AH121">
        <v>20000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20000</v>
      </c>
      <c r="AS121">
        <v>0</v>
      </c>
      <c r="AT121">
        <v>8</v>
      </c>
      <c r="AU121">
        <v>8</v>
      </c>
      <c r="AW121">
        <v>30</v>
      </c>
      <c r="AX121">
        <v>200</v>
      </c>
      <c r="AZ121">
        <v>3000</v>
      </c>
      <c r="BA121">
        <v>100</v>
      </c>
      <c r="BC121">
        <v>1000</v>
      </c>
      <c r="BD121">
        <v>0</v>
      </c>
      <c r="BE121">
        <v>0</v>
      </c>
      <c r="BF121">
        <v>0</v>
      </c>
      <c r="BG121">
        <v>4028</v>
      </c>
      <c r="BH121">
        <v>0</v>
      </c>
      <c r="BI121">
        <v>0</v>
      </c>
      <c r="BJ121">
        <v>1</v>
      </c>
      <c r="BK121">
        <v>1</v>
      </c>
      <c r="BL121">
        <v>602</v>
      </c>
      <c r="BQ121">
        <v>0</v>
      </c>
      <c r="BR121">
        <v>3000</v>
      </c>
      <c r="BT121">
        <v>2101</v>
      </c>
      <c r="BU121">
        <v>0</v>
      </c>
      <c r="BV121">
        <v>0</v>
      </c>
      <c r="BW121">
        <v>2001</v>
      </c>
      <c r="BY121">
        <v>4</v>
      </c>
      <c r="BZ121">
        <v>1</v>
      </c>
    </row>
    <row r="122" spans="1:78">
      <c r="A122">
        <v>50162</v>
      </c>
      <c r="B122" t="s">
        <v>349</v>
      </c>
      <c r="C122">
        <v>1001</v>
      </c>
      <c r="E122" s="2"/>
      <c r="G122" t="s">
        <v>195</v>
      </c>
      <c r="I122" s="8" t="s">
        <v>350</v>
      </c>
      <c r="J122" t="s">
        <v>9</v>
      </c>
      <c r="K122" t="s">
        <v>9</v>
      </c>
      <c r="L122" t="s">
        <v>345</v>
      </c>
      <c r="M122">
        <v>2400</v>
      </c>
      <c r="O122" s="3">
        <v>10162</v>
      </c>
      <c r="R122">
        <v>4</v>
      </c>
      <c r="S122" t="s">
        <v>9</v>
      </c>
      <c r="T122">
        <v>0</v>
      </c>
      <c r="U122">
        <v>1</v>
      </c>
      <c r="V122">
        <v>0</v>
      </c>
      <c r="W122">
        <v>102</v>
      </c>
      <c r="X122" t="s">
        <v>346</v>
      </c>
      <c r="Y122">
        <v>42125</v>
      </c>
      <c r="Z122">
        <v>2012</v>
      </c>
      <c r="AB122" t="s">
        <v>9</v>
      </c>
      <c r="AC122">
        <v>2</v>
      </c>
      <c r="AD122">
        <v>0</v>
      </c>
      <c r="AE122">
        <v>4000</v>
      </c>
      <c r="AF122">
        <v>17</v>
      </c>
      <c r="AG122">
        <v>0</v>
      </c>
      <c r="AH122">
        <v>20000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20000</v>
      </c>
      <c r="AS122">
        <v>0</v>
      </c>
      <c r="AT122">
        <v>8</v>
      </c>
      <c r="AU122">
        <v>8</v>
      </c>
      <c r="AW122">
        <v>30</v>
      </c>
      <c r="AX122">
        <v>200</v>
      </c>
      <c r="AZ122">
        <v>3000</v>
      </c>
      <c r="BA122">
        <v>100</v>
      </c>
      <c r="BC122">
        <v>1000</v>
      </c>
      <c r="BD122">
        <v>0</v>
      </c>
      <c r="BE122">
        <v>0</v>
      </c>
      <c r="BF122">
        <v>0</v>
      </c>
      <c r="BG122">
        <v>4028</v>
      </c>
      <c r="BH122">
        <v>0</v>
      </c>
      <c r="BI122">
        <v>0</v>
      </c>
      <c r="BJ122">
        <v>1</v>
      </c>
      <c r="BK122">
        <v>1</v>
      </c>
      <c r="BL122">
        <v>602</v>
      </c>
      <c r="BQ122">
        <v>0</v>
      </c>
      <c r="BR122">
        <v>3000</v>
      </c>
      <c r="BT122">
        <v>2101</v>
      </c>
      <c r="BU122">
        <v>0</v>
      </c>
      <c r="BV122">
        <v>0</v>
      </c>
      <c r="BW122">
        <v>2004</v>
      </c>
      <c r="BY122">
        <v>7</v>
      </c>
      <c r="BZ122">
        <v>1</v>
      </c>
    </row>
    <row r="123" spans="1:78">
      <c r="A123">
        <v>50163</v>
      </c>
      <c r="B123" t="s">
        <v>351</v>
      </c>
      <c r="C123">
        <v>1001</v>
      </c>
      <c r="E123" s="2"/>
      <c r="G123" t="s">
        <v>197</v>
      </c>
      <c r="I123" s="8" t="s">
        <v>340</v>
      </c>
      <c r="J123" t="s">
        <v>9</v>
      </c>
      <c r="K123" t="s">
        <v>9</v>
      </c>
      <c r="L123" t="s">
        <v>345</v>
      </c>
      <c r="M123">
        <v>2400</v>
      </c>
      <c r="O123" s="3">
        <v>10163</v>
      </c>
      <c r="R123">
        <v>4</v>
      </c>
      <c r="S123" t="s">
        <v>9</v>
      </c>
      <c r="T123">
        <v>0</v>
      </c>
      <c r="U123">
        <v>1</v>
      </c>
      <c r="V123">
        <v>0</v>
      </c>
      <c r="W123">
        <v>102</v>
      </c>
      <c r="X123" t="s">
        <v>346</v>
      </c>
      <c r="Y123">
        <v>31886</v>
      </c>
      <c r="Z123">
        <v>2013</v>
      </c>
      <c r="AB123" t="s">
        <v>9</v>
      </c>
      <c r="AC123">
        <v>2</v>
      </c>
      <c r="AD123">
        <v>0</v>
      </c>
      <c r="AE123">
        <v>4000</v>
      </c>
      <c r="AF123">
        <v>17</v>
      </c>
      <c r="AG123">
        <v>0</v>
      </c>
      <c r="AH123">
        <v>20000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20000</v>
      </c>
      <c r="AS123">
        <v>0</v>
      </c>
      <c r="AT123">
        <v>8</v>
      </c>
      <c r="AU123">
        <v>8</v>
      </c>
      <c r="AW123">
        <v>30</v>
      </c>
      <c r="AX123">
        <v>200</v>
      </c>
      <c r="AZ123">
        <v>3000</v>
      </c>
      <c r="BA123">
        <v>100</v>
      </c>
      <c r="BC123">
        <v>1000</v>
      </c>
      <c r="BD123">
        <v>0</v>
      </c>
      <c r="BE123">
        <v>0</v>
      </c>
      <c r="BF123">
        <v>0</v>
      </c>
      <c r="BG123">
        <v>4028</v>
      </c>
      <c r="BH123">
        <v>0</v>
      </c>
      <c r="BI123">
        <v>0</v>
      </c>
      <c r="BJ123">
        <v>1</v>
      </c>
      <c r="BK123">
        <v>1</v>
      </c>
      <c r="BL123">
        <v>602</v>
      </c>
      <c r="BQ123">
        <v>0</v>
      </c>
      <c r="BR123">
        <v>3000</v>
      </c>
      <c r="BT123">
        <v>2101</v>
      </c>
      <c r="BU123">
        <v>0</v>
      </c>
      <c r="BV123">
        <v>0</v>
      </c>
      <c r="BW123">
        <v>2004</v>
      </c>
      <c r="BY123">
        <v>7</v>
      </c>
      <c r="BZ123">
        <v>1</v>
      </c>
    </row>
    <row r="124" spans="1:78">
      <c r="A124">
        <v>50164</v>
      </c>
      <c r="B124" t="s">
        <v>352</v>
      </c>
      <c r="C124">
        <v>1001</v>
      </c>
      <c r="E124" s="2"/>
      <c r="G124" t="s">
        <v>193</v>
      </c>
      <c r="I124" s="8" t="s">
        <v>218</v>
      </c>
      <c r="J124" t="s">
        <v>9</v>
      </c>
      <c r="K124" t="s">
        <v>9</v>
      </c>
      <c r="L124" t="s">
        <v>345</v>
      </c>
      <c r="M124">
        <v>2400</v>
      </c>
      <c r="O124" s="3">
        <v>10164</v>
      </c>
      <c r="R124">
        <v>4</v>
      </c>
      <c r="S124" t="s">
        <v>9</v>
      </c>
      <c r="T124">
        <v>0</v>
      </c>
      <c r="U124">
        <v>1</v>
      </c>
      <c r="V124">
        <v>0</v>
      </c>
      <c r="W124">
        <v>102</v>
      </c>
      <c r="X124" t="s">
        <v>346</v>
      </c>
      <c r="Y124">
        <v>26296</v>
      </c>
      <c r="Z124">
        <v>2011</v>
      </c>
      <c r="AB124" t="s">
        <v>9</v>
      </c>
      <c r="AC124">
        <v>2</v>
      </c>
      <c r="AD124">
        <v>0</v>
      </c>
      <c r="AE124">
        <v>4000</v>
      </c>
      <c r="AF124">
        <v>17</v>
      </c>
      <c r="AG124">
        <v>0</v>
      </c>
      <c r="AH124">
        <v>20000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20000</v>
      </c>
      <c r="AS124">
        <v>0</v>
      </c>
      <c r="AT124">
        <v>8</v>
      </c>
      <c r="AU124">
        <v>8</v>
      </c>
      <c r="AW124">
        <v>30</v>
      </c>
      <c r="AX124">
        <v>200</v>
      </c>
      <c r="AZ124">
        <v>3000</v>
      </c>
      <c r="BA124">
        <v>100</v>
      </c>
      <c r="BC124">
        <v>1000</v>
      </c>
      <c r="BD124">
        <v>0</v>
      </c>
      <c r="BE124">
        <v>0</v>
      </c>
      <c r="BF124">
        <v>0</v>
      </c>
      <c r="BG124">
        <v>4028</v>
      </c>
      <c r="BH124">
        <v>0</v>
      </c>
      <c r="BI124">
        <v>0</v>
      </c>
      <c r="BJ124">
        <v>1</v>
      </c>
      <c r="BK124">
        <v>1</v>
      </c>
      <c r="BL124">
        <v>602</v>
      </c>
      <c r="BQ124">
        <v>0</v>
      </c>
      <c r="BR124">
        <v>3000</v>
      </c>
      <c r="BT124">
        <v>2101</v>
      </c>
      <c r="BU124">
        <v>0</v>
      </c>
      <c r="BV124">
        <v>0</v>
      </c>
      <c r="BW124">
        <v>2004</v>
      </c>
      <c r="BY124">
        <v>7</v>
      </c>
      <c r="BZ124">
        <v>1</v>
      </c>
    </row>
    <row r="125" spans="1:78">
      <c r="A125">
        <v>50165</v>
      </c>
      <c r="B125" t="s">
        <v>353</v>
      </c>
      <c r="C125">
        <v>1001</v>
      </c>
      <c r="E125" s="2"/>
      <c r="G125" t="s">
        <v>199</v>
      </c>
      <c r="I125" s="8" t="s">
        <v>354</v>
      </c>
      <c r="J125" t="s">
        <v>9</v>
      </c>
      <c r="K125" t="s">
        <v>9</v>
      </c>
      <c r="L125" t="s">
        <v>345</v>
      </c>
      <c r="M125">
        <v>2400</v>
      </c>
      <c r="O125" s="3">
        <v>10165</v>
      </c>
      <c r="R125">
        <v>4</v>
      </c>
      <c r="S125" t="s">
        <v>9</v>
      </c>
      <c r="T125">
        <v>0</v>
      </c>
      <c r="U125">
        <v>1</v>
      </c>
      <c r="V125">
        <v>0</v>
      </c>
      <c r="W125">
        <v>102</v>
      </c>
      <c r="X125" t="s">
        <v>346</v>
      </c>
      <c r="Y125">
        <v>19200</v>
      </c>
      <c r="Z125">
        <v>2014</v>
      </c>
      <c r="AB125" t="s">
        <v>9</v>
      </c>
      <c r="AC125">
        <v>2</v>
      </c>
      <c r="AD125">
        <v>0</v>
      </c>
      <c r="AE125">
        <v>4000</v>
      </c>
      <c r="AF125">
        <v>17</v>
      </c>
      <c r="AG125">
        <v>0</v>
      </c>
      <c r="AH125">
        <v>20000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20000</v>
      </c>
      <c r="AS125">
        <v>0</v>
      </c>
      <c r="AT125">
        <v>8</v>
      </c>
      <c r="AU125">
        <v>8</v>
      </c>
      <c r="AW125">
        <v>30</v>
      </c>
      <c r="AX125">
        <v>200</v>
      </c>
      <c r="AZ125">
        <v>3000</v>
      </c>
      <c r="BA125">
        <v>100</v>
      </c>
      <c r="BC125">
        <v>1000</v>
      </c>
      <c r="BD125">
        <v>0</v>
      </c>
      <c r="BE125">
        <v>0</v>
      </c>
      <c r="BF125">
        <v>0</v>
      </c>
      <c r="BG125">
        <v>4028</v>
      </c>
      <c r="BH125">
        <v>0</v>
      </c>
      <c r="BI125">
        <v>0</v>
      </c>
      <c r="BJ125">
        <v>1</v>
      </c>
      <c r="BK125">
        <v>1</v>
      </c>
      <c r="BL125">
        <v>602</v>
      </c>
      <c r="BQ125">
        <v>0</v>
      </c>
      <c r="BR125">
        <v>3000</v>
      </c>
      <c r="BT125">
        <v>2101</v>
      </c>
      <c r="BU125">
        <v>0</v>
      </c>
      <c r="BV125">
        <v>0</v>
      </c>
      <c r="BW125">
        <v>2004</v>
      </c>
      <c r="BY125">
        <v>7</v>
      </c>
      <c r="BZ125">
        <v>1</v>
      </c>
    </row>
    <row r="126" spans="1:78">
      <c r="A126">
        <v>50201</v>
      </c>
      <c r="B126" t="s">
        <v>207</v>
      </c>
      <c r="C126">
        <v>1002</v>
      </c>
      <c r="E126" s="2"/>
      <c r="I126" s="9" t="s">
        <v>208</v>
      </c>
      <c r="J126" t="s">
        <v>209</v>
      </c>
      <c r="K126" t="s">
        <v>210</v>
      </c>
      <c r="L126" t="s">
        <v>211</v>
      </c>
      <c r="M126">
        <v>80</v>
      </c>
      <c r="O126" s="3">
        <v>10201</v>
      </c>
      <c r="R126">
        <v>0</v>
      </c>
      <c r="S126" t="s">
        <v>9</v>
      </c>
      <c r="T126">
        <v>0</v>
      </c>
      <c r="U126">
        <v>2</v>
      </c>
      <c r="V126">
        <v>0</v>
      </c>
      <c r="W126">
        <v>1</v>
      </c>
      <c r="X126" t="s">
        <v>9</v>
      </c>
      <c r="Y126">
        <v>19400</v>
      </c>
      <c r="Z126">
        <v>1001</v>
      </c>
      <c r="AB126" t="s">
        <v>9</v>
      </c>
      <c r="AC126">
        <v>2</v>
      </c>
      <c r="AD126">
        <v>0</v>
      </c>
      <c r="AE126">
        <v>40</v>
      </c>
      <c r="AF126">
        <v>17</v>
      </c>
      <c r="AG126">
        <v>0</v>
      </c>
      <c r="AH126">
        <v>20000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20000</v>
      </c>
      <c r="AS126">
        <v>0</v>
      </c>
      <c r="AT126">
        <v>5</v>
      </c>
      <c r="AU126">
        <v>0</v>
      </c>
      <c r="AW126">
        <v>30</v>
      </c>
      <c r="AX126">
        <v>400</v>
      </c>
      <c r="AZ126">
        <v>3000</v>
      </c>
      <c r="BA126">
        <v>100</v>
      </c>
      <c r="BC126">
        <v>1000</v>
      </c>
      <c r="BD126">
        <v>0</v>
      </c>
      <c r="BE126">
        <v>0</v>
      </c>
      <c r="BF126">
        <v>0</v>
      </c>
      <c r="BG126">
        <v>4028</v>
      </c>
      <c r="BH126">
        <v>0</v>
      </c>
      <c r="BI126">
        <v>0</v>
      </c>
      <c r="BJ126">
        <v>1</v>
      </c>
      <c r="BK126">
        <v>1</v>
      </c>
      <c r="BL126">
        <v>602</v>
      </c>
      <c r="BQ126">
        <v>0</v>
      </c>
      <c r="BR126">
        <v>3000</v>
      </c>
      <c r="BT126">
        <v>2101</v>
      </c>
      <c r="BU126">
        <v>0</v>
      </c>
      <c r="BV126">
        <v>0</v>
      </c>
      <c r="BY126">
        <v>1</v>
      </c>
      <c r="BZ126">
        <v>1</v>
      </c>
    </row>
    <row r="127" spans="1:78">
      <c r="A127">
        <v>50202</v>
      </c>
      <c r="B127" t="s">
        <v>295</v>
      </c>
      <c r="C127">
        <v>1002</v>
      </c>
      <c r="E127" s="2"/>
      <c r="I127" s="9" t="s">
        <v>296</v>
      </c>
      <c r="J127" t="s">
        <v>297</v>
      </c>
      <c r="K127" t="s">
        <v>298</v>
      </c>
      <c r="L127" t="s">
        <v>299</v>
      </c>
      <c r="M127">
        <v>100</v>
      </c>
      <c r="O127" s="3">
        <v>10202</v>
      </c>
      <c r="R127">
        <v>0</v>
      </c>
      <c r="S127" t="s">
        <v>9</v>
      </c>
      <c r="T127">
        <v>0</v>
      </c>
      <c r="U127">
        <v>2</v>
      </c>
      <c r="V127">
        <v>0</v>
      </c>
      <c r="W127">
        <v>1</v>
      </c>
      <c r="X127" t="s">
        <v>9</v>
      </c>
      <c r="Y127">
        <v>19600</v>
      </c>
      <c r="Z127">
        <v>1002</v>
      </c>
      <c r="AB127" t="s">
        <v>9</v>
      </c>
      <c r="AC127">
        <v>2</v>
      </c>
      <c r="AD127">
        <v>0</v>
      </c>
      <c r="AE127">
        <v>60</v>
      </c>
      <c r="AF127">
        <v>17</v>
      </c>
      <c r="AG127">
        <v>0</v>
      </c>
      <c r="AH127">
        <v>20000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20000</v>
      </c>
      <c r="AS127">
        <v>0</v>
      </c>
      <c r="AT127">
        <v>5</v>
      </c>
      <c r="AU127">
        <v>0</v>
      </c>
      <c r="AW127">
        <v>30</v>
      </c>
      <c r="AX127">
        <v>400</v>
      </c>
      <c r="AZ127">
        <v>3000</v>
      </c>
      <c r="BA127">
        <v>100</v>
      </c>
      <c r="BC127">
        <v>1000</v>
      </c>
      <c r="BD127">
        <v>0</v>
      </c>
      <c r="BE127">
        <v>0</v>
      </c>
      <c r="BF127">
        <v>0</v>
      </c>
      <c r="BG127">
        <v>4028</v>
      </c>
      <c r="BH127">
        <v>0</v>
      </c>
      <c r="BI127">
        <v>0</v>
      </c>
      <c r="BJ127">
        <v>1</v>
      </c>
      <c r="BK127">
        <v>1</v>
      </c>
      <c r="BL127">
        <v>602</v>
      </c>
      <c r="BQ127">
        <v>0</v>
      </c>
      <c r="BR127">
        <v>3000</v>
      </c>
      <c r="BT127">
        <v>2101</v>
      </c>
      <c r="BU127">
        <v>0</v>
      </c>
      <c r="BV127">
        <v>0</v>
      </c>
      <c r="BY127">
        <v>1</v>
      </c>
      <c r="BZ127">
        <v>1</v>
      </c>
    </row>
    <row r="128" spans="1:78">
      <c r="A128">
        <v>50203</v>
      </c>
      <c r="B128" t="s">
        <v>300</v>
      </c>
      <c r="C128">
        <v>1002</v>
      </c>
      <c r="E128" s="2"/>
      <c r="I128" s="9" t="s">
        <v>301</v>
      </c>
      <c r="J128" t="s">
        <v>302</v>
      </c>
      <c r="K128" t="s">
        <v>303</v>
      </c>
      <c r="L128" t="s">
        <v>304</v>
      </c>
      <c r="M128">
        <v>120</v>
      </c>
      <c r="O128" s="3">
        <v>10203</v>
      </c>
      <c r="R128">
        <v>6</v>
      </c>
      <c r="S128" t="s">
        <v>9</v>
      </c>
      <c r="T128">
        <v>0</v>
      </c>
      <c r="U128">
        <v>2</v>
      </c>
      <c r="V128">
        <v>0</v>
      </c>
      <c r="W128">
        <v>1</v>
      </c>
      <c r="X128" t="s">
        <v>9</v>
      </c>
      <c r="Y128">
        <v>19800</v>
      </c>
      <c r="Z128">
        <v>1003</v>
      </c>
      <c r="AB128" t="s">
        <v>9</v>
      </c>
      <c r="AC128">
        <v>2</v>
      </c>
      <c r="AD128">
        <v>0</v>
      </c>
      <c r="AE128">
        <v>80</v>
      </c>
      <c r="AF128">
        <v>17</v>
      </c>
      <c r="AG128">
        <v>0</v>
      </c>
      <c r="AH128">
        <v>20000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20000</v>
      </c>
      <c r="AS128">
        <v>0</v>
      </c>
      <c r="AT128">
        <v>5</v>
      </c>
      <c r="AU128">
        <v>0</v>
      </c>
      <c r="AW128">
        <v>30</v>
      </c>
      <c r="AX128">
        <v>380</v>
      </c>
      <c r="AZ128">
        <v>3000</v>
      </c>
      <c r="BA128">
        <v>100</v>
      </c>
      <c r="BC128">
        <v>1000</v>
      </c>
      <c r="BD128">
        <v>0</v>
      </c>
      <c r="BE128">
        <v>0</v>
      </c>
      <c r="BF128">
        <v>0</v>
      </c>
      <c r="BG128">
        <v>4028</v>
      </c>
      <c r="BH128">
        <v>0</v>
      </c>
      <c r="BI128">
        <v>0</v>
      </c>
      <c r="BJ128">
        <v>1</v>
      </c>
      <c r="BK128">
        <v>1</v>
      </c>
      <c r="BL128">
        <v>602</v>
      </c>
      <c r="BQ128">
        <v>0</v>
      </c>
      <c r="BR128">
        <v>3000</v>
      </c>
      <c r="BT128">
        <v>2101</v>
      </c>
      <c r="BU128">
        <v>0</v>
      </c>
      <c r="BV128">
        <v>0</v>
      </c>
      <c r="BY128">
        <v>1</v>
      </c>
      <c r="BZ128">
        <v>1</v>
      </c>
    </row>
    <row r="129" spans="1:78">
      <c r="A129">
        <v>50204</v>
      </c>
      <c r="B129" t="s">
        <v>212</v>
      </c>
      <c r="C129">
        <v>1002</v>
      </c>
      <c r="E129" s="2"/>
      <c r="I129" s="9" t="s">
        <v>213</v>
      </c>
      <c r="J129" t="s">
        <v>214</v>
      </c>
      <c r="K129" t="s">
        <v>215</v>
      </c>
      <c r="L129" t="s">
        <v>216</v>
      </c>
      <c r="M129">
        <v>1400</v>
      </c>
      <c r="O129" s="3">
        <v>10204</v>
      </c>
      <c r="R129">
        <v>6</v>
      </c>
      <c r="S129" t="s">
        <v>9</v>
      </c>
      <c r="T129">
        <v>0</v>
      </c>
      <c r="U129">
        <v>2</v>
      </c>
      <c r="V129">
        <v>0</v>
      </c>
      <c r="W129">
        <v>1</v>
      </c>
      <c r="X129" t="s">
        <v>9</v>
      </c>
      <c r="Y129">
        <v>20000</v>
      </c>
      <c r="Z129">
        <v>1004</v>
      </c>
      <c r="AB129" t="s">
        <v>9</v>
      </c>
      <c r="AC129">
        <v>2</v>
      </c>
      <c r="AD129">
        <v>0</v>
      </c>
      <c r="AE129">
        <v>100</v>
      </c>
      <c r="AF129">
        <v>17</v>
      </c>
      <c r="AG129">
        <v>0</v>
      </c>
      <c r="AH129">
        <v>20000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20000</v>
      </c>
      <c r="AS129">
        <v>0</v>
      </c>
      <c r="AT129">
        <v>5</v>
      </c>
      <c r="AU129">
        <v>0</v>
      </c>
      <c r="AW129">
        <v>30</v>
      </c>
      <c r="AX129">
        <v>380</v>
      </c>
      <c r="AZ129">
        <v>3000</v>
      </c>
      <c r="BA129">
        <v>100</v>
      </c>
      <c r="BC129">
        <v>1000</v>
      </c>
      <c r="BD129">
        <v>0</v>
      </c>
      <c r="BE129">
        <v>0</v>
      </c>
      <c r="BF129">
        <v>0</v>
      </c>
      <c r="BG129">
        <v>4028</v>
      </c>
      <c r="BH129">
        <v>0</v>
      </c>
      <c r="BI129">
        <v>0</v>
      </c>
      <c r="BJ129">
        <v>1</v>
      </c>
      <c r="BK129">
        <v>1</v>
      </c>
      <c r="BL129">
        <v>602</v>
      </c>
      <c r="BQ129">
        <v>0</v>
      </c>
      <c r="BR129">
        <v>3000</v>
      </c>
      <c r="BT129">
        <v>2101</v>
      </c>
      <c r="BU129">
        <v>0</v>
      </c>
      <c r="BV129">
        <v>0</v>
      </c>
      <c r="BY129">
        <v>1</v>
      </c>
      <c r="BZ129">
        <v>1</v>
      </c>
    </row>
    <row r="130" spans="1:78">
      <c r="A130">
        <v>50205</v>
      </c>
      <c r="B130" t="s">
        <v>221</v>
      </c>
      <c r="C130">
        <v>1002</v>
      </c>
      <c r="E130" s="2"/>
      <c r="I130" s="9" t="s">
        <v>222</v>
      </c>
      <c r="J130" t="s">
        <v>223</v>
      </c>
      <c r="K130" t="s">
        <v>224</v>
      </c>
      <c r="L130" t="s">
        <v>225</v>
      </c>
      <c r="M130">
        <v>160</v>
      </c>
      <c r="O130" s="3">
        <v>10205</v>
      </c>
      <c r="R130">
        <v>1</v>
      </c>
      <c r="S130" t="s">
        <v>9</v>
      </c>
      <c r="T130">
        <v>0</v>
      </c>
      <c r="U130">
        <v>2</v>
      </c>
      <c r="V130">
        <v>0</v>
      </c>
      <c r="W130">
        <v>2</v>
      </c>
      <c r="X130" t="s">
        <v>9</v>
      </c>
      <c r="Y130">
        <v>20200</v>
      </c>
      <c r="Z130">
        <v>1005</v>
      </c>
      <c r="AB130" t="s">
        <v>9</v>
      </c>
      <c r="AC130">
        <v>2</v>
      </c>
      <c r="AD130">
        <v>0</v>
      </c>
      <c r="AE130">
        <v>120</v>
      </c>
      <c r="AF130">
        <v>17</v>
      </c>
      <c r="AG130">
        <v>0</v>
      </c>
      <c r="AH130">
        <v>20000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20000</v>
      </c>
      <c r="AS130">
        <v>0</v>
      </c>
      <c r="AT130">
        <v>5</v>
      </c>
      <c r="AU130">
        <v>0</v>
      </c>
      <c r="AW130">
        <v>30</v>
      </c>
      <c r="AX130">
        <v>380</v>
      </c>
      <c r="AZ130">
        <v>3000</v>
      </c>
      <c r="BA130">
        <v>100</v>
      </c>
      <c r="BC130">
        <v>1000</v>
      </c>
      <c r="BD130">
        <v>0</v>
      </c>
      <c r="BE130">
        <v>0</v>
      </c>
      <c r="BF130">
        <v>0</v>
      </c>
      <c r="BG130">
        <v>4028</v>
      </c>
      <c r="BH130">
        <v>0</v>
      </c>
      <c r="BI130">
        <v>0</v>
      </c>
      <c r="BJ130">
        <v>1</v>
      </c>
      <c r="BK130">
        <v>1</v>
      </c>
      <c r="BL130">
        <v>602</v>
      </c>
      <c r="BQ130">
        <v>0</v>
      </c>
      <c r="BR130">
        <v>3000</v>
      </c>
      <c r="BT130">
        <v>2101</v>
      </c>
      <c r="BU130">
        <v>0</v>
      </c>
      <c r="BV130">
        <v>0</v>
      </c>
      <c r="BY130">
        <v>2</v>
      </c>
      <c r="BZ130">
        <v>1</v>
      </c>
    </row>
    <row r="131" spans="1:78">
      <c r="A131">
        <v>50206</v>
      </c>
      <c r="B131" t="s">
        <v>305</v>
      </c>
      <c r="C131">
        <v>1002</v>
      </c>
      <c r="E131" s="2"/>
      <c r="I131" s="9" t="s">
        <v>306</v>
      </c>
      <c r="J131" t="s">
        <v>307</v>
      </c>
      <c r="K131" t="s">
        <v>308</v>
      </c>
      <c r="L131" t="s">
        <v>309</v>
      </c>
      <c r="M131">
        <v>180</v>
      </c>
      <c r="O131" s="3">
        <v>10206</v>
      </c>
      <c r="R131">
        <v>1</v>
      </c>
      <c r="S131" t="s">
        <v>9</v>
      </c>
      <c r="T131">
        <v>0</v>
      </c>
      <c r="U131">
        <v>2</v>
      </c>
      <c r="V131">
        <v>0</v>
      </c>
      <c r="W131">
        <v>2</v>
      </c>
      <c r="X131" t="s">
        <v>9</v>
      </c>
      <c r="Y131">
        <v>20400</v>
      </c>
      <c r="Z131">
        <v>1006</v>
      </c>
      <c r="AB131" t="s">
        <v>9</v>
      </c>
      <c r="AC131">
        <v>2</v>
      </c>
      <c r="AD131">
        <v>0</v>
      </c>
      <c r="AE131">
        <v>140</v>
      </c>
      <c r="AF131">
        <v>17</v>
      </c>
      <c r="AG131">
        <v>0</v>
      </c>
      <c r="AH131">
        <v>20000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20000</v>
      </c>
      <c r="AS131">
        <v>0</v>
      </c>
      <c r="AT131">
        <v>5</v>
      </c>
      <c r="AU131">
        <v>0</v>
      </c>
      <c r="AW131">
        <v>30</v>
      </c>
      <c r="AX131">
        <v>380</v>
      </c>
      <c r="AZ131">
        <v>3000</v>
      </c>
      <c r="BA131">
        <v>100</v>
      </c>
      <c r="BC131">
        <v>1000</v>
      </c>
      <c r="BD131">
        <v>0</v>
      </c>
      <c r="BE131">
        <v>0</v>
      </c>
      <c r="BF131">
        <v>0</v>
      </c>
      <c r="BG131">
        <v>4028</v>
      </c>
      <c r="BH131">
        <v>0</v>
      </c>
      <c r="BI131">
        <v>0</v>
      </c>
      <c r="BJ131">
        <v>1</v>
      </c>
      <c r="BK131">
        <v>1</v>
      </c>
      <c r="BL131">
        <v>602</v>
      </c>
      <c r="BQ131">
        <v>0</v>
      </c>
      <c r="BR131">
        <v>3000</v>
      </c>
      <c r="BT131">
        <v>2101</v>
      </c>
      <c r="BU131">
        <v>0</v>
      </c>
      <c r="BV131">
        <v>0</v>
      </c>
      <c r="BY131">
        <v>2</v>
      </c>
      <c r="BZ131">
        <v>1</v>
      </c>
    </row>
    <row r="132" spans="1:78">
      <c r="A132">
        <v>50207</v>
      </c>
      <c r="B132" t="s">
        <v>310</v>
      </c>
      <c r="C132">
        <v>1002</v>
      </c>
      <c r="E132" s="2"/>
      <c r="I132" s="9" t="s">
        <v>311</v>
      </c>
      <c r="J132" t="s">
        <v>312</v>
      </c>
      <c r="K132" t="s">
        <v>313</v>
      </c>
      <c r="L132" t="s">
        <v>314</v>
      </c>
      <c r="M132">
        <v>200</v>
      </c>
      <c r="O132" s="3">
        <v>10207</v>
      </c>
      <c r="R132">
        <v>7</v>
      </c>
      <c r="S132" t="s">
        <v>9</v>
      </c>
      <c r="T132">
        <v>0</v>
      </c>
      <c r="U132">
        <v>2</v>
      </c>
      <c r="V132">
        <v>0</v>
      </c>
      <c r="W132">
        <v>2</v>
      </c>
      <c r="X132" t="s">
        <v>9</v>
      </c>
      <c r="Y132">
        <v>20600</v>
      </c>
      <c r="Z132">
        <v>1007</v>
      </c>
      <c r="AB132" t="s">
        <v>9</v>
      </c>
      <c r="AC132">
        <v>2</v>
      </c>
      <c r="AD132">
        <v>0</v>
      </c>
      <c r="AE132">
        <v>160</v>
      </c>
      <c r="AF132">
        <v>17</v>
      </c>
      <c r="AG132">
        <v>0</v>
      </c>
      <c r="AH132">
        <v>20000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20000</v>
      </c>
      <c r="AS132">
        <v>0</v>
      </c>
      <c r="AT132">
        <v>5</v>
      </c>
      <c r="AU132">
        <v>0</v>
      </c>
      <c r="AW132">
        <v>30</v>
      </c>
      <c r="AX132">
        <v>360</v>
      </c>
      <c r="AZ132">
        <v>3000</v>
      </c>
      <c r="BA132">
        <v>100</v>
      </c>
      <c r="BC132">
        <v>1000</v>
      </c>
      <c r="BD132">
        <v>0</v>
      </c>
      <c r="BE132">
        <v>0</v>
      </c>
      <c r="BF132">
        <v>0</v>
      </c>
      <c r="BG132">
        <v>4028</v>
      </c>
      <c r="BH132">
        <v>0</v>
      </c>
      <c r="BI132">
        <v>0</v>
      </c>
      <c r="BJ132">
        <v>1</v>
      </c>
      <c r="BK132">
        <v>1</v>
      </c>
      <c r="BL132">
        <v>602</v>
      </c>
      <c r="BQ132">
        <v>0</v>
      </c>
      <c r="BR132">
        <v>3000</v>
      </c>
      <c r="BT132">
        <v>2101</v>
      </c>
      <c r="BU132">
        <v>0</v>
      </c>
      <c r="BV132">
        <v>0</v>
      </c>
      <c r="BY132">
        <v>2</v>
      </c>
      <c r="BZ132">
        <v>1</v>
      </c>
    </row>
    <row r="133" spans="1:78">
      <c r="A133">
        <v>50209</v>
      </c>
      <c r="B133" t="s">
        <v>231</v>
      </c>
      <c r="C133">
        <v>1002</v>
      </c>
      <c r="E133" s="2"/>
      <c r="I133" s="9" t="s">
        <v>232</v>
      </c>
      <c r="J133" t="s">
        <v>233</v>
      </c>
      <c r="K133" t="s">
        <v>234</v>
      </c>
      <c r="L133" t="s">
        <v>235</v>
      </c>
      <c r="M133">
        <v>300</v>
      </c>
      <c r="O133" s="3">
        <v>10209</v>
      </c>
      <c r="R133">
        <v>8</v>
      </c>
      <c r="S133" t="s">
        <v>236</v>
      </c>
      <c r="T133">
        <v>0</v>
      </c>
      <c r="U133">
        <v>2</v>
      </c>
      <c r="V133">
        <v>0</v>
      </c>
      <c r="W133">
        <v>3</v>
      </c>
      <c r="X133" t="s">
        <v>9</v>
      </c>
      <c r="Y133">
        <v>21000</v>
      </c>
      <c r="Z133">
        <v>1009</v>
      </c>
      <c r="AB133" t="s">
        <v>9</v>
      </c>
      <c r="AC133">
        <v>2</v>
      </c>
      <c r="AD133">
        <v>0</v>
      </c>
      <c r="AE133">
        <v>200</v>
      </c>
      <c r="AF133">
        <v>17</v>
      </c>
      <c r="AG133">
        <v>0</v>
      </c>
      <c r="AH133">
        <v>20000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20000</v>
      </c>
      <c r="AS133">
        <v>0</v>
      </c>
      <c r="AT133">
        <v>5</v>
      </c>
      <c r="AU133">
        <v>8</v>
      </c>
      <c r="AW133">
        <v>30</v>
      </c>
      <c r="AX133">
        <v>340</v>
      </c>
      <c r="AZ133">
        <v>3000</v>
      </c>
      <c r="BA133">
        <v>100</v>
      </c>
      <c r="BC133">
        <v>1000</v>
      </c>
      <c r="BD133">
        <v>0</v>
      </c>
      <c r="BE133">
        <v>0</v>
      </c>
      <c r="BF133">
        <v>0</v>
      </c>
      <c r="BG133">
        <v>4028</v>
      </c>
      <c r="BH133">
        <v>0</v>
      </c>
      <c r="BI133">
        <v>0</v>
      </c>
      <c r="BJ133">
        <v>1</v>
      </c>
      <c r="BK133">
        <v>1</v>
      </c>
      <c r="BL133">
        <v>602</v>
      </c>
      <c r="BQ133">
        <v>0</v>
      </c>
      <c r="BR133">
        <v>3000</v>
      </c>
      <c r="BT133">
        <v>2101</v>
      </c>
      <c r="BU133">
        <v>0</v>
      </c>
      <c r="BV133">
        <v>0</v>
      </c>
      <c r="BY133">
        <v>2</v>
      </c>
      <c r="BZ133">
        <v>1</v>
      </c>
    </row>
    <row r="134" spans="1:78">
      <c r="A134">
        <v>50210</v>
      </c>
      <c r="B134" t="s">
        <v>315</v>
      </c>
      <c r="C134">
        <v>1002</v>
      </c>
      <c r="E134" s="2"/>
      <c r="I134" s="9" t="s">
        <v>316</v>
      </c>
      <c r="J134" t="s">
        <v>317</v>
      </c>
      <c r="K134" t="s">
        <v>318</v>
      </c>
      <c r="L134" t="s">
        <v>319</v>
      </c>
      <c r="M134">
        <v>360</v>
      </c>
      <c r="O134" s="3">
        <v>10210</v>
      </c>
      <c r="R134">
        <v>3</v>
      </c>
      <c r="S134" t="s">
        <v>236</v>
      </c>
      <c r="T134">
        <v>0</v>
      </c>
      <c r="U134">
        <v>2</v>
      </c>
      <c r="V134">
        <v>0</v>
      </c>
      <c r="W134">
        <v>3</v>
      </c>
      <c r="X134" t="s">
        <v>9</v>
      </c>
      <c r="Y134">
        <v>21400</v>
      </c>
      <c r="Z134">
        <v>1010</v>
      </c>
      <c r="AB134" t="s">
        <v>9</v>
      </c>
      <c r="AC134">
        <v>2</v>
      </c>
      <c r="AD134">
        <v>0</v>
      </c>
      <c r="AE134">
        <v>300</v>
      </c>
      <c r="AF134">
        <v>17</v>
      </c>
      <c r="AG134">
        <v>0</v>
      </c>
      <c r="AH134">
        <v>20000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20000</v>
      </c>
      <c r="AS134">
        <v>0</v>
      </c>
      <c r="AT134">
        <v>5</v>
      </c>
      <c r="AU134">
        <v>8</v>
      </c>
      <c r="AW134">
        <v>30</v>
      </c>
      <c r="AX134">
        <v>340</v>
      </c>
      <c r="AZ134">
        <v>3000</v>
      </c>
      <c r="BA134">
        <v>100</v>
      </c>
      <c r="BC134">
        <v>1000</v>
      </c>
      <c r="BD134">
        <v>0</v>
      </c>
      <c r="BE134">
        <v>0</v>
      </c>
      <c r="BF134">
        <v>0</v>
      </c>
      <c r="BG134">
        <v>4028</v>
      </c>
      <c r="BH134">
        <v>0</v>
      </c>
      <c r="BI134">
        <v>0</v>
      </c>
      <c r="BJ134">
        <v>1</v>
      </c>
      <c r="BK134">
        <v>1</v>
      </c>
      <c r="BL134">
        <v>602</v>
      </c>
      <c r="BQ134">
        <v>0</v>
      </c>
      <c r="BR134">
        <v>3000</v>
      </c>
      <c r="BT134">
        <v>2101</v>
      </c>
      <c r="BU134">
        <v>0</v>
      </c>
      <c r="BV134">
        <v>0</v>
      </c>
      <c r="BY134">
        <v>3</v>
      </c>
      <c r="BZ134">
        <v>1</v>
      </c>
    </row>
    <row r="135" spans="1:78">
      <c r="A135">
        <v>50211</v>
      </c>
      <c r="B135" t="s">
        <v>320</v>
      </c>
      <c r="C135">
        <v>1002</v>
      </c>
      <c r="E135" s="2"/>
      <c r="I135" s="9" t="s">
        <v>321</v>
      </c>
      <c r="J135" t="s">
        <v>322</v>
      </c>
      <c r="K135" t="s">
        <v>323</v>
      </c>
      <c r="L135" t="s">
        <v>319</v>
      </c>
      <c r="M135">
        <v>3600</v>
      </c>
      <c r="O135" s="3">
        <v>10211</v>
      </c>
      <c r="R135">
        <v>9</v>
      </c>
      <c r="S135" t="s">
        <v>236</v>
      </c>
      <c r="T135">
        <v>0</v>
      </c>
      <c r="U135">
        <v>2</v>
      </c>
      <c r="V135">
        <v>0</v>
      </c>
      <c r="W135">
        <v>3</v>
      </c>
      <c r="X135" t="s">
        <v>9</v>
      </c>
      <c r="Y135">
        <v>22000</v>
      </c>
      <c r="Z135">
        <v>1011</v>
      </c>
      <c r="AB135" t="s">
        <v>9</v>
      </c>
      <c r="AC135">
        <v>2</v>
      </c>
      <c r="AD135">
        <v>0</v>
      </c>
      <c r="AE135">
        <v>300</v>
      </c>
      <c r="AF135">
        <v>17</v>
      </c>
      <c r="AG135">
        <v>0</v>
      </c>
      <c r="AH135">
        <v>20000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20000</v>
      </c>
      <c r="AS135">
        <v>0</v>
      </c>
      <c r="AT135">
        <v>5</v>
      </c>
      <c r="AU135">
        <v>8</v>
      </c>
      <c r="AW135">
        <v>30</v>
      </c>
      <c r="AX135">
        <v>340</v>
      </c>
      <c r="AZ135">
        <v>3000</v>
      </c>
      <c r="BA135">
        <v>100</v>
      </c>
      <c r="BC135">
        <v>1000</v>
      </c>
      <c r="BD135">
        <v>0</v>
      </c>
      <c r="BE135">
        <v>0</v>
      </c>
      <c r="BF135">
        <v>0</v>
      </c>
      <c r="BG135">
        <v>4028</v>
      </c>
      <c r="BH135">
        <v>0</v>
      </c>
      <c r="BI135">
        <v>0</v>
      </c>
      <c r="BJ135">
        <v>1</v>
      </c>
      <c r="BK135">
        <v>1</v>
      </c>
      <c r="BL135">
        <v>602</v>
      </c>
      <c r="BQ135">
        <v>0</v>
      </c>
      <c r="BR135">
        <v>3000</v>
      </c>
      <c r="BT135">
        <v>2101</v>
      </c>
      <c r="BU135">
        <v>0</v>
      </c>
      <c r="BV135">
        <v>0</v>
      </c>
      <c r="BY135">
        <v>3</v>
      </c>
      <c r="BZ135">
        <v>1</v>
      </c>
    </row>
    <row r="136" spans="1:78">
      <c r="A136">
        <v>50212</v>
      </c>
      <c r="B136" t="s">
        <v>237</v>
      </c>
      <c r="C136">
        <v>1002</v>
      </c>
      <c r="E136" s="2"/>
      <c r="I136" s="9" t="s">
        <v>238</v>
      </c>
      <c r="J136" t="s">
        <v>239</v>
      </c>
      <c r="K136" t="s">
        <v>240</v>
      </c>
      <c r="L136" t="s">
        <v>241</v>
      </c>
      <c r="M136">
        <v>4000</v>
      </c>
      <c r="O136" s="3">
        <v>10212</v>
      </c>
      <c r="R136">
        <v>10</v>
      </c>
      <c r="S136" t="s">
        <v>236</v>
      </c>
      <c r="T136">
        <v>0</v>
      </c>
      <c r="U136">
        <v>2</v>
      </c>
      <c r="V136">
        <v>0</v>
      </c>
      <c r="W136">
        <v>3</v>
      </c>
      <c r="X136" t="s">
        <v>9</v>
      </c>
      <c r="Y136">
        <v>23000</v>
      </c>
      <c r="Z136">
        <v>1012</v>
      </c>
      <c r="AB136" t="s">
        <v>9</v>
      </c>
      <c r="AC136">
        <v>2</v>
      </c>
      <c r="AD136">
        <v>0</v>
      </c>
      <c r="AE136">
        <v>400</v>
      </c>
      <c r="AF136">
        <v>17</v>
      </c>
      <c r="AG136">
        <v>0</v>
      </c>
      <c r="AH136">
        <v>20000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20000</v>
      </c>
      <c r="AS136">
        <v>0</v>
      </c>
      <c r="AT136">
        <v>5</v>
      </c>
      <c r="AU136">
        <v>8</v>
      </c>
      <c r="AW136">
        <v>30</v>
      </c>
      <c r="AX136">
        <v>300</v>
      </c>
      <c r="AZ136">
        <v>3000</v>
      </c>
      <c r="BA136">
        <v>100</v>
      </c>
      <c r="BC136">
        <v>1000</v>
      </c>
      <c r="BD136">
        <v>0</v>
      </c>
      <c r="BE136">
        <v>0</v>
      </c>
      <c r="BF136">
        <v>0</v>
      </c>
      <c r="BG136">
        <v>4028</v>
      </c>
      <c r="BH136">
        <v>0</v>
      </c>
      <c r="BI136">
        <v>0</v>
      </c>
      <c r="BJ136">
        <v>1</v>
      </c>
      <c r="BK136">
        <v>1</v>
      </c>
      <c r="BL136">
        <v>602</v>
      </c>
      <c r="BQ136">
        <v>0</v>
      </c>
      <c r="BR136">
        <v>3000</v>
      </c>
      <c r="BT136">
        <v>2101</v>
      </c>
      <c r="BU136">
        <v>0</v>
      </c>
      <c r="BV136">
        <v>0</v>
      </c>
      <c r="BY136">
        <v>3</v>
      </c>
      <c r="BZ136">
        <v>1</v>
      </c>
    </row>
    <row r="137" spans="1:78">
      <c r="A137">
        <v>50215</v>
      </c>
      <c r="B137" t="s">
        <v>324</v>
      </c>
      <c r="C137">
        <v>1002</v>
      </c>
      <c r="E137" s="2"/>
      <c r="G137" t="s">
        <v>176</v>
      </c>
      <c r="I137" s="9" t="s">
        <v>325</v>
      </c>
      <c r="J137" t="s">
        <v>326</v>
      </c>
      <c r="K137" t="s">
        <v>327</v>
      </c>
      <c r="L137" t="s">
        <v>328</v>
      </c>
      <c r="M137">
        <v>10000</v>
      </c>
      <c r="O137" s="3">
        <v>10215</v>
      </c>
      <c r="R137">
        <v>4</v>
      </c>
      <c r="S137" t="s">
        <v>236</v>
      </c>
      <c r="T137">
        <v>0</v>
      </c>
      <c r="U137">
        <v>2</v>
      </c>
      <c r="V137">
        <v>0</v>
      </c>
      <c r="W137">
        <v>101</v>
      </c>
      <c r="X137" t="s">
        <v>329</v>
      </c>
      <c r="Y137">
        <v>22000</v>
      </c>
      <c r="Z137">
        <v>1051</v>
      </c>
      <c r="AB137" t="s">
        <v>9</v>
      </c>
      <c r="AC137">
        <v>2</v>
      </c>
      <c r="AD137">
        <v>0</v>
      </c>
      <c r="AE137">
        <v>900</v>
      </c>
      <c r="AF137">
        <v>17</v>
      </c>
      <c r="AG137">
        <v>0</v>
      </c>
      <c r="AH137">
        <v>20000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20000</v>
      </c>
      <c r="AS137">
        <v>0</v>
      </c>
      <c r="AT137">
        <v>8</v>
      </c>
      <c r="AU137">
        <v>8</v>
      </c>
      <c r="AW137">
        <v>30</v>
      </c>
      <c r="AX137">
        <v>300</v>
      </c>
      <c r="AZ137">
        <v>3000</v>
      </c>
      <c r="BA137">
        <v>100</v>
      </c>
      <c r="BC137">
        <v>1000</v>
      </c>
      <c r="BD137">
        <v>0</v>
      </c>
      <c r="BE137">
        <v>0</v>
      </c>
      <c r="BF137">
        <v>0</v>
      </c>
      <c r="BG137">
        <v>4028</v>
      </c>
      <c r="BH137">
        <v>0</v>
      </c>
      <c r="BI137">
        <v>0</v>
      </c>
      <c r="BJ137">
        <v>1</v>
      </c>
      <c r="BK137">
        <v>1</v>
      </c>
      <c r="BL137">
        <v>602</v>
      </c>
      <c r="BQ137">
        <v>0</v>
      </c>
      <c r="BR137">
        <v>3000</v>
      </c>
      <c r="BT137">
        <v>2101</v>
      </c>
      <c r="BU137">
        <v>0</v>
      </c>
      <c r="BV137">
        <v>0</v>
      </c>
      <c r="BY137">
        <v>4</v>
      </c>
      <c r="BZ137">
        <v>1</v>
      </c>
    </row>
    <row r="138" spans="1:78">
      <c r="A138">
        <v>50216</v>
      </c>
      <c r="B138" t="s">
        <v>355</v>
      </c>
      <c r="C138">
        <v>1002</v>
      </c>
      <c r="E138" s="2"/>
      <c r="G138" t="s">
        <v>176</v>
      </c>
      <c r="I138" s="9" t="s">
        <v>356</v>
      </c>
      <c r="J138" t="s">
        <v>357</v>
      </c>
      <c r="K138" t="s">
        <v>358</v>
      </c>
      <c r="L138" t="s">
        <v>359</v>
      </c>
      <c r="M138">
        <v>1200000</v>
      </c>
      <c r="O138" s="3">
        <v>10216</v>
      </c>
      <c r="R138">
        <v>4</v>
      </c>
      <c r="S138" t="s">
        <v>236</v>
      </c>
      <c r="T138">
        <v>0</v>
      </c>
      <c r="U138">
        <v>2</v>
      </c>
      <c r="V138">
        <v>0</v>
      </c>
      <c r="W138">
        <v>101</v>
      </c>
      <c r="X138" t="s">
        <v>329</v>
      </c>
      <c r="Y138">
        <v>23500</v>
      </c>
      <c r="Z138">
        <v>1052</v>
      </c>
      <c r="AB138" t="s">
        <v>9</v>
      </c>
      <c r="AC138">
        <v>2</v>
      </c>
      <c r="AD138">
        <v>0</v>
      </c>
      <c r="AE138">
        <v>1200</v>
      </c>
      <c r="AF138">
        <v>17</v>
      </c>
      <c r="AG138">
        <v>0</v>
      </c>
      <c r="AH138">
        <v>20000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20000</v>
      </c>
      <c r="AS138">
        <v>0</v>
      </c>
      <c r="AT138">
        <v>8</v>
      </c>
      <c r="AU138">
        <v>8</v>
      </c>
      <c r="AW138">
        <v>30</v>
      </c>
      <c r="AX138">
        <v>300</v>
      </c>
      <c r="AZ138">
        <v>3000</v>
      </c>
      <c r="BA138">
        <v>100</v>
      </c>
      <c r="BC138">
        <v>1000</v>
      </c>
      <c r="BD138">
        <v>0</v>
      </c>
      <c r="BE138">
        <v>0</v>
      </c>
      <c r="BF138">
        <v>0</v>
      </c>
      <c r="BG138">
        <v>4028</v>
      </c>
      <c r="BH138">
        <v>0</v>
      </c>
      <c r="BI138">
        <v>0</v>
      </c>
      <c r="BJ138">
        <v>1</v>
      </c>
      <c r="BK138">
        <v>1</v>
      </c>
      <c r="BL138">
        <v>602</v>
      </c>
      <c r="BQ138">
        <v>0</v>
      </c>
      <c r="BR138">
        <v>3000</v>
      </c>
      <c r="BT138">
        <v>2101</v>
      </c>
      <c r="BU138">
        <v>0</v>
      </c>
      <c r="BV138">
        <v>0</v>
      </c>
      <c r="BY138">
        <v>4</v>
      </c>
      <c r="BZ138">
        <v>1</v>
      </c>
    </row>
    <row r="139" spans="1:78">
      <c r="A139">
        <v>50258</v>
      </c>
      <c r="B139" t="s">
        <v>330</v>
      </c>
      <c r="C139">
        <v>1002</v>
      </c>
      <c r="D139">
        <v>1</v>
      </c>
      <c r="E139" s="2"/>
      <c r="G139" t="s">
        <v>201</v>
      </c>
      <c r="I139" s="9" t="s">
        <v>331</v>
      </c>
      <c r="J139" t="s">
        <v>332</v>
      </c>
      <c r="K139" t="s">
        <v>333</v>
      </c>
      <c r="L139" t="s">
        <v>272</v>
      </c>
      <c r="M139">
        <v>6000</v>
      </c>
      <c r="O139" s="3">
        <v>10258</v>
      </c>
      <c r="R139">
        <v>4</v>
      </c>
      <c r="S139" t="s">
        <v>236</v>
      </c>
      <c r="T139">
        <v>0</v>
      </c>
      <c r="U139">
        <v>1</v>
      </c>
      <c r="V139">
        <v>0</v>
      </c>
      <c r="W139">
        <v>102</v>
      </c>
      <c r="X139" t="s">
        <v>334</v>
      </c>
      <c r="Y139">
        <v>40000</v>
      </c>
      <c r="Z139">
        <v>2101</v>
      </c>
      <c r="AB139" t="s">
        <v>9</v>
      </c>
      <c r="AC139">
        <v>2</v>
      </c>
      <c r="AD139">
        <v>0</v>
      </c>
      <c r="AE139">
        <v>6000</v>
      </c>
      <c r="AF139">
        <v>17</v>
      </c>
      <c r="AG139">
        <v>0</v>
      </c>
      <c r="AH139">
        <v>20000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20000</v>
      </c>
      <c r="AS139">
        <v>0</v>
      </c>
      <c r="AT139">
        <v>8</v>
      </c>
      <c r="AU139">
        <v>8</v>
      </c>
      <c r="AW139">
        <v>30</v>
      </c>
      <c r="AX139">
        <v>200</v>
      </c>
      <c r="AZ139">
        <v>3000</v>
      </c>
      <c r="BA139">
        <v>100</v>
      </c>
      <c r="BB139">
        <v>300000</v>
      </c>
      <c r="BC139">
        <v>1000</v>
      </c>
      <c r="BD139">
        <v>0</v>
      </c>
      <c r="BE139">
        <v>0</v>
      </c>
      <c r="BF139">
        <v>0</v>
      </c>
      <c r="BG139">
        <v>4028</v>
      </c>
      <c r="BH139">
        <v>0</v>
      </c>
      <c r="BI139">
        <v>0</v>
      </c>
      <c r="BJ139">
        <v>1</v>
      </c>
      <c r="BK139">
        <v>1</v>
      </c>
      <c r="BL139">
        <v>602</v>
      </c>
      <c r="BQ139">
        <v>0</v>
      </c>
      <c r="BR139">
        <v>3000</v>
      </c>
      <c r="BT139">
        <v>2101</v>
      </c>
      <c r="BU139">
        <v>0</v>
      </c>
      <c r="BV139">
        <v>0</v>
      </c>
      <c r="BW139">
        <v>2001</v>
      </c>
      <c r="BY139">
        <v>8</v>
      </c>
      <c r="BZ139">
        <v>1</v>
      </c>
    </row>
    <row r="140" spans="1:78">
      <c r="A140">
        <v>50251</v>
      </c>
      <c r="B140" t="s">
        <v>335</v>
      </c>
      <c r="C140">
        <v>1002</v>
      </c>
      <c r="D140">
        <v>5</v>
      </c>
      <c r="E140" s="2"/>
      <c r="G140" t="s">
        <v>183</v>
      </c>
      <c r="I140" s="9" t="s">
        <v>218</v>
      </c>
      <c r="J140" t="s">
        <v>9</v>
      </c>
      <c r="K140" t="s">
        <v>9</v>
      </c>
      <c r="L140" t="s">
        <v>336</v>
      </c>
      <c r="M140">
        <v>600</v>
      </c>
      <c r="O140" s="3">
        <v>10251</v>
      </c>
      <c r="R140">
        <v>4</v>
      </c>
      <c r="S140" t="s">
        <v>9</v>
      </c>
      <c r="T140">
        <v>0</v>
      </c>
      <c r="U140">
        <v>1</v>
      </c>
      <c r="V140">
        <v>0</v>
      </c>
      <c r="W140">
        <v>102</v>
      </c>
      <c r="X140" t="s">
        <v>337</v>
      </c>
      <c r="Y140">
        <v>26296</v>
      </c>
      <c r="Z140">
        <v>2001</v>
      </c>
      <c r="AB140" t="s">
        <v>9</v>
      </c>
      <c r="AC140">
        <v>2</v>
      </c>
      <c r="AD140">
        <v>0</v>
      </c>
      <c r="AE140">
        <v>1000</v>
      </c>
      <c r="AF140">
        <v>17</v>
      </c>
      <c r="AG140">
        <v>0</v>
      </c>
      <c r="AH140">
        <v>20000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20000</v>
      </c>
      <c r="AS140">
        <v>0</v>
      </c>
      <c r="AT140">
        <v>8</v>
      </c>
      <c r="AU140">
        <v>8</v>
      </c>
      <c r="AW140">
        <v>30</v>
      </c>
      <c r="AX140">
        <v>200</v>
      </c>
      <c r="AZ140">
        <v>3000</v>
      </c>
      <c r="BA140">
        <v>100</v>
      </c>
      <c r="BC140">
        <v>1000</v>
      </c>
      <c r="BD140">
        <v>0</v>
      </c>
      <c r="BE140">
        <v>0</v>
      </c>
      <c r="BF140">
        <v>0</v>
      </c>
      <c r="BG140">
        <v>4028</v>
      </c>
      <c r="BH140">
        <v>0</v>
      </c>
      <c r="BI140">
        <v>0</v>
      </c>
      <c r="BJ140">
        <v>1</v>
      </c>
      <c r="BK140">
        <v>1</v>
      </c>
      <c r="BL140">
        <v>602</v>
      </c>
      <c r="BQ140">
        <v>0</v>
      </c>
      <c r="BR140">
        <v>3000</v>
      </c>
      <c r="BT140">
        <v>2101</v>
      </c>
      <c r="BU140">
        <v>0</v>
      </c>
      <c r="BV140">
        <v>0</v>
      </c>
      <c r="BW140">
        <v>2001</v>
      </c>
      <c r="BY140">
        <v>4</v>
      </c>
      <c r="BZ140">
        <v>1</v>
      </c>
    </row>
    <row r="141" spans="1:78">
      <c r="A141">
        <v>50253</v>
      </c>
      <c r="B141" t="s">
        <v>217</v>
      </c>
      <c r="C141">
        <v>1002</v>
      </c>
      <c r="D141">
        <v>7</v>
      </c>
      <c r="E141" s="2"/>
      <c r="G141" t="s">
        <v>185</v>
      </c>
      <c r="I141" s="9" t="s">
        <v>338</v>
      </c>
      <c r="J141" t="s">
        <v>9</v>
      </c>
      <c r="K141" t="s">
        <v>9</v>
      </c>
      <c r="L141" t="s">
        <v>219</v>
      </c>
      <c r="M141">
        <v>1000</v>
      </c>
      <c r="O141" s="3">
        <v>10253</v>
      </c>
      <c r="R141">
        <v>4</v>
      </c>
      <c r="S141" t="s">
        <v>9</v>
      </c>
      <c r="T141">
        <v>0</v>
      </c>
      <c r="U141">
        <v>1</v>
      </c>
      <c r="V141">
        <v>0</v>
      </c>
      <c r="W141">
        <v>102</v>
      </c>
      <c r="X141" t="s">
        <v>220</v>
      </c>
      <c r="Y141">
        <v>27000</v>
      </c>
      <c r="Z141">
        <v>2003</v>
      </c>
      <c r="AB141" t="s">
        <v>9</v>
      </c>
      <c r="AC141">
        <v>2</v>
      </c>
      <c r="AD141">
        <v>0</v>
      </c>
      <c r="AE141">
        <v>1200</v>
      </c>
      <c r="AF141">
        <v>17</v>
      </c>
      <c r="AG141">
        <v>0</v>
      </c>
      <c r="AH141">
        <v>20000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20000</v>
      </c>
      <c r="AS141">
        <v>0</v>
      </c>
      <c r="AT141">
        <v>8</v>
      </c>
      <c r="AU141">
        <v>8</v>
      </c>
      <c r="AW141">
        <v>30</v>
      </c>
      <c r="AX141">
        <v>200</v>
      </c>
      <c r="AZ141">
        <v>3000</v>
      </c>
      <c r="BA141">
        <v>100</v>
      </c>
      <c r="BC141">
        <v>1000</v>
      </c>
      <c r="BD141">
        <v>0</v>
      </c>
      <c r="BE141">
        <v>0</v>
      </c>
      <c r="BF141">
        <v>0</v>
      </c>
      <c r="BG141">
        <v>4028</v>
      </c>
      <c r="BH141">
        <v>0</v>
      </c>
      <c r="BI141">
        <v>0</v>
      </c>
      <c r="BJ141">
        <v>1</v>
      </c>
      <c r="BK141">
        <v>1</v>
      </c>
      <c r="BL141">
        <v>602</v>
      </c>
      <c r="BQ141">
        <v>0</v>
      </c>
      <c r="BR141">
        <v>3000</v>
      </c>
      <c r="BT141">
        <v>2101</v>
      </c>
      <c r="BU141">
        <v>0</v>
      </c>
      <c r="BV141">
        <v>0</v>
      </c>
      <c r="BW141">
        <v>2002</v>
      </c>
      <c r="BY141">
        <v>4</v>
      </c>
      <c r="BZ141">
        <v>1</v>
      </c>
    </row>
    <row r="142" spans="1:78">
      <c r="A142">
        <v>50255</v>
      </c>
      <c r="B142" t="s">
        <v>339</v>
      </c>
      <c r="C142">
        <v>1002</v>
      </c>
      <c r="D142">
        <v>6</v>
      </c>
      <c r="E142" s="2"/>
      <c r="G142" t="s">
        <v>187</v>
      </c>
      <c r="I142" s="9" t="s">
        <v>340</v>
      </c>
      <c r="J142" t="s">
        <v>9</v>
      </c>
      <c r="K142" t="s">
        <v>9</v>
      </c>
      <c r="L142" t="s">
        <v>341</v>
      </c>
      <c r="M142">
        <v>1600</v>
      </c>
      <c r="O142" s="3">
        <v>10255</v>
      </c>
      <c r="R142">
        <v>4</v>
      </c>
      <c r="S142" t="s">
        <v>9</v>
      </c>
      <c r="T142">
        <v>0</v>
      </c>
      <c r="U142">
        <v>1</v>
      </c>
      <c r="V142">
        <v>0</v>
      </c>
      <c r="W142">
        <v>102</v>
      </c>
      <c r="X142" t="s">
        <v>342</v>
      </c>
      <c r="Y142">
        <v>31886</v>
      </c>
      <c r="Z142">
        <v>2005</v>
      </c>
      <c r="AB142" t="s">
        <v>9</v>
      </c>
      <c r="AC142">
        <v>2</v>
      </c>
      <c r="AD142">
        <v>0</v>
      </c>
      <c r="AE142">
        <v>2400</v>
      </c>
      <c r="AF142">
        <v>17</v>
      </c>
      <c r="AG142">
        <v>0</v>
      </c>
      <c r="AH142">
        <v>20000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20000</v>
      </c>
      <c r="AS142">
        <v>0</v>
      </c>
      <c r="AT142">
        <v>8</v>
      </c>
      <c r="AU142">
        <v>8</v>
      </c>
      <c r="AW142">
        <v>30</v>
      </c>
      <c r="AX142">
        <v>220</v>
      </c>
      <c r="AZ142">
        <v>3000</v>
      </c>
      <c r="BA142">
        <v>100</v>
      </c>
      <c r="BC142">
        <v>1000</v>
      </c>
      <c r="BD142">
        <v>0</v>
      </c>
      <c r="BE142">
        <v>0</v>
      </c>
      <c r="BF142">
        <v>0</v>
      </c>
      <c r="BG142">
        <v>4028</v>
      </c>
      <c r="BH142">
        <v>0</v>
      </c>
      <c r="BI142">
        <v>0</v>
      </c>
      <c r="BJ142">
        <v>1</v>
      </c>
      <c r="BK142">
        <v>1</v>
      </c>
      <c r="BL142">
        <v>602</v>
      </c>
      <c r="BQ142">
        <v>0</v>
      </c>
      <c r="BR142">
        <v>3000</v>
      </c>
      <c r="BT142">
        <v>2101</v>
      </c>
      <c r="BU142">
        <v>0</v>
      </c>
      <c r="BV142">
        <v>0</v>
      </c>
      <c r="BW142">
        <v>2003</v>
      </c>
      <c r="BY142">
        <v>6</v>
      </c>
      <c r="BZ142">
        <v>1</v>
      </c>
    </row>
    <row r="143" spans="1:78">
      <c r="A143">
        <v>50257</v>
      </c>
      <c r="B143" t="s">
        <v>343</v>
      </c>
      <c r="C143">
        <v>1002</v>
      </c>
      <c r="D143">
        <v>4</v>
      </c>
      <c r="E143" s="2"/>
      <c r="G143" t="s">
        <v>189</v>
      </c>
      <c r="I143" s="9" t="s">
        <v>344</v>
      </c>
      <c r="J143" t="s">
        <v>9</v>
      </c>
      <c r="K143" t="s">
        <v>9</v>
      </c>
      <c r="L143" t="s">
        <v>345</v>
      </c>
      <c r="M143">
        <v>2400</v>
      </c>
      <c r="O143" s="3">
        <v>10257</v>
      </c>
      <c r="R143">
        <v>4</v>
      </c>
      <c r="S143" t="s">
        <v>9</v>
      </c>
      <c r="T143">
        <v>0</v>
      </c>
      <c r="U143">
        <v>1</v>
      </c>
      <c r="V143">
        <v>0</v>
      </c>
      <c r="W143">
        <v>102</v>
      </c>
      <c r="X143" t="s">
        <v>346</v>
      </c>
      <c r="Y143">
        <v>33703</v>
      </c>
      <c r="Z143">
        <v>2007</v>
      </c>
      <c r="AB143" t="s">
        <v>9</v>
      </c>
      <c r="AC143">
        <v>2</v>
      </c>
      <c r="AD143">
        <v>0</v>
      </c>
      <c r="AE143">
        <v>4000</v>
      </c>
      <c r="AF143">
        <v>17</v>
      </c>
      <c r="AG143">
        <v>0</v>
      </c>
      <c r="AH143">
        <v>20000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20000</v>
      </c>
      <c r="AS143">
        <v>0</v>
      </c>
      <c r="AT143">
        <v>8</v>
      </c>
      <c r="AU143">
        <v>8</v>
      </c>
      <c r="AW143">
        <v>30</v>
      </c>
      <c r="AX143">
        <v>240</v>
      </c>
      <c r="AZ143">
        <v>3000</v>
      </c>
      <c r="BA143">
        <v>100</v>
      </c>
      <c r="BC143">
        <v>1000</v>
      </c>
      <c r="BD143">
        <v>0</v>
      </c>
      <c r="BE143">
        <v>0</v>
      </c>
      <c r="BF143">
        <v>0</v>
      </c>
      <c r="BG143">
        <v>4028</v>
      </c>
      <c r="BH143">
        <v>0</v>
      </c>
      <c r="BI143">
        <v>0</v>
      </c>
      <c r="BJ143">
        <v>1</v>
      </c>
      <c r="BK143">
        <v>1</v>
      </c>
      <c r="BL143">
        <v>602</v>
      </c>
      <c r="BQ143">
        <v>0</v>
      </c>
      <c r="BR143">
        <v>3000</v>
      </c>
      <c r="BT143">
        <v>2101</v>
      </c>
      <c r="BU143">
        <v>0</v>
      </c>
      <c r="BV143">
        <v>0</v>
      </c>
      <c r="BW143">
        <v>2004</v>
      </c>
      <c r="BY143">
        <v>7</v>
      </c>
      <c r="BZ143">
        <v>1</v>
      </c>
    </row>
    <row r="144" spans="1:78">
      <c r="A144">
        <v>50261</v>
      </c>
      <c r="B144" t="s">
        <v>347</v>
      </c>
      <c r="C144">
        <v>1002</v>
      </c>
      <c r="E144" s="2"/>
      <c r="G144" t="s">
        <v>191</v>
      </c>
      <c r="I144" s="9" t="s">
        <v>218</v>
      </c>
      <c r="J144" t="s">
        <v>9</v>
      </c>
      <c r="K144" t="s">
        <v>9</v>
      </c>
      <c r="L144" t="s">
        <v>336</v>
      </c>
      <c r="M144">
        <v>600</v>
      </c>
      <c r="O144" s="3">
        <v>10261</v>
      </c>
      <c r="R144">
        <v>4</v>
      </c>
      <c r="S144" t="s">
        <v>9</v>
      </c>
      <c r="T144">
        <v>0</v>
      </c>
      <c r="U144">
        <v>1</v>
      </c>
      <c r="V144">
        <v>0</v>
      </c>
      <c r="W144">
        <v>102</v>
      </c>
      <c r="X144" t="s">
        <v>348</v>
      </c>
      <c r="Y144">
        <v>26296</v>
      </c>
      <c r="Z144">
        <v>2010</v>
      </c>
      <c r="AB144" t="s">
        <v>9</v>
      </c>
      <c r="AC144">
        <v>2</v>
      </c>
      <c r="AD144">
        <v>0</v>
      </c>
      <c r="AE144">
        <v>1000</v>
      </c>
      <c r="AF144">
        <v>17</v>
      </c>
      <c r="AG144">
        <v>0</v>
      </c>
      <c r="AH144">
        <v>20000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20000</v>
      </c>
      <c r="AS144">
        <v>0</v>
      </c>
      <c r="AT144">
        <v>8</v>
      </c>
      <c r="AU144">
        <v>8</v>
      </c>
      <c r="AW144">
        <v>30</v>
      </c>
      <c r="AX144">
        <v>200</v>
      </c>
      <c r="AZ144">
        <v>3000</v>
      </c>
      <c r="BA144">
        <v>100</v>
      </c>
      <c r="BC144">
        <v>1000</v>
      </c>
      <c r="BD144">
        <v>0</v>
      </c>
      <c r="BE144">
        <v>0</v>
      </c>
      <c r="BF144">
        <v>0</v>
      </c>
      <c r="BG144">
        <v>4028</v>
      </c>
      <c r="BH144">
        <v>0</v>
      </c>
      <c r="BI144">
        <v>0</v>
      </c>
      <c r="BJ144">
        <v>1</v>
      </c>
      <c r="BK144">
        <v>1</v>
      </c>
      <c r="BL144">
        <v>602</v>
      </c>
      <c r="BQ144">
        <v>0</v>
      </c>
      <c r="BR144">
        <v>3000</v>
      </c>
      <c r="BT144">
        <v>2101</v>
      </c>
      <c r="BU144">
        <v>0</v>
      </c>
      <c r="BV144">
        <v>0</v>
      </c>
      <c r="BW144">
        <v>2001</v>
      </c>
      <c r="BY144">
        <v>4</v>
      </c>
      <c r="BZ144">
        <v>1</v>
      </c>
    </row>
    <row r="145" spans="1:78">
      <c r="A145">
        <v>50262</v>
      </c>
      <c r="B145" t="s">
        <v>349</v>
      </c>
      <c r="C145">
        <v>1002</v>
      </c>
      <c r="E145" s="2"/>
      <c r="G145" t="s">
        <v>195</v>
      </c>
      <c r="I145" s="9" t="s">
        <v>350</v>
      </c>
      <c r="J145" t="s">
        <v>9</v>
      </c>
      <c r="K145" t="s">
        <v>9</v>
      </c>
      <c r="L145" t="s">
        <v>345</v>
      </c>
      <c r="M145">
        <v>2400</v>
      </c>
      <c r="O145" s="3">
        <v>10262</v>
      </c>
      <c r="R145">
        <v>4</v>
      </c>
      <c r="S145" t="s">
        <v>9</v>
      </c>
      <c r="T145">
        <v>0</v>
      </c>
      <c r="U145">
        <v>1</v>
      </c>
      <c r="V145">
        <v>0</v>
      </c>
      <c r="W145">
        <v>102</v>
      </c>
      <c r="X145" t="s">
        <v>346</v>
      </c>
      <c r="Y145">
        <v>42125</v>
      </c>
      <c r="Z145">
        <v>2012</v>
      </c>
      <c r="AB145" t="s">
        <v>9</v>
      </c>
      <c r="AC145">
        <v>2</v>
      </c>
      <c r="AD145">
        <v>0</v>
      </c>
      <c r="AE145">
        <v>4000</v>
      </c>
      <c r="AF145">
        <v>17</v>
      </c>
      <c r="AG145">
        <v>0</v>
      </c>
      <c r="AH145">
        <v>20000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20000</v>
      </c>
      <c r="AS145">
        <v>0</v>
      </c>
      <c r="AT145">
        <v>8</v>
      </c>
      <c r="AU145">
        <v>8</v>
      </c>
      <c r="AW145">
        <v>30</v>
      </c>
      <c r="AX145">
        <v>200</v>
      </c>
      <c r="AZ145">
        <v>3000</v>
      </c>
      <c r="BA145">
        <v>100</v>
      </c>
      <c r="BC145">
        <v>1000</v>
      </c>
      <c r="BD145">
        <v>0</v>
      </c>
      <c r="BE145">
        <v>0</v>
      </c>
      <c r="BF145">
        <v>0</v>
      </c>
      <c r="BG145">
        <v>4028</v>
      </c>
      <c r="BH145">
        <v>0</v>
      </c>
      <c r="BI145">
        <v>0</v>
      </c>
      <c r="BJ145">
        <v>1</v>
      </c>
      <c r="BK145">
        <v>1</v>
      </c>
      <c r="BL145">
        <v>602</v>
      </c>
      <c r="BQ145">
        <v>0</v>
      </c>
      <c r="BR145">
        <v>3000</v>
      </c>
      <c r="BT145">
        <v>2101</v>
      </c>
      <c r="BU145">
        <v>0</v>
      </c>
      <c r="BV145">
        <v>0</v>
      </c>
      <c r="BW145">
        <v>2004</v>
      </c>
      <c r="BY145">
        <v>7</v>
      </c>
      <c r="BZ145">
        <v>1</v>
      </c>
    </row>
    <row r="146" spans="1:78">
      <c r="A146">
        <v>50263</v>
      </c>
      <c r="B146" t="s">
        <v>351</v>
      </c>
      <c r="C146">
        <v>1002</v>
      </c>
      <c r="E146" s="2"/>
      <c r="G146" t="s">
        <v>197</v>
      </c>
      <c r="I146" s="9" t="s">
        <v>340</v>
      </c>
      <c r="J146" t="s">
        <v>9</v>
      </c>
      <c r="K146" t="s">
        <v>9</v>
      </c>
      <c r="L146" t="s">
        <v>345</v>
      </c>
      <c r="M146">
        <v>2400</v>
      </c>
      <c r="O146" s="3">
        <v>10263</v>
      </c>
      <c r="R146">
        <v>4</v>
      </c>
      <c r="S146" t="s">
        <v>9</v>
      </c>
      <c r="T146">
        <v>0</v>
      </c>
      <c r="U146">
        <v>1</v>
      </c>
      <c r="V146">
        <v>0</v>
      </c>
      <c r="W146">
        <v>102</v>
      </c>
      <c r="X146" t="s">
        <v>346</v>
      </c>
      <c r="Y146">
        <v>31886</v>
      </c>
      <c r="Z146">
        <v>2013</v>
      </c>
      <c r="AB146" t="s">
        <v>9</v>
      </c>
      <c r="AC146">
        <v>2</v>
      </c>
      <c r="AD146">
        <v>0</v>
      </c>
      <c r="AE146">
        <v>4000</v>
      </c>
      <c r="AF146">
        <v>17</v>
      </c>
      <c r="AG146">
        <v>0</v>
      </c>
      <c r="AH146">
        <v>20000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20000</v>
      </c>
      <c r="AS146">
        <v>0</v>
      </c>
      <c r="AT146">
        <v>8</v>
      </c>
      <c r="AU146">
        <v>8</v>
      </c>
      <c r="AW146">
        <v>30</v>
      </c>
      <c r="AX146">
        <v>200</v>
      </c>
      <c r="AZ146">
        <v>3000</v>
      </c>
      <c r="BA146">
        <v>100</v>
      </c>
      <c r="BC146">
        <v>1000</v>
      </c>
      <c r="BD146">
        <v>0</v>
      </c>
      <c r="BE146">
        <v>0</v>
      </c>
      <c r="BF146">
        <v>0</v>
      </c>
      <c r="BG146">
        <v>4028</v>
      </c>
      <c r="BH146">
        <v>0</v>
      </c>
      <c r="BI146">
        <v>0</v>
      </c>
      <c r="BJ146">
        <v>1</v>
      </c>
      <c r="BK146">
        <v>1</v>
      </c>
      <c r="BL146">
        <v>602</v>
      </c>
      <c r="BQ146">
        <v>0</v>
      </c>
      <c r="BR146">
        <v>3000</v>
      </c>
      <c r="BT146">
        <v>2101</v>
      </c>
      <c r="BU146">
        <v>0</v>
      </c>
      <c r="BV146">
        <v>0</v>
      </c>
      <c r="BW146">
        <v>2004</v>
      </c>
      <c r="BY146">
        <v>7</v>
      </c>
      <c r="BZ146">
        <v>1</v>
      </c>
    </row>
    <row r="147" spans="1:78">
      <c r="A147">
        <v>50264</v>
      </c>
      <c r="B147" t="s">
        <v>352</v>
      </c>
      <c r="C147">
        <v>1002</v>
      </c>
      <c r="E147" s="2"/>
      <c r="G147" t="s">
        <v>193</v>
      </c>
      <c r="I147" s="9" t="s">
        <v>218</v>
      </c>
      <c r="J147" t="s">
        <v>9</v>
      </c>
      <c r="K147" t="s">
        <v>9</v>
      </c>
      <c r="L147" t="s">
        <v>345</v>
      </c>
      <c r="M147">
        <v>2400</v>
      </c>
      <c r="O147" s="3">
        <v>10264</v>
      </c>
      <c r="R147">
        <v>4</v>
      </c>
      <c r="S147" t="s">
        <v>9</v>
      </c>
      <c r="T147">
        <v>0</v>
      </c>
      <c r="U147">
        <v>1</v>
      </c>
      <c r="V147">
        <v>0</v>
      </c>
      <c r="W147">
        <v>102</v>
      </c>
      <c r="X147" t="s">
        <v>346</v>
      </c>
      <c r="Y147">
        <v>26296</v>
      </c>
      <c r="Z147">
        <v>2011</v>
      </c>
      <c r="AB147" t="s">
        <v>9</v>
      </c>
      <c r="AC147">
        <v>2</v>
      </c>
      <c r="AD147">
        <v>0</v>
      </c>
      <c r="AE147">
        <v>4000</v>
      </c>
      <c r="AF147">
        <v>17</v>
      </c>
      <c r="AG147">
        <v>0</v>
      </c>
      <c r="AH147">
        <v>20000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20000</v>
      </c>
      <c r="AS147">
        <v>0</v>
      </c>
      <c r="AT147">
        <v>8</v>
      </c>
      <c r="AU147">
        <v>8</v>
      </c>
      <c r="AW147">
        <v>30</v>
      </c>
      <c r="AX147">
        <v>200</v>
      </c>
      <c r="AZ147">
        <v>3000</v>
      </c>
      <c r="BA147">
        <v>100</v>
      </c>
      <c r="BC147">
        <v>1000</v>
      </c>
      <c r="BD147">
        <v>0</v>
      </c>
      <c r="BE147">
        <v>0</v>
      </c>
      <c r="BF147">
        <v>0</v>
      </c>
      <c r="BG147">
        <v>4028</v>
      </c>
      <c r="BH147">
        <v>0</v>
      </c>
      <c r="BI147">
        <v>0</v>
      </c>
      <c r="BJ147">
        <v>1</v>
      </c>
      <c r="BK147">
        <v>1</v>
      </c>
      <c r="BL147">
        <v>602</v>
      </c>
      <c r="BQ147">
        <v>0</v>
      </c>
      <c r="BR147">
        <v>3000</v>
      </c>
      <c r="BT147">
        <v>2101</v>
      </c>
      <c r="BU147">
        <v>0</v>
      </c>
      <c r="BV147">
        <v>0</v>
      </c>
      <c r="BW147">
        <v>2004</v>
      </c>
      <c r="BY147">
        <v>7</v>
      </c>
      <c r="BZ147">
        <v>1</v>
      </c>
    </row>
    <row r="148" spans="1:78">
      <c r="A148">
        <v>50265</v>
      </c>
      <c r="B148" t="s">
        <v>353</v>
      </c>
      <c r="C148">
        <v>1002</v>
      </c>
      <c r="E148" s="2"/>
      <c r="G148" t="s">
        <v>199</v>
      </c>
      <c r="I148" s="9" t="s">
        <v>354</v>
      </c>
      <c r="J148" t="s">
        <v>9</v>
      </c>
      <c r="K148" t="s">
        <v>9</v>
      </c>
      <c r="L148" t="s">
        <v>345</v>
      </c>
      <c r="M148">
        <v>2400</v>
      </c>
      <c r="O148" s="3">
        <v>10265</v>
      </c>
      <c r="R148">
        <v>4</v>
      </c>
      <c r="S148" t="s">
        <v>9</v>
      </c>
      <c r="T148">
        <v>0</v>
      </c>
      <c r="U148">
        <v>1</v>
      </c>
      <c r="V148">
        <v>0</v>
      </c>
      <c r="W148">
        <v>102</v>
      </c>
      <c r="X148" t="s">
        <v>346</v>
      </c>
      <c r="Y148">
        <v>19200</v>
      </c>
      <c r="Z148">
        <v>2014</v>
      </c>
      <c r="AB148" t="s">
        <v>9</v>
      </c>
      <c r="AC148">
        <v>2</v>
      </c>
      <c r="AD148">
        <v>0</v>
      </c>
      <c r="AE148">
        <v>4000</v>
      </c>
      <c r="AF148">
        <v>17</v>
      </c>
      <c r="AG148">
        <v>0</v>
      </c>
      <c r="AH148">
        <v>20000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20000</v>
      </c>
      <c r="AS148">
        <v>0</v>
      </c>
      <c r="AT148">
        <v>8</v>
      </c>
      <c r="AU148">
        <v>8</v>
      </c>
      <c r="AW148">
        <v>30</v>
      </c>
      <c r="AX148">
        <v>200</v>
      </c>
      <c r="AZ148">
        <v>3000</v>
      </c>
      <c r="BA148">
        <v>100</v>
      </c>
      <c r="BC148">
        <v>1000</v>
      </c>
      <c r="BD148">
        <v>0</v>
      </c>
      <c r="BE148">
        <v>0</v>
      </c>
      <c r="BF148">
        <v>0</v>
      </c>
      <c r="BG148">
        <v>4028</v>
      </c>
      <c r="BH148">
        <v>0</v>
      </c>
      <c r="BI148">
        <v>0</v>
      </c>
      <c r="BJ148">
        <v>1</v>
      </c>
      <c r="BK148">
        <v>1</v>
      </c>
      <c r="BL148">
        <v>602</v>
      </c>
      <c r="BQ148">
        <v>0</v>
      </c>
      <c r="BR148">
        <v>3000</v>
      </c>
      <c r="BT148">
        <v>2101</v>
      </c>
      <c r="BU148">
        <v>0</v>
      </c>
      <c r="BV148">
        <v>0</v>
      </c>
      <c r="BW148">
        <v>2004</v>
      </c>
      <c r="BY148">
        <v>7</v>
      </c>
      <c r="BZ148">
        <v>1</v>
      </c>
    </row>
    <row r="149" spans="1:78">
      <c r="A149">
        <v>50301</v>
      </c>
      <c r="B149" t="s">
        <v>207</v>
      </c>
      <c r="C149">
        <v>1003</v>
      </c>
      <c r="E149" s="2"/>
      <c r="I149" s="8" t="s">
        <v>208</v>
      </c>
      <c r="J149" t="s">
        <v>209</v>
      </c>
      <c r="K149" t="s">
        <v>210</v>
      </c>
      <c r="L149" t="s">
        <v>211</v>
      </c>
      <c r="M149">
        <v>80</v>
      </c>
      <c r="O149" s="3">
        <v>10301</v>
      </c>
      <c r="R149">
        <v>0</v>
      </c>
      <c r="S149" t="s">
        <v>9</v>
      </c>
      <c r="T149">
        <v>0</v>
      </c>
      <c r="U149">
        <v>2</v>
      </c>
      <c r="V149">
        <v>0</v>
      </c>
      <c r="W149">
        <v>1</v>
      </c>
      <c r="X149" t="s">
        <v>9</v>
      </c>
      <c r="Y149">
        <v>19400</v>
      </c>
      <c r="Z149">
        <v>1001</v>
      </c>
      <c r="AB149" t="s">
        <v>9</v>
      </c>
      <c r="AC149">
        <v>2</v>
      </c>
      <c r="AD149">
        <v>0</v>
      </c>
      <c r="AE149">
        <v>40</v>
      </c>
      <c r="AF149">
        <v>17</v>
      </c>
      <c r="AG149">
        <v>0</v>
      </c>
      <c r="AH149">
        <v>20000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20000</v>
      </c>
      <c r="AS149">
        <v>0</v>
      </c>
      <c r="AT149">
        <v>5</v>
      </c>
      <c r="AU149">
        <v>0</v>
      </c>
      <c r="AW149">
        <v>30</v>
      </c>
      <c r="AX149">
        <v>400</v>
      </c>
      <c r="AZ149">
        <v>3000</v>
      </c>
      <c r="BA149">
        <v>100</v>
      </c>
      <c r="BC149">
        <v>1000</v>
      </c>
      <c r="BD149">
        <v>0</v>
      </c>
      <c r="BE149">
        <v>0</v>
      </c>
      <c r="BF149">
        <v>0</v>
      </c>
      <c r="BG149">
        <v>4028</v>
      </c>
      <c r="BH149">
        <v>0</v>
      </c>
      <c r="BI149">
        <v>0</v>
      </c>
      <c r="BJ149">
        <v>1</v>
      </c>
      <c r="BK149">
        <v>1</v>
      </c>
      <c r="BL149">
        <v>602</v>
      </c>
      <c r="BQ149">
        <v>0</v>
      </c>
      <c r="BR149">
        <v>3000</v>
      </c>
      <c r="BT149">
        <v>2101</v>
      </c>
      <c r="BU149">
        <v>0</v>
      </c>
      <c r="BV149">
        <v>0</v>
      </c>
      <c r="BY149">
        <v>1</v>
      </c>
      <c r="BZ149">
        <v>1</v>
      </c>
    </row>
    <row r="150" spans="1:78">
      <c r="A150">
        <v>50302</v>
      </c>
      <c r="B150" t="s">
        <v>295</v>
      </c>
      <c r="C150">
        <v>1003</v>
      </c>
      <c r="E150" s="2"/>
      <c r="I150" s="8" t="s">
        <v>296</v>
      </c>
      <c r="J150" t="s">
        <v>297</v>
      </c>
      <c r="K150" t="s">
        <v>298</v>
      </c>
      <c r="L150" t="s">
        <v>299</v>
      </c>
      <c r="M150">
        <v>100</v>
      </c>
      <c r="O150" s="3">
        <v>10302</v>
      </c>
      <c r="R150">
        <v>0</v>
      </c>
      <c r="S150" t="s">
        <v>9</v>
      </c>
      <c r="T150">
        <v>0</v>
      </c>
      <c r="U150">
        <v>2</v>
      </c>
      <c r="V150">
        <v>0</v>
      </c>
      <c r="W150">
        <v>1</v>
      </c>
      <c r="X150" t="s">
        <v>9</v>
      </c>
      <c r="Y150">
        <v>19600</v>
      </c>
      <c r="Z150">
        <v>1002</v>
      </c>
      <c r="AB150" t="s">
        <v>9</v>
      </c>
      <c r="AC150">
        <v>2</v>
      </c>
      <c r="AD150">
        <v>0</v>
      </c>
      <c r="AE150">
        <v>60</v>
      </c>
      <c r="AF150">
        <v>17</v>
      </c>
      <c r="AG150">
        <v>0</v>
      </c>
      <c r="AH150">
        <v>20000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20000</v>
      </c>
      <c r="AS150">
        <v>0</v>
      </c>
      <c r="AT150">
        <v>5</v>
      </c>
      <c r="AU150">
        <v>0</v>
      </c>
      <c r="AW150">
        <v>30</v>
      </c>
      <c r="AX150">
        <v>400</v>
      </c>
      <c r="AZ150">
        <v>3000</v>
      </c>
      <c r="BA150">
        <v>100</v>
      </c>
      <c r="BC150">
        <v>1000</v>
      </c>
      <c r="BD150">
        <v>0</v>
      </c>
      <c r="BE150">
        <v>0</v>
      </c>
      <c r="BF150">
        <v>0</v>
      </c>
      <c r="BG150">
        <v>4028</v>
      </c>
      <c r="BH150">
        <v>0</v>
      </c>
      <c r="BI150">
        <v>0</v>
      </c>
      <c r="BJ150">
        <v>1</v>
      </c>
      <c r="BK150">
        <v>1</v>
      </c>
      <c r="BL150">
        <v>602</v>
      </c>
      <c r="BQ150">
        <v>0</v>
      </c>
      <c r="BR150">
        <v>3000</v>
      </c>
      <c r="BT150">
        <v>2101</v>
      </c>
      <c r="BU150">
        <v>0</v>
      </c>
      <c r="BV150">
        <v>0</v>
      </c>
      <c r="BY150">
        <v>1</v>
      </c>
      <c r="BZ150">
        <v>1</v>
      </c>
    </row>
    <row r="151" spans="1:78">
      <c r="A151">
        <v>50303</v>
      </c>
      <c r="B151" t="s">
        <v>300</v>
      </c>
      <c r="C151">
        <v>1003</v>
      </c>
      <c r="E151" s="2"/>
      <c r="I151" s="8" t="s">
        <v>301</v>
      </c>
      <c r="J151" t="s">
        <v>302</v>
      </c>
      <c r="K151" t="s">
        <v>303</v>
      </c>
      <c r="L151" t="s">
        <v>304</v>
      </c>
      <c r="M151">
        <v>120</v>
      </c>
      <c r="O151" s="3">
        <v>10303</v>
      </c>
      <c r="R151">
        <v>6</v>
      </c>
      <c r="S151" t="s">
        <v>9</v>
      </c>
      <c r="T151">
        <v>0</v>
      </c>
      <c r="U151">
        <v>2</v>
      </c>
      <c r="V151">
        <v>0</v>
      </c>
      <c r="W151">
        <v>1</v>
      </c>
      <c r="X151" t="s">
        <v>9</v>
      </c>
      <c r="Y151">
        <v>19800</v>
      </c>
      <c r="Z151">
        <v>1003</v>
      </c>
      <c r="AB151" t="s">
        <v>9</v>
      </c>
      <c r="AC151">
        <v>2</v>
      </c>
      <c r="AD151">
        <v>0</v>
      </c>
      <c r="AE151">
        <v>80</v>
      </c>
      <c r="AF151">
        <v>17</v>
      </c>
      <c r="AG151">
        <v>0</v>
      </c>
      <c r="AH151">
        <v>20000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20000</v>
      </c>
      <c r="AS151">
        <v>0</v>
      </c>
      <c r="AT151">
        <v>5</v>
      </c>
      <c r="AU151">
        <v>0</v>
      </c>
      <c r="AW151">
        <v>30</v>
      </c>
      <c r="AX151">
        <v>380</v>
      </c>
      <c r="AZ151">
        <v>3000</v>
      </c>
      <c r="BA151">
        <v>100</v>
      </c>
      <c r="BC151">
        <v>1000</v>
      </c>
      <c r="BD151">
        <v>0</v>
      </c>
      <c r="BE151">
        <v>0</v>
      </c>
      <c r="BF151">
        <v>0</v>
      </c>
      <c r="BG151">
        <v>4028</v>
      </c>
      <c r="BH151">
        <v>0</v>
      </c>
      <c r="BI151">
        <v>0</v>
      </c>
      <c r="BJ151">
        <v>1</v>
      </c>
      <c r="BK151">
        <v>1</v>
      </c>
      <c r="BL151">
        <v>602</v>
      </c>
      <c r="BQ151">
        <v>0</v>
      </c>
      <c r="BR151">
        <v>3000</v>
      </c>
      <c r="BT151">
        <v>2101</v>
      </c>
      <c r="BU151">
        <v>0</v>
      </c>
      <c r="BV151">
        <v>0</v>
      </c>
      <c r="BY151">
        <v>1</v>
      </c>
      <c r="BZ151">
        <v>1</v>
      </c>
    </row>
    <row r="152" spans="1:78">
      <c r="A152">
        <v>50304</v>
      </c>
      <c r="B152" t="s">
        <v>212</v>
      </c>
      <c r="C152">
        <v>1003</v>
      </c>
      <c r="E152" s="2"/>
      <c r="I152" s="8" t="s">
        <v>213</v>
      </c>
      <c r="J152" t="s">
        <v>214</v>
      </c>
      <c r="K152" t="s">
        <v>215</v>
      </c>
      <c r="L152" t="s">
        <v>216</v>
      </c>
      <c r="M152">
        <v>1400</v>
      </c>
      <c r="O152" s="3">
        <v>10304</v>
      </c>
      <c r="R152">
        <v>6</v>
      </c>
      <c r="S152" t="s">
        <v>9</v>
      </c>
      <c r="T152">
        <v>0</v>
      </c>
      <c r="U152">
        <v>2</v>
      </c>
      <c r="V152">
        <v>0</v>
      </c>
      <c r="W152">
        <v>1</v>
      </c>
      <c r="X152" t="s">
        <v>9</v>
      </c>
      <c r="Y152">
        <v>20000</v>
      </c>
      <c r="Z152">
        <v>1004</v>
      </c>
      <c r="AB152" t="s">
        <v>9</v>
      </c>
      <c r="AC152">
        <v>2</v>
      </c>
      <c r="AD152">
        <v>0</v>
      </c>
      <c r="AE152">
        <v>100</v>
      </c>
      <c r="AF152">
        <v>17</v>
      </c>
      <c r="AG152">
        <v>0</v>
      </c>
      <c r="AH152">
        <v>20000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20000</v>
      </c>
      <c r="AS152">
        <v>0</v>
      </c>
      <c r="AT152">
        <v>5</v>
      </c>
      <c r="AU152">
        <v>0</v>
      </c>
      <c r="AW152">
        <v>30</v>
      </c>
      <c r="AX152">
        <v>380</v>
      </c>
      <c r="AZ152">
        <v>3000</v>
      </c>
      <c r="BA152">
        <v>100</v>
      </c>
      <c r="BC152">
        <v>1000</v>
      </c>
      <c r="BD152">
        <v>0</v>
      </c>
      <c r="BE152">
        <v>0</v>
      </c>
      <c r="BF152">
        <v>0</v>
      </c>
      <c r="BG152">
        <v>4028</v>
      </c>
      <c r="BH152">
        <v>0</v>
      </c>
      <c r="BI152">
        <v>0</v>
      </c>
      <c r="BJ152">
        <v>1</v>
      </c>
      <c r="BK152">
        <v>1</v>
      </c>
      <c r="BL152">
        <v>602</v>
      </c>
      <c r="BQ152">
        <v>0</v>
      </c>
      <c r="BR152">
        <v>3000</v>
      </c>
      <c r="BT152">
        <v>2101</v>
      </c>
      <c r="BU152">
        <v>0</v>
      </c>
      <c r="BV152">
        <v>0</v>
      </c>
      <c r="BY152">
        <v>1</v>
      </c>
      <c r="BZ152">
        <v>1</v>
      </c>
    </row>
    <row r="153" spans="1:78">
      <c r="A153">
        <v>50305</v>
      </c>
      <c r="B153" t="s">
        <v>221</v>
      </c>
      <c r="C153">
        <v>1003</v>
      </c>
      <c r="E153" s="2"/>
      <c r="I153" s="8" t="s">
        <v>222</v>
      </c>
      <c r="J153" t="s">
        <v>223</v>
      </c>
      <c r="K153" t="s">
        <v>224</v>
      </c>
      <c r="L153" t="s">
        <v>225</v>
      </c>
      <c r="M153">
        <v>160</v>
      </c>
      <c r="O153" s="3">
        <v>10305</v>
      </c>
      <c r="R153">
        <v>1</v>
      </c>
      <c r="S153" t="s">
        <v>9</v>
      </c>
      <c r="T153">
        <v>0</v>
      </c>
      <c r="U153">
        <v>2</v>
      </c>
      <c r="V153">
        <v>0</v>
      </c>
      <c r="W153">
        <v>2</v>
      </c>
      <c r="X153" t="s">
        <v>9</v>
      </c>
      <c r="Y153">
        <v>20200</v>
      </c>
      <c r="Z153">
        <v>1005</v>
      </c>
      <c r="AB153" t="s">
        <v>9</v>
      </c>
      <c r="AC153">
        <v>2</v>
      </c>
      <c r="AD153">
        <v>0</v>
      </c>
      <c r="AE153">
        <v>120</v>
      </c>
      <c r="AF153">
        <v>17</v>
      </c>
      <c r="AG153">
        <v>0</v>
      </c>
      <c r="AH153">
        <v>20000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20000</v>
      </c>
      <c r="AS153">
        <v>0</v>
      </c>
      <c r="AT153">
        <v>5</v>
      </c>
      <c r="AU153">
        <v>0</v>
      </c>
      <c r="AW153">
        <v>30</v>
      </c>
      <c r="AX153">
        <v>380</v>
      </c>
      <c r="AZ153">
        <v>3000</v>
      </c>
      <c r="BA153">
        <v>100</v>
      </c>
      <c r="BC153">
        <v>1000</v>
      </c>
      <c r="BD153">
        <v>0</v>
      </c>
      <c r="BE153">
        <v>0</v>
      </c>
      <c r="BF153">
        <v>0</v>
      </c>
      <c r="BG153">
        <v>4028</v>
      </c>
      <c r="BH153">
        <v>0</v>
      </c>
      <c r="BI153">
        <v>0</v>
      </c>
      <c r="BJ153">
        <v>1</v>
      </c>
      <c r="BK153">
        <v>1</v>
      </c>
      <c r="BL153">
        <v>602</v>
      </c>
      <c r="BQ153">
        <v>0</v>
      </c>
      <c r="BR153">
        <v>3000</v>
      </c>
      <c r="BT153">
        <v>2101</v>
      </c>
      <c r="BU153">
        <v>0</v>
      </c>
      <c r="BV153">
        <v>0</v>
      </c>
      <c r="BY153">
        <v>2</v>
      </c>
      <c r="BZ153">
        <v>1</v>
      </c>
    </row>
    <row r="154" spans="1:78">
      <c r="A154">
        <v>50306</v>
      </c>
      <c r="B154" t="s">
        <v>305</v>
      </c>
      <c r="C154">
        <v>1003</v>
      </c>
      <c r="E154" s="2"/>
      <c r="I154" s="8" t="s">
        <v>306</v>
      </c>
      <c r="J154" t="s">
        <v>307</v>
      </c>
      <c r="K154" t="s">
        <v>308</v>
      </c>
      <c r="L154" t="s">
        <v>309</v>
      </c>
      <c r="M154">
        <v>180</v>
      </c>
      <c r="O154" s="3">
        <v>10306</v>
      </c>
      <c r="R154">
        <v>1</v>
      </c>
      <c r="S154" t="s">
        <v>9</v>
      </c>
      <c r="T154">
        <v>0</v>
      </c>
      <c r="U154">
        <v>2</v>
      </c>
      <c r="V154">
        <v>0</v>
      </c>
      <c r="W154">
        <v>2</v>
      </c>
      <c r="X154" t="s">
        <v>9</v>
      </c>
      <c r="Y154">
        <v>20400</v>
      </c>
      <c r="Z154">
        <v>1006</v>
      </c>
      <c r="AB154" t="s">
        <v>9</v>
      </c>
      <c r="AC154">
        <v>2</v>
      </c>
      <c r="AD154">
        <v>0</v>
      </c>
      <c r="AE154">
        <v>140</v>
      </c>
      <c r="AF154">
        <v>17</v>
      </c>
      <c r="AG154">
        <v>0</v>
      </c>
      <c r="AH154">
        <v>20000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20000</v>
      </c>
      <c r="AS154">
        <v>0</v>
      </c>
      <c r="AT154">
        <v>5</v>
      </c>
      <c r="AU154">
        <v>0</v>
      </c>
      <c r="AW154">
        <v>30</v>
      </c>
      <c r="AX154">
        <v>380</v>
      </c>
      <c r="AZ154">
        <v>3000</v>
      </c>
      <c r="BA154">
        <v>100</v>
      </c>
      <c r="BC154">
        <v>1000</v>
      </c>
      <c r="BD154">
        <v>0</v>
      </c>
      <c r="BE154">
        <v>0</v>
      </c>
      <c r="BF154">
        <v>0</v>
      </c>
      <c r="BG154">
        <v>4028</v>
      </c>
      <c r="BH154">
        <v>0</v>
      </c>
      <c r="BI154">
        <v>0</v>
      </c>
      <c r="BJ154">
        <v>1</v>
      </c>
      <c r="BK154">
        <v>1</v>
      </c>
      <c r="BL154">
        <v>602</v>
      </c>
      <c r="BQ154">
        <v>0</v>
      </c>
      <c r="BR154">
        <v>3000</v>
      </c>
      <c r="BT154">
        <v>2101</v>
      </c>
      <c r="BU154">
        <v>0</v>
      </c>
      <c r="BV154">
        <v>0</v>
      </c>
      <c r="BY154">
        <v>2</v>
      </c>
      <c r="BZ154">
        <v>1</v>
      </c>
    </row>
    <row r="155" spans="1:78">
      <c r="A155">
        <v>50307</v>
      </c>
      <c r="B155" t="s">
        <v>310</v>
      </c>
      <c r="C155">
        <v>1003</v>
      </c>
      <c r="E155" s="2"/>
      <c r="I155" s="8" t="s">
        <v>311</v>
      </c>
      <c r="J155" t="s">
        <v>312</v>
      </c>
      <c r="K155" t="s">
        <v>313</v>
      </c>
      <c r="L155" t="s">
        <v>314</v>
      </c>
      <c r="M155">
        <v>200</v>
      </c>
      <c r="O155" s="3">
        <v>10307</v>
      </c>
      <c r="R155">
        <v>7</v>
      </c>
      <c r="S155" t="s">
        <v>9</v>
      </c>
      <c r="T155">
        <v>0</v>
      </c>
      <c r="U155">
        <v>2</v>
      </c>
      <c r="V155">
        <v>0</v>
      </c>
      <c r="W155">
        <v>2</v>
      </c>
      <c r="X155" t="s">
        <v>9</v>
      </c>
      <c r="Y155">
        <v>20600</v>
      </c>
      <c r="Z155">
        <v>1007</v>
      </c>
      <c r="AB155" t="s">
        <v>9</v>
      </c>
      <c r="AC155">
        <v>2</v>
      </c>
      <c r="AD155">
        <v>0</v>
      </c>
      <c r="AE155">
        <v>160</v>
      </c>
      <c r="AF155">
        <v>17</v>
      </c>
      <c r="AG155">
        <v>0</v>
      </c>
      <c r="AH155">
        <v>20000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20000</v>
      </c>
      <c r="AS155">
        <v>0</v>
      </c>
      <c r="AT155">
        <v>5</v>
      </c>
      <c r="AU155">
        <v>0</v>
      </c>
      <c r="AW155">
        <v>30</v>
      </c>
      <c r="AX155">
        <v>360</v>
      </c>
      <c r="AZ155">
        <v>3000</v>
      </c>
      <c r="BA155">
        <v>100</v>
      </c>
      <c r="BC155">
        <v>1000</v>
      </c>
      <c r="BD155">
        <v>0</v>
      </c>
      <c r="BE155">
        <v>0</v>
      </c>
      <c r="BF155">
        <v>0</v>
      </c>
      <c r="BG155">
        <v>4028</v>
      </c>
      <c r="BH155">
        <v>0</v>
      </c>
      <c r="BI155">
        <v>0</v>
      </c>
      <c r="BJ155">
        <v>1</v>
      </c>
      <c r="BK155">
        <v>1</v>
      </c>
      <c r="BL155">
        <v>602</v>
      </c>
      <c r="BQ155">
        <v>0</v>
      </c>
      <c r="BR155">
        <v>3000</v>
      </c>
      <c r="BT155">
        <v>2101</v>
      </c>
      <c r="BU155">
        <v>0</v>
      </c>
      <c r="BV155">
        <v>0</v>
      </c>
      <c r="BY155">
        <v>2</v>
      </c>
      <c r="BZ155">
        <v>1</v>
      </c>
    </row>
    <row r="156" spans="1:78">
      <c r="A156">
        <v>50308</v>
      </c>
      <c r="B156" t="s">
        <v>226</v>
      </c>
      <c r="C156">
        <v>1003</v>
      </c>
      <c r="E156" s="2"/>
      <c r="I156" s="8" t="s">
        <v>227</v>
      </c>
      <c r="J156" t="s">
        <v>228</v>
      </c>
      <c r="K156" t="s">
        <v>229</v>
      </c>
      <c r="L156" t="s">
        <v>230</v>
      </c>
      <c r="M156">
        <v>24000</v>
      </c>
      <c r="O156" s="3">
        <v>10308</v>
      </c>
      <c r="R156">
        <v>2</v>
      </c>
      <c r="S156" t="s">
        <v>9</v>
      </c>
      <c r="T156">
        <v>0</v>
      </c>
      <c r="U156">
        <v>2</v>
      </c>
      <c r="V156">
        <v>0</v>
      </c>
      <c r="W156">
        <v>2</v>
      </c>
      <c r="X156" t="s">
        <v>9</v>
      </c>
      <c r="Y156">
        <v>20800</v>
      </c>
      <c r="Z156">
        <v>1008</v>
      </c>
      <c r="AB156" t="s">
        <v>9</v>
      </c>
      <c r="AC156">
        <v>2</v>
      </c>
      <c r="AD156">
        <v>0</v>
      </c>
      <c r="AE156">
        <v>180</v>
      </c>
      <c r="AF156">
        <v>17</v>
      </c>
      <c r="AG156">
        <v>0</v>
      </c>
      <c r="AH156">
        <v>20000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20000</v>
      </c>
      <c r="AS156">
        <v>0</v>
      </c>
      <c r="AT156">
        <v>5</v>
      </c>
      <c r="AU156">
        <v>0</v>
      </c>
      <c r="AW156">
        <v>30</v>
      </c>
      <c r="AX156">
        <v>360</v>
      </c>
      <c r="AZ156">
        <v>3000</v>
      </c>
      <c r="BA156">
        <v>100</v>
      </c>
      <c r="BC156">
        <v>1000</v>
      </c>
      <c r="BD156">
        <v>0</v>
      </c>
      <c r="BE156">
        <v>0</v>
      </c>
      <c r="BF156">
        <v>0</v>
      </c>
      <c r="BG156">
        <v>4028</v>
      </c>
      <c r="BH156">
        <v>0</v>
      </c>
      <c r="BI156">
        <v>0</v>
      </c>
      <c r="BJ156">
        <v>1</v>
      </c>
      <c r="BK156">
        <v>1</v>
      </c>
      <c r="BL156">
        <v>602</v>
      </c>
      <c r="BQ156">
        <v>0</v>
      </c>
      <c r="BR156">
        <v>3000</v>
      </c>
      <c r="BT156">
        <v>2101</v>
      </c>
      <c r="BU156">
        <v>0</v>
      </c>
      <c r="BV156">
        <v>0</v>
      </c>
      <c r="BY156">
        <v>2</v>
      </c>
      <c r="BZ156">
        <v>1</v>
      </c>
    </row>
    <row r="157" spans="1:78">
      <c r="A157">
        <v>50309</v>
      </c>
      <c r="B157" t="s">
        <v>231</v>
      </c>
      <c r="C157">
        <v>1003</v>
      </c>
      <c r="E157" s="2"/>
      <c r="I157" s="8" t="s">
        <v>232</v>
      </c>
      <c r="J157" t="s">
        <v>233</v>
      </c>
      <c r="K157" t="s">
        <v>234</v>
      </c>
      <c r="L157" t="s">
        <v>235</v>
      </c>
      <c r="M157">
        <v>300</v>
      </c>
      <c r="O157" s="3">
        <v>10309</v>
      </c>
      <c r="R157">
        <v>8</v>
      </c>
      <c r="S157" t="s">
        <v>236</v>
      </c>
      <c r="T157">
        <v>0</v>
      </c>
      <c r="U157">
        <v>2</v>
      </c>
      <c r="V157">
        <v>0</v>
      </c>
      <c r="W157">
        <v>3</v>
      </c>
      <c r="X157" t="s">
        <v>9</v>
      </c>
      <c r="Y157">
        <v>21000</v>
      </c>
      <c r="Z157">
        <v>1009</v>
      </c>
      <c r="AB157" t="s">
        <v>9</v>
      </c>
      <c r="AC157">
        <v>2</v>
      </c>
      <c r="AD157">
        <v>0</v>
      </c>
      <c r="AE157">
        <v>200</v>
      </c>
      <c r="AF157">
        <v>17</v>
      </c>
      <c r="AG157">
        <v>0</v>
      </c>
      <c r="AH157">
        <v>20000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20000</v>
      </c>
      <c r="AS157">
        <v>0</v>
      </c>
      <c r="AT157">
        <v>5</v>
      </c>
      <c r="AU157">
        <v>8</v>
      </c>
      <c r="AW157">
        <v>30</v>
      </c>
      <c r="AX157">
        <v>340</v>
      </c>
      <c r="AZ157">
        <v>3000</v>
      </c>
      <c r="BA157">
        <v>100</v>
      </c>
      <c r="BC157">
        <v>1000</v>
      </c>
      <c r="BD157">
        <v>0</v>
      </c>
      <c r="BE157">
        <v>0</v>
      </c>
      <c r="BF157">
        <v>0</v>
      </c>
      <c r="BG157">
        <v>4028</v>
      </c>
      <c r="BH157">
        <v>0</v>
      </c>
      <c r="BI157">
        <v>0</v>
      </c>
      <c r="BJ157">
        <v>1</v>
      </c>
      <c r="BK157">
        <v>1</v>
      </c>
      <c r="BL157">
        <v>602</v>
      </c>
      <c r="BQ157">
        <v>0</v>
      </c>
      <c r="BR157">
        <v>3000</v>
      </c>
      <c r="BT157">
        <v>2101</v>
      </c>
      <c r="BU157">
        <v>0</v>
      </c>
      <c r="BV157">
        <v>0</v>
      </c>
      <c r="BY157">
        <v>2</v>
      </c>
      <c r="BZ157">
        <v>1</v>
      </c>
    </row>
    <row r="158" spans="1:78">
      <c r="A158">
        <v>50310</v>
      </c>
      <c r="B158" t="s">
        <v>315</v>
      </c>
      <c r="C158">
        <v>1003</v>
      </c>
      <c r="E158" s="2"/>
      <c r="I158" s="8" t="s">
        <v>316</v>
      </c>
      <c r="J158" t="s">
        <v>317</v>
      </c>
      <c r="K158" t="s">
        <v>318</v>
      </c>
      <c r="L158" t="s">
        <v>319</v>
      </c>
      <c r="M158">
        <v>360</v>
      </c>
      <c r="O158" s="3">
        <v>10310</v>
      </c>
      <c r="R158">
        <v>3</v>
      </c>
      <c r="S158" t="s">
        <v>236</v>
      </c>
      <c r="T158">
        <v>0</v>
      </c>
      <c r="U158">
        <v>2</v>
      </c>
      <c r="V158">
        <v>0</v>
      </c>
      <c r="W158">
        <v>3</v>
      </c>
      <c r="X158" t="s">
        <v>9</v>
      </c>
      <c r="Y158">
        <v>21400</v>
      </c>
      <c r="Z158">
        <v>1010</v>
      </c>
      <c r="AB158" t="s">
        <v>9</v>
      </c>
      <c r="AC158">
        <v>2</v>
      </c>
      <c r="AD158">
        <v>0</v>
      </c>
      <c r="AE158">
        <v>300</v>
      </c>
      <c r="AF158">
        <v>17</v>
      </c>
      <c r="AG158">
        <v>0</v>
      </c>
      <c r="AH158">
        <v>20000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20000</v>
      </c>
      <c r="AS158">
        <v>0</v>
      </c>
      <c r="AT158">
        <v>5</v>
      </c>
      <c r="AU158">
        <v>8</v>
      </c>
      <c r="AW158">
        <v>30</v>
      </c>
      <c r="AX158">
        <v>340</v>
      </c>
      <c r="AZ158">
        <v>3000</v>
      </c>
      <c r="BA158">
        <v>100</v>
      </c>
      <c r="BC158">
        <v>1000</v>
      </c>
      <c r="BD158">
        <v>0</v>
      </c>
      <c r="BE158">
        <v>0</v>
      </c>
      <c r="BF158">
        <v>0</v>
      </c>
      <c r="BG158">
        <v>4028</v>
      </c>
      <c r="BH158">
        <v>0</v>
      </c>
      <c r="BI158">
        <v>0</v>
      </c>
      <c r="BJ158">
        <v>1</v>
      </c>
      <c r="BK158">
        <v>1</v>
      </c>
      <c r="BL158">
        <v>602</v>
      </c>
      <c r="BQ158">
        <v>0</v>
      </c>
      <c r="BR158">
        <v>3000</v>
      </c>
      <c r="BT158">
        <v>2101</v>
      </c>
      <c r="BU158">
        <v>0</v>
      </c>
      <c r="BV158">
        <v>0</v>
      </c>
      <c r="BY158">
        <v>3</v>
      </c>
      <c r="BZ158">
        <v>1</v>
      </c>
    </row>
    <row r="159" spans="1:78">
      <c r="A159">
        <v>50311</v>
      </c>
      <c r="B159" t="s">
        <v>320</v>
      </c>
      <c r="C159">
        <v>1003</v>
      </c>
      <c r="E159" s="2"/>
      <c r="I159" s="8" t="s">
        <v>321</v>
      </c>
      <c r="J159" t="s">
        <v>322</v>
      </c>
      <c r="K159" t="s">
        <v>323</v>
      </c>
      <c r="L159" t="s">
        <v>319</v>
      </c>
      <c r="M159">
        <v>3600</v>
      </c>
      <c r="O159" s="3">
        <v>10311</v>
      </c>
      <c r="R159">
        <v>9</v>
      </c>
      <c r="S159" t="s">
        <v>236</v>
      </c>
      <c r="T159">
        <v>0</v>
      </c>
      <c r="U159">
        <v>2</v>
      </c>
      <c r="V159">
        <v>0</v>
      </c>
      <c r="W159">
        <v>3</v>
      </c>
      <c r="X159" t="s">
        <v>9</v>
      </c>
      <c r="Y159">
        <v>22000</v>
      </c>
      <c r="Z159">
        <v>1011</v>
      </c>
      <c r="AB159" t="s">
        <v>9</v>
      </c>
      <c r="AC159">
        <v>2</v>
      </c>
      <c r="AD159">
        <v>0</v>
      </c>
      <c r="AE159">
        <v>300</v>
      </c>
      <c r="AF159">
        <v>17</v>
      </c>
      <c r="AG159">
        <v>0</v>
      </c>
      <c r="AH159">
        <v>20000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20000</v>
      </c>
      <c r="AS159">
        <v>0</v>
      </c>
      <c r="AT159">
        <v>5</v>
      </c>
      <c r="AU159">
        <v>8</v>
      </c>
      <c r="AW159">
        <v>30</v>
      </c>
      <c r="AX159">
        <v>340</v>
      </c>
      <c r="AZ159">
        <v>3000</v>
      </c>
      <c r="BA159">
        <v>100</v>
      </c>
      <c r="BC159">
        <v>1000</v>
      </c>
      <c r="BD159">
        <v>0</v>
      </c>
      <c r="BE159">
        <v>0</v>
      </c>
      <c r="BF159">
        <v>0</v>
      </c>
      <c r="BG159">
        <v>4028</v>
      </c>
      <c r="BH159">
        <v>0</v>
      </c>
      <c r="BI159">
        <v>0</v>
      </c>
      <c r="BJ159">
        <v>1</v>
      </c>
      <c r="BK159">
        <v>1</v>
      </c>
      <c r="BL159">
        <v>602</v>
      </c>
      <c r="BQ159">
        <v>0</v>
      </c>
      <c r="BR159">
        <v>3000</v>
      </c>
      <c r="BT159">
        <v>2101</v>
      </c>
      <c r="BU159">
        <v>0</v>
      </c>
      <c r="BV159">
        <v>0</v>
      </c>
      <c r="BY159">
        <v>3</v>
      </c>
      <c r="BZ159">
        <v>1</v>
      </c>
    </row>
    <row r="160" spans="1:78">
      <c r="A160">
        <v>50312</v>
      </c>
      <c r="B160" t="s">
        <v>237</v>
      </c>
      <c r="C160">
        <v>1003</v>
      </c>
      <c r="E160" s="2"/>
      <c r="I160" s="8" t="s">
        <v>238</v>
      </c>
      <c r="J160" t="s">
        <v>239</v>
      </c>
      <c r="K160" t="s">
        <v>240</v>
      </c>
      <c r="L160" t="s">
        <v>241</v>
      </c>
      <c r="M160">
        <v>4000</v>
      </c>
      <c r="O160" s="3">
        <v>10312</v>
      </c>
      <c r="R160">
        <v>10</v>
      </c>
      <c r="S160" t="s">
        <v>236</v>
      </c>
      <c r="T160">
        <v>0</v>
      </c>
      <c r="U160">
        <v>2</v>
      </c>
      <c r="V160">
        <v>0</v>
      </c>
      <c r="W160">
        <v>3</v>
      </c>
      <c r="X160" t="s">
        <v>9</v>
      </c>
      <c r="Y160">
        <v>23000</v>
      </c>
      <c r="Z160">
        <v>1012</v>
      </c>
      <c r="AB160" t="s">
        <v>9</v>
      </c>
      <c r="AC160">
        <v>2</v>
      </c>
      <c r="AD160">
        <v>0</v>
      </c>
      <c r="AE160">
        <v>400</v>
      </c>
      <c r="AF160">
        <v>17</v>
      </c>
      <c r="AG160">
        <v>0</v>
      </c>
      <c r="AH160">
        <v>20000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20000</v>
      </c>
      <c r="AS160">
        <v>0</v>
      </c>
      <c r="AT160">
        <v>5</v>
      </c>
      <c r="AU160">
        <v>8</v>
      </c>
      <c r="AW160">
        <v>30</v>
      </c>
      <c r="AX160">
        <v>300</v>
      </c>
      <c r="AZ160">
        <v>3000</v>
      </c>
      <c r="BA160">
        <v>100</v>
      </c>
      <c r="BC160">
        <v>1000</v>
      </c>
      <c r="BD160">
        <v>0</v>
      </c>
      <c r="BE160">
        <v>0</v>
      </c>
      <c r="BF160">
        <v>0</v>
      </c>
      <c r="BG160">
        <v>4028</v>
      </c>
      <c r="BH160">
        <v>0</v>
      </c>
      <c r="BI160">
        <v>0</v>
      </c>
      <c r="BJ160">
        <v>1</v>
      </c>
      <c r="BK160">
        <v>1</v>
      </c>
      <c r="BL160">
        <v>602</v>
      </c>
      <c r="BQ160">
        <v>0</v>
      </c>
      <c r="BR160">
        <v>3000</v>
      </c>
      <c r="BT160">
        <v>2101</v>
      </c>
      <c r="BU160">
        <v>0</v>
      </c>
      <c r="BV160">
        <v>0</v>
      </c>
      <c r="BY160">
        <v>3</v>
      </c>
      <c r="BZ160">
        <v>1</v>
      </c>
    </row>
    <row r="161" spans="1:78">
      <c r="A161">
        <v>50313</v>
      </c>
      <c r="B161" t="s">
        <v>360</v>
      </c>
      <c r="C161">
        <v>1003</v>
      </c>
      <c r="E161" s="2"/>
      <c r="I161" s="8" t="s">
        <v>361</v>
      </c>
      <c r="J161" t="s">
        <v>362</v>
      </c>
      <c r="K161" t="s">
        <v>363</v>
      </c>
      <c r="L161" t="s">
        <v>336</v>
      </c>
      <c r="M161">
        <v>60000</v>
      </c>
      <c r="O161" s="3">
        <v>10313</v>
      </c>
      <c r="R161">
        <v>10</v>
      </c>
      <c r="S161" t="s">
        <v>236</v>
      </c>
      <c r="T161">
        <v>0</v>
      </c>
      <c r="U161">
        <v>2</v>
      </c>
      <c r="V161">
        <v>0</v>
      </c>
      <c r="W161">
        <v>3</v>
      </c>
      <c r="X161" t="s">
        <v>9</v>
      </c>
      <c r="Y161">
        <v>25000</v>
      </c>
      <c r="Z161">
        <v>1013</v>
      </c>
      <c r="AB161" t="s">
        <v>9</v>
      </c>
      <c r="AC161">
        <v>2</v>
      </c>
      <c r="AD161">
        <v>0</v>
      </c>
      <c r="AE161">
        <v>600</v>
      </c>
      <c r="AF161">
        <v>17</v>
      </c>
      <c r="AG161">
        <v>0</v>
      </c>
      <c r="AH161">
        <v>20000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20000</v>
      </c>
      <c r="AS161">
        <v>0</v>
      </c>
      <c r="AT161">
        <v>5</v>
      </c>
      <c r="AU161">
        <v>8</v>
      </c>
      <c r="AW161">
        <v>30</v>
      </c>
      <c r="AX161">
        <v>300</v>
      </c>
      <c r="AZ161">
        <v>3000</v>
      </c>
      <c r="BA161">
        <v>100</v>
      </c>
      <c r="BC161">
        <v>1000</v>
      </c>
      <c r="BD161">
        <v>0</v>
      </c>
      <c r="BE161">
        <v>0</v>
      </c>
      <c r="BF161">
        <v>0</v>
      </c>
      <c r="BG161">
        <v>4028</v>
      </c>
      <c r="BH161">
        <v>0</v>
      </c>
      <c r="BI161">
        <v>0</v>
      </c>
      <c r="BJ161">
        <v>1</v>
      </c>
      <c r="BK161">
        <v>1</v>
      </c>
      <c r="BL161">
        <v>602</v>
      </c>
      <c r="BQ161">
        <v>0</v>
      </c>
      <c r="BR161">
        <v>3000</v>
      </c>
      <c r="BT161">
        <v>2101</v>
      </c>
      <c r="BU161">
        <v>0</v>
      </c>
      <c r="BV161">
        <v>0</v>
      </c>
      <c r="BY161">
        <v>3</v>
      </c>
      <c r="BZ161">
        <v>1</v>
      </c>
    </row>
    <row r="162" spans="1:78">
      <c r="A162">
        <v>50316</v>
      </c>
      <c r="B162" t="s">
        <v>355</v>
      </c>
      <c r="C162">
        <v>1003</v>
      </c>
      <c r="E162" s="2"/>
      <c r="G162" t="s">
        <v>176</v>
      </c>
      <c r="I162" s="8" t="s">
        <v>356</v>
      </c>
      <c r="J162" t="s">
        <v>357</v>
      </c>
      <c r="K162" t="s">
        <v>358</v>
      </c>
      <c r="L162" t="s">
        <v>359</v>
      </c>
      <c r="M162">
        <v>1200000</v>
      </c>
      <c r="O162" s="3">
        <v>10316</v>
      </c>
      <c r="R162">
        <v>4</v>
      </c>
      <c r="S162" t="s">
        <v>236</v>
      </c>
      <c r="T162">
        <v>0</v>
      </c>
      <c r="U162">
        <v>2</v>
      </c>
      <c r="V162">
        <v>0</v>
      </c>
      <c r="W162">
        <v>101</v>
      </c>
      <c r="X162" t="s">
        <v>329</v>
      </c>
      <c r="Y162">
        <v>23500</v>
      </c>
      <c r="Z162">
        <v>1052</v>
      </c>
      <c r="AB162" t="s">
        <v>9</v>
      </c>
      <c r="AC162">
        <v>2</v>
      </c>
      <c r="AD162">
        <v>0</v>
      </c>
      <c r="AE162">
        <v>1200</v>
      </c>
      <c r="AF162">
        <v>17</v>
      </c>
      <c r="AG162">
        <v>0</v>
      </c>
      <c r="AH162">
        <v>20000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20000</v>
      </c>
      <c r="AS162">
        <v>0</v>
      </c>
      <c r="AT162">
        <v>8</v>
      </c>
      <c r="AU162">
        <v>8</v>
      </c>
      <c r="AW162">
        <v>30</v>
      </c>
      <c r="AX162">
        <v>300</v>
      </c>
      <c r="AZ162">
        <v>3000</v>
      </c>
      <c r="BA162">
        <v>100</v>
      </c>
      <c r="BC162">
        <v>1000</v>
      </c>
      <c r="BD162">
        <v>0</v>
      </c>
      <c r="BE162">
        <v>0</v>
      </c>
      <c r="BF162">
        <v>0</v>
      </c>
      <c r="BG162">
        <v>4028</v>
      </c>
      <c r="BH162">
        <v>0</v>
      </c>
      <c r="BI162">
        <v>0</v>
      </c>
      <c r="BJ162">
        <v>1</v>
      </c>
      <c r="BK162">
        <v>1</v>
      </c>
      <c r="BL162">
        <v>602</v>
      </c>
      <c r="BQ162">
        <v>0</v>
      </c>
      <c r="BR162">
        <v>3000</v>
      </c>
      <c r="BT162">
        <v>2101</v>
      </c>
      <c r="BU162">
        <v>0</v>
      </c>
      <c r="BV162">
        <v>0</v>
      </c>
      <c r="BY162">
        <v>4</v>
      </c>
      <c r="BZ162">
        <v>1</v>
      </c>
    </row>
    <row r="163" spans="1:78">
      <c r="A163">
        <v>50317</v>
      </c>
      <c r="B163" t="s">
        <v>364</v>
      </c>
      <c r="C163">
        <v>1003</v>
      </c>
      <c r="E163" s="2"/>
      <c r="G163" t="s">
        <v>176</v>
      </c>
      <c r="I163" s="8" t="s">
        <v>365</v>
      </c>
      <c r="J163" t="s">
        <v>366</v>
      </c>
      <c r="K163" t="s">
        <v>358</v>
      </c>
      <c r="L163" t="s">
        <v>359</v>
      </c>
      <c r="M163">
        <v>1200000</v>
      </c>
      <c r="O163" s="3">
        <v>10317</v>
      </c>
      <c r="R163">
        <v>4</v>
      </c>
      <c r="S163" t="s">
        <v>236</v>
      </c>
      <c r="T163">
        <v>0</v>
      </c>
      <c r="U163">
        <v>2</v>
      </c>
      <c r="V163">
        <v>0</v>
      </c>
      <c r="W163">
        <v>101</v>
      </c>
      <c r="X163" t="s">
        <v>329</v>
      </c>
      <c r="Y163">
        <v>25000</v>
      </c>
      <c r="Z163">
        <v>1053</v>
      </c>
      <c r="AB163" t="s">
        <v>9</v>
      </c>
      <c r="AC163">
        <v>2</v>
      </c>
      <c r="AD163">
        <v>0</v>
      </c>
      <c r="AE163">
        <v>1200</v>
      </c>
      <c r="AF163">
        <v>17</v>
      </c>
      <c r="AG163">
        <v>0</v>
      </c>
      <c r="AH163">
        <v>20000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20000</v>
      </c>
      <c r="AS163">
        <v>0</v>
      </c>
      <c r="AT163">
        <v>8</v>
      </c>
      <c r="AU163">
        <v>8</v>
      </c>
      <c r="AW163">
        <v>30</v>
      </c>
      <c r="AX163">
        <v>300</v>
      </c>
      <c r="AZ163">
        <v>3000</v>
      </c>
      <c r="BA163">
        <v>100</v>
      </c>
      <c r="BC163">
        <v>1000</v>
      </c>
      <c r="BD163">
        <v>0</v>
      </c>
      <c r="BE163">
        <v>0</v>
      </c>
      <c r="BF163">
        <v>0</v>
      </c>
      <c r="BG163">
        <v>4028</v>
      </c>
      <c r="BH163">
        <v>0</v>
      </c>
      <c r="BI163">
        <v>0</v>
      </c>
      <c r="BJ163">
        <v>1</v>
      </c>
      <c r="BK163">
        <v>1</v>
      </c>
      <c r="BL163">
        <v>602</v>
      </c>
      <c r="BQ163">
        <v>0</v>
      </c>
      <c r="BR163">
        <v>3000</v>
      </c>
      <c r="BT163">
        <v>2101</v>
      </c>
      <c r="BU163">
        <v>0</v>
      </c>
      <c r="BV163">
        <v>0</v>
      </c>
      <c r="BY163">
        <v>4</v>
      </c>
      <c r="BZ163">
        <v>1</v>
      </c>
    </row>
    <row r="164" spans="1:78">
      <c r="A164">
        <v>50318</v>
      </c>
      <c r="B164" t="s">
        <v>367</v>
      </c>
      <c r="C164">
        <v>1003</v>
      </c>
      <c r="E164" s="2"/>
      <c r="G164" t="s">
        <v>176</v>
      </c>
      <c r="I164" s="8" t="s">
        <v>368</v>
      </c>
      <c r="J164" t="s">
        <v>369</v>
      </c>
      <c r="K164" t="s">
        <v>370</v>
      </c>
      <c r="L164" t="s">
        <v>345</v>
      </c>
      <c r="M164">
        <v>1400000</v>
      </c>
      <c r="O164" s="3">
        <v>10318</v>
      </c>
      <c r="R164">
        <v>4</v>
      </c>
      <c r="S164" t="s">
        <v>236</v>
      </c>
      <c r="T164">
        <v>0</v>
      </c>
      <c r="U164">
        <v>2</v>
      </c>
      <c r="V164">
        <v>0</v>
      </c>
      <c r="W164">
        <v>101</v>
      </c>
      <c r="X164" t="s">
        <v>329</v>
      </c>
      <c r="Y164">
        <v>24500</v>
      </c>
      <c r="Z164">
        <v>1054</v>
      </c>
      <c r="AB164" t="s">
        <v>9</v>
      </c>
      <c r="AC164">
        <v>2</v>
      </c>
      <c r="AD164">
        <v>0</v>
      </c>
      <c r="AE164">
        <v>1500</v>
      </c>
      <c r="AF164">
        <v>17</v>
      </c>
      <c r="AG164">
        <v>0</v>
      </c>
      <c r="AH164">
        <v>20000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20000</v>
      </c>
      <c r="AS164">
        <v>0</v>
      </c>
      <c r="AT164">
        <v>8</v>
      </c>
      <c r="AU164">
        <v>8</v>
      </c>
      <c r="AW164">
        <v>30</v>
      </c>
      <c r="AX164">
        <v>300</v>
      </c>
      <c r="AZ164">
        <v>3000</v>
      </c>
      <c r="BA164">
        <v>100</v>
      </c>
      <c r="BC164">
        <v>1000</v>
      </c>
      <c r="BD164">
        <v>0</v>
      </c>
      <c r="BE164">
        <v>0</v>
      </c>
      <c r="BF164">
        <v>0</v>
      </c>
      <c r="BG164">
        <v>4028</v>
      </c>
      <c r="BH164">
        <v>0</v>
      </c>
      <c r="BI164">
        <v>0</v>
      </c>
      <c r="BJ164">
        <v>1</v>
      </c>
      <c r="BK164">
        <v>1</v>
      </c>
      <c r="BL164">
        <v>602</v>
      </c>
      <c r="BQ164">
        <v>0</v>
      </c>
      <c r="BR164">
        <v>3000</v>
      </c>
      <c r="BT164">
        <v>2101</v>
      </c>
      <c r="BU164">
        <v>0</v>
      </c>
      <c r="BV164">
        <v>0</v>
      </c>
      <c r="BY164">
        <v>4</v>
      </c>
      <c r="BZ164">
        <v>1</v>
      </c>
    </row>
    <row r="165" spans="1:78">
      <c r="A165">
        <v>50358</v>
      </c>
      <c r="B165" t="s">
        <v>330</v>
      </c>
      <c r="C165">
        <v>1003</v>
      </c>
      <c r="D165">
        <v>1</v>
      </c>
      <c r="E165" s="2"/>
      <c r="G165" t="s">
        <v>201</v>
      </c>
      <c r="I165" s="8" t="s">
        <v>331</v>
      </c>
      <c r="J165" t="s">
        <v>332</v>
      </c>
      <c r="K165" t="s">
        <v>333</v>
      </c>
      <c r="L165" t="s">
        <v>272</v>
      </c>
      <c r="M165">
        <v>6000</v>
      </c>
      <c r="O165" s="3">
        <v>10358</v>
      </c>
      <c r="R165">
        <v>4</v>
      </c>
      <c r="S165" t="s">
        <v>236</v>
      </c>
      <c r="T165">
        <v>0</v>
      </c>
      <c r="U165">
        <v>1</v>
      </c>
      <c r="V165">
        <v>0</v>
      </c>
      <c r="W165">
        <v>102</v>
      </c>
      <c r="X165" t="s">
        <v>334</v>
      </c>
      <c r="Y165">
        <v>40000</v>
      </c>
      <c r="Z165">
        <v>2101</v>
      </c>
      <c r="AB165" t="s">
        <v>9</v>
      </c>
      <c r="AC165">
        <v>2</v>
      </c>
      <c r="AD165">
        <v>0</v>
      </c>
      <c r="AE165">
        <v>6000</v>
      </c>
      <c r="AF165">
        <v>17</v>
      </c>
      <c r="AG165">
        <v>0</v>
      </c>
      <c r="AH165">
        <v>20000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20000</v>
      </c>
      <c r="AS165">
        <v>0</v>
      </c>
      <c r="AT165">
        <v>8</v>
      </c>
      <c r="AU165">
        <v>8</v>
      </c>
      <c r="AW165">
        <v>30</v>
      </c>
      <c r="AX165">
        <v>200</v>
      </c>
      <c r="AZ165">
        <v>3000</v>
      </c>
      <c r="BA165">
        <v>100</v>
      </c>
      <c r="BB165">
        <v>300000</v>
      </c>
      <c r="BC165">
        <v>1000</v>
      </c>
      <c r="BD165">
        <v>0</v>
      </c>
      <c r="BE165">
        <v>0</v>
      </c>
      <c r="BF165">
        <v>0</v>
      </c>
      <c r="BG165">
        <v>4028</v>
      </c>
      <c r="BH165">
        <v>0</v>
      </c>
      <c r="BI165">
        <v>0</v>
      </c>
      <c r="BJ165">
        <v>1</v>
      </c>
      <c r="BK165">
        <v>1</v>
      </c>
      <c r="BL165">
        <v>602</v>
      </c>
      <c r="BQ165">
        <v>0</v>
      </c>
      <c r="BR165">
        <v>3000</v>
      </c>
      <c r="BT165">
        <v>2101</v>
      </c>
      <c r="BU165">
        <v>0</v>
      </c>
      <c r="BV165">
        <v>0</v>
      </c>
      <c r="BW165">
        <v>2001</v>
      </c>
      <c r="BY165">
        <v>8</v>
      </c>
      <c r="BZ165">
        <v>1</v>
      </c>
    </row>
    <row r="166" spans="1:78">
      <c r="A166">
        <v>50351</v>
      </c>
      <c r="B166" t="s">
        <v>335</v>
      </c>
      <c r="C166">
        <v>1003</v>
      </c>
      <c r="D166">
        <v>5</v>
      </c>
      <c r="E166" s="2"/>
      <c r="G166" t="s">
        <v>183</v>
      </c>
      <c r="I166" s="8" t="s">
        <v>218</v>
      </c>
      <c r="J166" t="s">
        <v>9</v>
      </c>
      <c r="K166" t="s">
        <v>9</v>
      </c>
      <c r="L166" t="s">
        <v>336</v>
      </c>
      <c r="M166">
        <v>600</v>
      </c>
      <c r="O166" s="3">
        <v>10351</v>
      </c>
      <c r="R166">
        <v>4</v>
      </c>
      <c r="S166" t="s">
        <v>9</v>
      </c>
      <c r="T166">
        <v>0</v>
      </c>
      <c r="U166">
        <v>1</v>
      </c>
      <c r="V166">
        <v>0</v>
      </c>
      <c r="W166">
        <v>102</v>
      </c>
      <c r="X166" t="s">
        <v>337</v>
      </c>
      <c r="Y166">
        <v>26296</v>
      </c>
      <c r="Z166">
        <v>2001</v>
      </c>
      <c r="AB166" t="s">
        <v>9</v>
      </c>
      <c r="AC166">
        <v>2</v>
      </c>
      <c r="AD166">
        <v>0</v>
      </c>
      <c r="AE166">
        <v>1000</v>
      </c>
      <c r="AF166">
        <v>17</v>
      </c>
      <c r="AG166">
        <v>0</v>
      </c>
      <c r="AH166">
        <v>20000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20000</v>
      </c>
      <c r="AS166">
        <v>0</v>
      </c>
      <c r="AT166">
        <v>8</v>
      </c>
      <c r="AU166">
        <v>8</v>
      </c>
      <c r="AW166">
        <v>30</v>
      </c>
      <c r="AX166">
        <v>200</v>
      </c>
      <c r="AZ166">
        <v>3000</v>
      </c>
      <c r="BA166">
        <v>100</v>
      </c>
      <c r="BC166">
        <v>1000</v>
      </c>
      <c r="BD166">
        <v>0</v>
      </c>
      <c r="BE166">
        <v>0</v>
      </c>
      <c r="BF166">
        <v>0</v>
      </c>
      <c r="BG166">
        <v>4028</v>
      </c>
      <c r="BH166">
        <v>0</v>
      </c>
      <c r="BI166">
        <v>0</v>
      </c>
      <c r="BJ166">
        <v>1</v>
      </c>
      <c r="BK166">
        <v>1</v>
      </c>
      <c r="BL166">
        <v>602</v>
      </c>
      <c r="BQ166">
        <v>0</v>
      </c>
      <c r="BR166">
        <v>3000</v>
      </c>
      <c r="BT166">
        <v>2101</v>
      </c>
      <c r="BU166">
        <v>0</v>
      </c>
      <c r="BV166">
        <v>0</v>
      </c>
      <c r="BW166">
        <v>2001</v>
      </c>
      <c r="BY166">
        <v>4</v>
      </c>
      <c r="BZ166">
        <v>1</v>
      </c>
    </row>
    <row r="167" spans="1:78">
      <c r="A167">
        <v>50353</v>
      </c>
      <c r="B167" t="s">
        <v>217</v>
      </c>
      <c r="C167">
        <v>1003</v>
      </c>
      <c r="D167">
        <v>7</v>
      </c>
      <c r="E167" s="2"/>
      <c r="G167" t="s">
        <v>185</v>
      </c>
      <c r="I167" s="8" t="s">
        <v>338</v>
      </c>
      <c r="J167" t="s">
        <v>9</v>
      </c>
      <c r="K167" t="s">
        <v>9</v>
      </c>
      <c r="L167" t="s">
        <v>219</v>
      </c>
      <c r="M167">
        <v>1000</v>
      </c>
      <c r="O167" s="3">
        <v>10353</v>
      </c>
      <c r="R167">
        <v>4</v>
      </c>
      <c r="S167" t="s">
        <v>9</v>
      </c>
      <c r="T167">
        <v>0</v>
      </c>
      <c r="U167">
        <v>1</v>
      </c>
      <c r="V167">
        <v>0</v>
      </c>
      <c r="W167">
        <v>102</v>
      </c>
      <c r="X167" t="s">
        <v>220</v>
      </c>
      <c r="Y167">
        <v>27000</v>
      </c>
      <c r="Z167">
        <v>2003</v>
      </c>
      <c r="AB167" t="s">
        <v>9</v>
      </c>
      <c r="AC167">
        <v>2</v>
      </c>
      <c r="AD167">
        <v>0</v>
      </c>
      <c r="AE167">
        <v>1200</v>
      </c>
      <c r="AF167">
        <v>17</v>
      </c>
      <c r="AG167">
        <v>0</v>
      </c>
      <c r="AH167">
        <v>20000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20000</v>
      </c>
      <c r="AS167">
        <v>0</v>
      </c>
      <c r="AT167">
        <v>8</v>
      </c>
      <c r="AU167">
        <v>8</v>
      </c>
      <c r="AW167">
        <v>30</v>
      </c>
      <c r="AX167">
        <v>200</v>
      </c>
      <c r="AZ167">
        <v>3000</v>
      </c>
      <c r="BA167">
        <v>100</v>
      </c>
      <c r="BC167">
        <v>1000</v>
      </c>
      <c r="BD167">
        <v>0</v>
      </c>
      <c r="BE167">
        <v>0</v>
      </c>
      <c r="BF167">
        <v>0</v>
      </c>
      <c r="BG167">
        <v>4028</v>
      </c>
      <c r="BH167">
        <v>0</v>
      </c>
      <c r="BI167">
        <v>0</v>
      </c>
      <c r="BJ167">
        <v>1</v>
      </c>
      <c r="BK167">
        <v>1</v>
      </c>
      <c r="BL167">
        <v>602</v>
      </c>
      <c r="BQ167">
        <v>0</v>
      </c>
      <c r="BR167">
        <v>3000</v>
      </c>
      <c r="BT167">
        <v>2101</v>
      </c>
      <c r="BU167">
        <v>0</v>
      </c>
      <c r="BV167">
        <v>0</v>
      </c>
      <c r="BW167">
        <v>2002</v>
      </c>
      <c r="BY167">
        <v>4</v>
      </c>
      <c r="BZ167">
        <v>1</v>
      </c>
    </row>
    <row r="168" spans="1:78">
      <c r="A168">
        <v>50355</v>
      </c>
      <c r="B168" t="s">
        <v>339</v>
      </c>
      <c r="C168">
        <v>1003</v>
      </c>
      <c r="D168">
        <v>6</v>
      </c>
      <c r="E168" s="2"/>
      <c r="G168" t="s">
        <v>187</v>
      </c>
      <c r="I168" s="8" t="s">
        <v>340</v>
      </c>
      <c r="J168" t="s">
        <v>9</v>
      </c>
      <c r="K168" t="s">
        <v>9</v>
      </c>
      <c r="L168" t="s">
        <v>341</v>
      </c>
      <c r="M168">
        <v>1600</v>
      </c>
      <c r="O168" s="3">
        <v>10355</v>
      </c>
      <c r="R168">
        <v>4</v>
      </c>
      <c r="S168" t="s">
        <v>9</v>
      </c>
      <c r="T168">
        <v>0</v>
      </c>
      <c r="U168">
        <v>1</v>
      </c>
      <c r="V168">
        <v>0</v>
      </c>
      <c r="W168">
        <v>102</v>
      </c>
      <c r="X168" t="s">
        <v>342</v>
      </c>
      <c r="Y168">
        <v>31886</v>
      </c>
      <c r="Z168">
        <v>2005</v>
      </c>
      <c r="AB168" t="s">
        <v>9</v>
      </c>
      <c r="AC168">
        <v>2</v>
      </c>
      <c r="AD168">
        <v>0</v>
      </c>
      <c r="AE168">
        <v>2400</v>
      </c>
      <c r="AF168">
        <v>17</v>
      </c>
      <c r="AG168">
        <v>0</v>
      </c>
      <c r="AH168">
        <v>20000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20000</v>
      </c>
      <c r="AS168">
        <v>0</v>
      </c>
      <c r="AT168">
        <v>8</v>
      </c>
      <c r="AU168">
        <v>8</v>
      </c>
      <c r="AW168">
        <v>30</v>
      </c>
      <c r="AX168">
        <v>220</v>
      </c>
      <c r="AZ168">
        <v>3000</v>
      </c>
      <c r="BA168">
        <v>100</v>
      </c>
      <c r="BC168">
        <v>1000</v>
      </c>
      <c r="BD168">
        <v>0</v>
      </c>
      <c r="BE168">
        <v>0</v>
      </c>
      <c r="BF168">
        <v>0</v>
      </c>
      <c r="BG168">
        <v>4028</v>
      </c>
      <c r="BH168">
        <v>0</v>
      </c>
      <c r="BI168">
        <v>0</v>
      </c>
      <c r="BJ168">
        <v>1</v>
      </c>
      <c r="BK168">
        <v>1</v>
      </c>
      <c r="BL168">
        <v>602</v>
      </c>
      <c r="BQ168">
        <v>0</v>
      </c>
      <c r="BR168">
        <v>3000</v>
      </c>
      <c r="BT168">
        <v>2101</v>
      </c>
      <c r="BU168">
        <v>0</v>
      </c>
      <c r="BV168">
        <v>0</v>
      </c>
      <c r="BW168">
        <v>2003</v>
      </c>
      <c r="BY168">
        <v>6</v>
      </c>
      <c r="BZ168">
        <v>1</v>
      </c>
    </row>
    <row r="169" spans="1:78">
      <c r="A169">
        <v>50357</v>
      </c>
      <c r="B169" t="s">
        <v>343</v>
      </c>
      <c r="C169">
        <v>1003</v>
      </c>
      <c r="D169">
        <v>4</v>
      </c>
      <c r="E169" s="2"/>
      <c r="G169" t="s">
        <v>189</v>
      </c>
      <c r="I169" s="8" t="s">
        <v>344</v>
      </c>
      <c r="J169" t="s">
        <v>9</v>
      </c>
      <c r="K169" t="s">
        <v>9</v>
      </c>
      <c r="L169" t="s">
        <v>345</v>
      </c>
      <c r="M169">
        <v>2400</v>
      </c>
      <c r="O169" s="3">
        <v>10357</v>
      </c>
      <c r="R169">
        <v>4</v>
      </c>
      <c r="S169" t="s">
        <v>9</v>
      </c>
      <c r="T169">
        <v>0</v>
      </c>
      <c r="U169">
        <v>1</v>
      </c>
      <c r="V169">
        <v>0</v>
      </c>
      <c r="W169">
        <v>102</v>
      </c>
      <c r="X169" t="s">
        <v>346</v>
      </c>
      <c r="Y169">
        <v>33703</v>
      </c>
      <c r="Z169">
        <v>2007</v>
      </c>
      <c r="AB169" t="s">
        <v>9</v>
      </c>
      <c r="AC169">
        <v>2</v>
      </c>
      <c r="AD169">
        <v>0</v>
      </c>
      <c r="AE169">
        <v>4000</v>
      </c>
      <c r="AF169">
        <v>17</v>
      </c>
      <c r="AG169">
        <v>0</v>
      </c>
      <c r="AH169">
        <v>20000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20000</v>
      </c>
      <c r="AS169">
        <v>0</v>
      </c>
      <c r="AT169">
        <v>8</v>
      </c>
      <c r="AU169">
        <v>8</v>
      </c>
      <c r="AW169">
        <v>30</v>
      </c>
      <c r="AX169">
        <v>240</v>
      </c>
      <c r="AZ169">
        <v>3000</v>
      </c>
      <c r="BA169">
        <v>100</v>
      </c>
      <c r="BC169">
        <v>1000</v>
      </c>
      <c r="BD169">
        <v>0</v>
      </c>
      <c r="BE169">
        <v>0</v>
      </c>
      <c r="BF169">
        <v>0</v>
      </c>
      <c r="BG169">
        <v>4028</v>
      </c>
      <c r="BH169">
        <v>0</v>
      </c>
      <c r="BI169">
        <v>0</v>
      </c>
      <c r="BJ169">
        <v>1</v>
      </c>
      <c r="BK169">
        <v>1</v>
      </c>
      <c r="BL169">
        <v>602</v>
      </c>
      <c r="BQ169">
        <v>0</v>
      </c>
      <c r="BR169">
        <v>3000</v>
      </c>
      <c r="BT169">
        <v>2101</v>
      </c>
      <c r="BU169">
        <v>0</v>
      </c>
      <c r="BV169">
        <v>0</v>
      </c>
      <c r="BW169">
        <v>2004</v>
      </c>
      <c r="BY169">
        <v>7</v>
      </c>
      <c r="BZ169">
        <v>1</v>
      </c>
    </row>
    <row r="170" spans="1:78">
      <c r="A170">
        <v>50361</v>
      </c>
      <c r="B170" t="s">
        <v>347</v>
      </c>
      <c r="C170">
        <v>1003</v>
      </c>
      <c r="E170" s="2"/>
      <c r="G170" t="s">
        <v>191</v>
      </c>
      <c r="I170" s="8" t="s">
        <v>218</v>
      </c>
      <c r="J170" t="s">
        <v>9</v>
      </c>
      <c r="K170" t="s">
        <v>9</v>
      </c>
      <c r="L170" t="s">
        <v>336</v>
      </c>
      <c r="M170">
        <v>600</v>
      </c>
      <c r="O170" s="3">
        <v>10361</v>
      </c>
      <c r="R170">
        <v>4</v>
      </c>
      <c r="S170" t="s">
        <v>9</v>
      </c>
      <c r="T170">
        <v>0</v>
      </c>
      <c r="U170">
        <v>1</v>
      </c>
      <c r="V170">
        <v>0</v>
      </c>
      <c r="W170">
        <v>102</v>
      </c>
      <c r="X170" t="s">
        <v>348</v>
      </c>
      <c r="Y170">
        <v>26296</v>
      </c>
      <c r="Z170">
        <v>2010</v>
      </c>
      <c r="AB170" t="s">
        <v>9</v>
      </c>
      <c r="AC170">
        <v>2</v>
      </c>
      <c r="AD170">
        <v>0</v>
      </c>
      <c r="AE170">
        <v>1000</v>
      </c>
      <c r="AF170">
        <v>17</v>
      </c>
      <c r="AG170">
        <v>0</v>
      </c>
      <c r="AH170">
        <v>20000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20000</v>
      </c>
      <c r="AS170">
        <v>0</v>
      </c>
      <c r="AT170">
        <v>8</v>
      </c>
      <c r="AU170">
        <v>8</v>
      </c>
      <c r="AW170">
        <v>30</v>
      </c>
      <c r="AX170">
        <v>200</v>
      </c>
      <c r="AZ170">
        <v>3000</v>
      </c>
      <c r="BA170">
        <v>100</v>
      </c>
      <c r="BC170">
        <v>1000</v>
      </c>
      <c r="BD170">
        <v>0</v>
      </c>
      <c r="BE170">
        <v>0</v>
      </c>
      <c r="BF170">
        <v>0</v>
      </c>
      <c r="BG170">
        <v>4028</v>
      </c>
      <c r="BH170">
        <v>0</v>
      </c>
      <c r="BI170">
        <v>0</v>
      </c>
      <c r="BJ170">
        <v>1</v>
      </c>
      <c r="BK170">
        <v>1</v>
      </c>
      <c r="BL170">
        <v>602</v>
      </c>
      <c r="BQ170">
        <v>0</v>
      </c>
      <c r="BR170">
        <v>3000</v>
      </c>
      <c r="BT170">
        <v>2101</v>
      </c>
      <c r="BU170">
        <v>0</v>
      </c>
      <c r="BV170">
        <v>0</v>
      </c>
      <c r="BW170">
        <v>2001</v>
      </c>
      <c r="BY170">
        <v>4</v>
      </c>
      <c r="BZ170">
        <v>1</v>
      </c>
    </row>
    <row r="171" spans="1:78">
      <c r="A171">
        <v>50362</v>
      </c>
      <c r="B171" t="s">
        <v>349</v>
      </c>
      <c r="C171">
        <v>1003</v>
      </c>
      <c r="E171" s="2"/>
      <c r="G171" t="s">
        <v>195</v>
      </c>
      <c r="I171" s="8" t="s">
        <v>350</v>
      </c>
      <c r="J171" t="s">
        <v>9</v>
      </c>
      <c r="K171" t="s">
        <v>9</v>
      </c>
      <c r="L171" t="s">
        <v>345</v>
      </c>
      <c r="M171">
        <v>2400</v>
      </c>
      <c r="O171" s="3">
        <v>10362</v>
      </c>
      <c r="R171">
        <v>4</v>
      </c>
      <c r="S171" t="s">
        <v>9</v>
      </c>
      <c r="T171">
        <v>0</v>
      </c>
      <c r="U171">
        <v>1</v>
      </c>
      <c r="V171">
        <v>0</v>
      </c>
      <c r="W171">
        <v>102</v>
      </c>
      <c r="X171" t="s">
        <v>346</v>
      </c>
      <c r="Y171">
        <v>42125</v>
      </c>
      <c r="Z171">
        <v>2012</v>
      </c>
      <c r="AB171" t="s">
        <v>9</v>
      </c>
      <c r="AC171">
        <v>2</v>
      </c>
      <c r="AD171">
        <v>0</v>
      </c>
      <c r="AE171">
        <v>4000</v>
      </c>
      <c r="AF171">
        <v>17</v>
      </c>
      <c r="AG171">
        <v>0</v>
      </c>
      <c r="AH171">
        <v>20000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20000</v>
      </c>
      <c r="AS171">
        <v>0</v>
      </c>
      <c r="AT171">
        <v>8</v>
      </c>
      <c r="AU171">
        <v>8</v>
      </c>
      <c r="AW171">
        <v>30</v>
      </c>
      <c r="AX171">
        <v>200</v>
      </c>
      <c r="AZ171">
        <v>3000</v>
      </c>
      <c r="BA171">
        <v>100</v>
      </c>
      <c r="BC171">
        <v>1000</v>
      </c>
      <c r="BD171">
        <v>0</v>
      </c>
      <c r="BE171">
        <v>0</v>
      </c>
      <c r="BF171">
        <v>0</v>
      </c>
      <c r="BG171">
        <v>4028</v>
      </c>
      <c r="BH171">
        <v>0</v>
      </c>
      <c r="BI171">
        <v>0</v>
      </c>
      <c r="BJ171">
        <v>1</v>
      </c>
      <c r="BK171">
        <v>1</v>
      </c>
      <c r="BL171">
        <v>602</v>
      </c>
      <c r="BQ171">
        <v>0</v>
      </c>
      <c r="BR171">
        <v>3000</v>
      </c>
      <c r="BT171">
        <v>2101</v>
      </c>
      <c r="BU171">
        <v>0</v>
      </c>
      <c r="BV171">
        <v>0</v>
      </c>
      <c r="BW171">
        <v>2004</v>
      </c>
      <c r="BY171">
        <v>7</v>
      </c>
      <c r="BZ171">
        <v>1</v>
      </c>
    </row>
    <row r="172" spans="1:78">
      <c r="A172">
        <v>50363</v>
      </c>
      <c r="B172" t="s">
        <v>351</v>
      </c>
      <c r="C172">
        <v>1003</v>
      </c>
      <c r="E172" s="2"/>
      <c r="G172" t="s">
        <v>197</v>
      </c>
      <c r="I172" s="8" t="s">
        <v>340</v>
      </c>
      <c r="J172" t="s">
        <v>9</v>
      </c>
      <c r="K172" t="s">
        <v>9</v>
      </c>
      <c r="L172" t="s">
        <v>345</v>
      </c>
      <c r="M172">
        <v>2400</v>
      </c>
      <c r="O172" s="3">
        <v>10363</v>
      </c>
      <c r="R172">
        <v>4</v>
      </c>
      <c r="S172" t="s">
        <v>9</v>
      </c>
      <c r="T172">
        <v>0</v>
      </c>
      <c r="U172">
        <v>1</v>
      </c>
      <c r="V172">
        <v>0</v>
      </c>
      <c r="W172">
        <v>102</v>
      </c>
      <c r="X172" t="s">
        <v>346</v>
      </c>
      <c r="Y172">
        <v>31886</v>
      </c>
      <c r="Z172">
        <v>2013</v>
      </c>
      <c r="AB172" t="s">
        <v>9</v>
      </c>
      <c r="AC172">
        <v>2</v>
      </c>
      <c r="AD172">
        <v>0</v>
      </c>
      <c r="AE172">
        <v>4000</v>
      </c>
      <c r="AF172">
        <v>17</v>
      </c>
      <c r="AG172">
        <v>0</v>
      </c>
      <c r="AH172">
        <v>20000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20000</v>
      </c>
      <c r="AS172">
        <v>0</v>
      </c>
      <c r="AT172">
        <v>8</v>
      </c>
      <c r="AU172">
        <v>8</v>
      </c>
      <c r="AW172">
        <v>30</v>
      </c>
      <c r="AX172">
        <v>200</v>
      </c>
      <c r="AZ172">
        <v>3000</v>
      </c>
      <c r="BA172">
        <v>100</v>
      </c>
      <c r="BC172">
        <v>1000</v>
      </c>
      <c r="BD172">
        <v>0</v>
      </c>
      <c r="BE172">
        <v>0</v>
      </c>
      <c r="BF172">
        <v>0</v>
      </c>
      <c r="BG172">
        <v>4028</v>
      </c>
      <c r="BH172">
        <v>0</v>
      </c>
      <c r="BI172">
        <v>0</v>
      </c>
      <c r="BJ172">
        <v>1</v>
      </c>
      <c r="BK172">
        <v>1</v>
      </c>
      <c r="BL172">
        <v>602</v>
      </c>
      <c r="BQ172">
        <v>0</v>
      </c>
      <c r="BR172">
        <v>3000</v>
      </c>
      <c r="BT172">
        <v>2101</v>
      </c>
      <c r="BU172">
        <v>0</v>
      </c>
      <c r="BV172">
        <v>0</v>
      </c>
      <c r="BW172">
        <v>2004</v>
      </c>
      <c r="BY172">
        <v>7</v>
      </c>
      <c r="BZ172">
        <v>1</v>
      </c>
    </row>
    <row r="173" spans="1:78">
      <c r="A173">
        <v>50364</v>
      </c>
      <c r="B173" t="s">
        <v>352</v>
      </c>
      <c r="C173">
        <v>1003</v>
      </c>
      <c r="E173" s="2"/>
      <c r="G173" t="s">
        <v>193</v>
      </c>
      <c r="I173" s="8" t="s">
        <v>218</v>
      </c>
      <c r="J173" t="s">
        <v>9</v>
      </c>
      <c r="K173" t="s">
        <v>9</v>
      </c>
      <c r="L173" t="s">
        <v>345</v>
      </c>
      <c r="M173">
        <v>2400</v>
      </c>
      <c r="O173" s="3">
        <v>10364</v>
      </c>
      <c r="R173">
        <v>4</v>
      </c>
      <c r="S173" t="s">
        <v>9</v>
      </c>
      <c r="T173">
        <v>0</v>
      </c>
      <c r="U173">
        <v>1</v>
      </c>
      <c r="V173">
        <v>0</v>
      </c>
      <c r="W173">
        <v>102</v>
      </c>
      <c r="X173" t="s">
        <v>346</v>
      </c>
      <c r="Y173">
        <v>26296</v>
      </c>
      <c r="Z173">
        <v>2011</v>
      </c>
      <c r="AB173" t="s">
        <v>9</v>
      </c>
      <c r="AC173">
        <v>2</v>
      </c>
      <c r="AD173">
        <v>0</v>
      </c>
      <c r="AE173">
        <v>4000</v>
      </c>
      <c r="AF173">
        <v>17</v>
      </c>
      <c r="AG173">
        <v>0</v>
      </c>
      <c r="AH173">
        <v>20000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20000</v>
      </c>
      <c r="AS173">
        <v>0</v>
      </c>
      <c r="AT173">
        <v>8</v>
      </c>
      <c r="AU173">
        <v>8</v>
      </c>
      <c r="AW173">
        <v>30</v>
      </c>
      <c r="AX173">
        <v>200</v>
      </c>
      <c r="AZ173">
        <v>3000</v>
      </c>
      <c r="BA173">
        <v>100</v>
      </c>
      <c r="BC173">
        <v>1000</v>
      </c>
      <c r="BD173">
        <v>0</v>
      </c>
      <c r="BE173">
        <v>0</v>
      </c>
      <c r="BF173">
        <v>0</v>
      </c>
      <c r="BG173">
        <v>4028</v>
      </c>
      <c r="BH173">
        <v>0</v>
      </c>
      <c r="BI173">
        <v>0</v>
      </c>
      <c r="BJ173">
        <v>1</v>
      </c>
      <c r="BK173">
        <v>1</v>
      </c>
      <c r="BL173">
        <v>602</v>
      </c>
      <c r="BQ173">
        <v>0</v>
      </c>
      <c r="BR173">
        <v>3000</v>
      </c>
      <c r="BT173">
        <v>2101</v>
      </c>
      <c r="BU173">
        <v>0</v>
      </c>
      <c r="BV173">
        <v>0</v>
      </c>
      <c r="BW173">
        <v>2004</v>
      </c>
      <c r="BY173">
        <v>7</v>
      </c>
      <c r="BZ173">
        <v>1</v>
      </c>
    </row>
    <row r="174" spans="1:78">
      <c r="A174">
        <v>50365</v>
      </c>
      <c r="B174" t="s">
        <v>353</v>
      </c>
      <c r="C174">
        <v>1003</v>
      </c>
      <c r="E174" s="2"/>
      <c r="G174" t="s">
        <v>199</v>
      </c>
      <c r="I174" s="8" t="s">
        <v>354</v>
      </c>
      <c r="J174" t="s">
        <v>9</v>
      </c>
      <c r="K174" t="s">
        <v>9</v>
      </c>
      <c r="L174" t="s">
        <v>345</v>
      </c>
      <c r="M174">
        <v>2400</v>
      </c>
      <c r="O174" s="3">
        <v>10365</v>
      </c>
      <c r="R174">
        <v>4</v>
      </c>
      <c r="S174" t="s">
        <v>9</v>
      </c>
      <c r="T174">
        <v>0</v>
      </c>
      <c r="U174">
        <v>1</v>
      </c>
      <c r="V174">
        <v>0</v>
      </c>
      <c r="W174">
        <v>102</v>
      </c>
      <c r="X174" t="s">
        <v>346</v>
      </c>
      <c r="Y174">
        <v>19200</v>
      </c>
      <c r="Z174">
        <v>2014</v>
      </c>
      <c r="AB174" t="s">
        <v>9</v>
      </c>
      <c r="AC174">
        <v>2</v>
      </c>
      <c r="AD174">
        <v>0</v>
      </c>
      <c r="AE174">
        <v>4000</v>
      </c>
      <c r="AF174">
        <v>17</v>
      </c>
      <c r="AG174">
        <v>0</v>
      </c>
      <c r="AH174">
        <v>20000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20000</v>
      </c>
      <c r="AS174">
        <v>0</v>
      </c>
      <c r="AT174">
        <v>8</v>
      </c>
      <c r="AU174">
        <v>8</v>
      </c>
      <c r="AW174">
        <v>30</v>
      </c>
      <c r="AX174">
        <v>200</v>
      </c>
      <c r="AZ174">
        <v>3000</v>
      </c>
      <c r="BA174">
        <v>100</v>
      </c>
      <c r="BC174">
        <v>1000</v>
      </c>
      <c r="BD174">
        <v>0</v>
      </c>
      <c r="BE174">
        <v>0</v>
      </c>
      <c r="BF174">
        <v>0</v>
      </c>
      <c r="BG174">
        <v>4028</v>
      </c>
      <c r="BH174">
        <v>0</v>
      </c>
      <c r="BI174">
        <v>0</v>
      </c>
      <c r="BJ174">
        <v>1</v>
      </c>
      <c r="BK174">
        <v>1</v>
      </c>
      <c r="BL174">
        <v>602</v>
      </c>
      <c r="BQ174">
        <v>0</v>
      </c>
      <c r="BR174">
        <v>3000</v>
      </c>
      <c r="BT174">
        <v>2101</v>
      </c>
      <c r="BU174">
        <v>0</v>
      </c>
      <c r="BV174">
        <v>0</v>
      </c>
      <c r="BW174">
        <v>2004</v>
      </c>
      <c r="BY174">
        <v>7</v>
      </c>
      <c r="BZ174">
        <v>1</v>
      </c>
    </row>
    <row r="175" spans="1:78">
      <c r="A175">
        <v>50401</v>
      </c>
      <c r="B175" t="s">
        <v>207</v>
      </c>
      <c r="C175">
        <v>1004</v>
      </c>
      <c r="E175" s="2"/>
      <c r="I175" s="9" t="s">
        <v>208</v>
      </c>
      <c r="J175" t="s">
        <v>209</v>
      </c>
      <c r="K175" t="s">
        <v>210</v>
      </c>
      <c r="L175" t="s">
        <v>211</v>
      </c>
      <c r="M175">
        <v>80</v>
      </c>
      <c r="O175" s="3">
        <v>10401</v>
      </c>
      <c r="R175">
        <v>0</v>
      </c>
      <c r="S175" t="s">
        <v>9</v>
      </c>
      <c r="T175">
        <v>0</v>
      </c>
      <c r="U175">
        <v>2</v>
      </c>
      <c r="V175">
        <v>0</v>
      </c>
      <c r="W175">
        <v>1</v>
      </c>
      <c r="X175" t="s">
        <v>9</v>
      </c>
      <c r="Y175">
        <v>19400</v>
      </c>
      <c r="Z175">
        <v>1001</v>
      </c>
      <c r="AB175" t="s">
        <v>9</v>
      </c>
      <c r="AC175">
        <v>2</v>
      </c>
      <c r="AD175">
        <v>0</v>
      </c>
      <c r="AE175">
        <v>40</v>
      </c>
      <c r="AF175">
        <v>17</v>
      </c>
      <c r="AG175">
        <v>0</v>
      </c>
      <c r="AH175">
        <v>20000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20000</v>
      </c>
      <c r="AS175">
        <v>0</v>
      </c>
      <c r="AT175">
        <v>5</v>
      </c>
      <c r="AU175">
        <v>0</v>
      </c>
      <c r="AW175">
        <v>30</v>
      </c>
      <c r="AX175">
        <v>400</v>
      </c>
      <c r="AZ175">
        <v>3000</v>
      </c>
      <c r="BA175">
        <v>100</v>
      </c>
      <c r="BC175">
        <v>1000</v>
      </c>
      <c r="BD175">
        <v>0</v>
      </c>
      <c r="BE175">
        <v>0</v>
      </c>
      <c r="BF175">
        <v>0</v>
      </c>
      <c r="BG175">
        <v>4028</v>
      </c>
      <c r="BH175">
        <v>0</v>
      </c>
      <c r="BI175">
        <v>0</v>
      </c>
      <c r="BJ175">
        <v>1</v>
      </c>
      <c r="BK175">
        <v>1</v>
      </c>
      <c r="BL175">
        <v>602</v>
      </c>
      <c r="BQ175">
        <v>0</v>
      </c>
      <c r="BR175">
        <v>3000</v>
      </c>
      <c r="BT175">
        <v>2101</v>
      </c>
      <c r="BU175">
        <v>0</v>
      </c>
      <c r="BV175">
        <v>0</v>
      </c>
      <c r="BY175">
        <v>1</v>
      </c>
      <c r="BZ175">
        <v>1</v>
      </c>
    </row>
    <row r="176" spans="1:78">
      <c r="A176">
        <v>50402</v>
      </c>
      <c r="B176" t="s">
        <v>295</v>
      </c>
      <c r="C176">
        <v>1004</v>
      </c>
      <c r="E176" s="2"/>
      <c r="I176" s="9" t="s">
        <v>296</v>
      </c>
      <c r="J176" t="s">
        <v>297</v>
      </c>
      <c r="K176" t="s">
        <v>298</v>
      </c>
      <c r="L176" t="s">
        <v>299</v>
      </c>
      <c r="M176">
        <v>100</v>
      </c>
      <c r="O176" s="3">
        <v>10402</v>
      </c>
      <c r="R176">
        <v>0</v>
      </c>
      <c r="S176" t="s">
        <v>9</v>
      </c>
      <c r="T176">
        <v>0</v>
      </c>
      <c r="U176">
        <v>2</v>
      </c>
      <c r="V176">
        <v>0</v>
      </c>
      <c r="W176">
        <v>1</v>
      </c>
      <c r="X176" t="s">
        <v>9</v>
      </c>
      <c r="Y176">
        <v>19600</v>
      </c>
      <c r="Z176">
        <v>1002</v>
      </c>
      <c r="AB176" t="s">
        <v>9</v>
      </c>
      <c r="AC176">
        <v>2</v>
      </c>
      <c r="AD176">
        <v>0</v>
      </c>
      <c r="AE176">
        <v>60</v>
      </c>
      <c r="AF176">
        <v>17</v>
      </c>
      <c r="AG176">
        <v>0</v>
      </c>
      <c r="AH176">
        <v>20000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20000</v>
      </c>
      <c r="AS176">
        <v>0</v>
      </c>
      <c r="AT176">
        <v>5</v>
      </c>
      <c r="AU176">
        <v>0</v>
      </c>
      <c r="AW176">
        <v>30</v>
      </c>
      <c r="AX176">
        <v>400</v>
      </c>
      <c r="AZ176">
        <v>3000</v>
      </c>
      <c r="BA176">
        <v>100</v>
      </c>
      <c r="BC176">
        <v>1000</v>
      </c>
      <c r="BD176">
        <v>0</v>
      </c>
      <c r="BE176">
        <v>0</v>
      </c>
      <c r="BF176">
        <v>0</v>
      </c>
      <c r="BG176">
        <v>4028</v>
      </c>
      <c r="BH176">
        <v>0</v>
      </c>
      <c r="BI176">
        <v>0</v>
      </c>
      <c r="BJ176">
        <v>1</v>
      </c>
      <c r="BK176">
        <v>1</v>
      </c>
      <c r="BL176">
        <v>602</v>
      </c>
      <c r="BQ176">
        <v>0</v>
      </c>
      <c r="BR176">
        <v>3000</v>
      </c>
      <c r="BT176">
        <v>2101</v>
      </c>
      <c r="BU176">
        <v>0</v>
      </c>
      <c r="BV176">
        <v>0</v>
      </c>
      <c r="BY176">
        <v>1</v>
      </c>
      <c r="BZ176">
        <v>1</v>
      </c>
    </row>
    <row r="177" spans="1:78">
      <c r="A177">
        <v>50403</v>
      </c>
      <c r="B177" t="s">
        <v>300</v>
      </c>
      <c r="C177">
        <v>1004</v>
      </c>
      <c r="E177" s="2"/>
      <c r="I177" s="9" t="s">
        <v>301</v>
      </c>
      <c r="J177" t="s">
        <v>302</v>
      </c>
      <c r="K177" t="s">
        <v>303</v>
      </c>
      <c r="L177" t="s">
        <v>304</v>
      </c>
      <c r="M177">
        <v>120</v>
      </c>
      <c r="O177" s="3">
        <v>10403</v>
      </c>
      <c r="R177">
        <v>6</v>
      </c>
      <c r="S177" t="s">
        <v>9</v>
      </c>
      <c r="T177">
        <v>0</v>
      </c>
      <c r="U177">
        <v>2</v>
      </c>
      <c r="V177">
        <v>0</v>
      </c>
      <c r="W177">
        <v>1</v>
      </c>
      <c r="X177" t="s">
        <v>9</v>
      </c>
      <c r="Y177">
        <v>19800</v>
      </c>
      <c r="Z177">
        <v>1003</v>
      </c>
      <c r="AB177" t="s">
        <v>9</v>
      </c>
      <c r="AC177">
        <v>2</v>
      </c>
      <c r="AD177">
        <v>0</v>
      </c>
      <c r="AE177">
        <v>80</v>
      </c>
      <c r="AF177">
        <v>17</v>
      </c>
      <c r="AG177">
        <v>0</v>
      </c>
      <c r="AH177">
        <v>20000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20000</v>
      </c>
      <c r="AS177">
        <v>0</v>
      </c>
      <c r="AT177">
        <v>5</v>
      </c>
      <c r="AU177">
        <v>0</v>
      </c>
      <c r="AW177">
        <v>30</v>
      </c>
      <c r="AX177">
        <v>380</v>
      </c>
      <c r="AZ177">
        <v>3000</v>
      </c>
      <c r="BA177">
        <v>100</v>
      </c>
      <c r="BC177">
        <v>1000</v>
      </c>
      <c r="BD177">
        <v>0</v>
      </c>
      <c r="BE177">
        <v>0</v>
      </c>
      <c r="BF177">
        <v>0</v>
      </c>
      <c r="BG177">
        <v>4028</v>
      </c>
      <c r="BH177">
        <v>0</v>
      </c>
      <c r="BI177">
        <v>0</v>
      </c>
      <c r="BJ177">
        <v>1</v>
      </c>
      <c r="BK177">
        <v>1</v>
      </c>
      <c r="BL177">
        <v>602</v>
      </c>
      <c r="BQ177">
        <v>0</v>
      </c>
      <c r="BR177">
        <v>3000</v>
      </c>
      <c r="BT177">
        <v>2101</v>
      </c>
      <c r="BU177">
        <v>0</v>
      </c>
      <c r="BV177">
        <v>0</v>
      </c>
      <c r="BY177">
        <v>1</v>
      </c>
      <c r="BZ177">
        <v>1</v>
      </c>
    </row>
    <row r="178" spans="1:78">
      <c r="A178">
        <v>50404</v>
      </c>
      <c r="B178" t="s">
        <v>212</v>
      </c>
      <c r="C178">
        <v>1004</v>
      </c>
      <c r="E178" s="2"/>
      <c r="I178" s="9" t="s">
        <v>213</v>
      </c>
      <c r="J178" t="s">
        <v>214</v>
      </c>
      <c r="K178" t="s">
        <v>215</v>
      </c>
      <c r="L178" t="s">
        <v>216</v>
      </c>
      <c r="M178">
        <v>1400</v>
      </c>
      <c r="O178" s="3">
        <v>10404</v>
      </c>
      <c r="R178">
        <v>6</v>
      </c>
      <c r="S178" t="s">
        <v>9</v>
      </c>
      <c r="T178">
        <v>0</v>
      </c>
      <c r="U178">
        <v>2</v>
      </c>
      <c r="V178">
        <v>0</v>
      </c>
      <c r="W178">
        <v>1</v>
      </c>
      <c r="X178" t="s">
        <v>9</v>
      </c>
      <c r="Y178">
        <v>20000</v>
      </c>
      <c r="Z178">
        <v>1004</v>
      </c>
      <c r="AB178" t="s">
        <v>9</v>
      </c>
      <c r="AC178">
        <v>2</v>
      </c>
      <c r="AD178">
        <v>0</v>
      </c>
      <c r="AE178">
        <v>100</v>
      </c>
      <c r="AF178">
        <v>17</v>
      </c>
      <c r="AG178">
        <v>0</v>
      </c>
      <c r="AH178">
        <v>20000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20000</v>
      </c>
      <c r="AS178">
        <v>0</v>
      </c>
      <c r="AT178">
        <v>5</v>
      </c>
      <c r="AU178">
        <v>0</v>
      </c>
      <c r="AW178">
        <v>30</v>
      </c>
      <c r="AX178">
        <v>380</v>
      </c>
      <c r="AZ178">
        <v>3000</v>
      </c>
      <c r="BA178">
        <v>100</v>
      </c>
      <c r="BC178">
        <v>1000</v>
      </c>
      <c r="BD178">
        <v>0</v>
      </c>
      <c r="BE178">
        <v>0</v>
      </c>
      <c r="BF178">
        <v>0</v>
      </c>
      <c r="BG178">
        <v>4028</v>
      </c>
      <c r="BH178">
        <v>0</v>
      </c>
      <c r="BI178">
        <v>0</v>
      </c>
      <c r="BJ178">
        <v>1</v>
      </c>
      <c r="BK178">
        <v>1</v>
      </c>
      <c r="BL178">
        <v>602</v>
      </c>
      <c r="BQ178">
        <v>0</v>
      </c>
      <c r="BR178">
        <v>3000</v>
      </c>
      <c r="BT178">
        <v>2101</v>
      </c>
      <c r="BU178">
        <v>0</v>
      </c>
      <c r="BV178">
        <v>0</v>
      </c>
      <c r="BY178">
        <v>1</v>
      </c>
      <c r="BZ178">
        <v>1</v>
      </c>
    </row>
    <row r="179" spans="1:78">
      <c r="A179">
        <v>50405</v>
      </c>
      <c r="B179" t="s">
        <v>221</v>
      </c>
      <c r="C179">
        <v>1004</v>
      </c>
      <c r="E179" s="2"/>
      <c r="I179" s="9" t="s">
        <v>222</v>
      </c>
      <c r="J179" t="s">
        <v>223</v>
      </c>
      <c r="K179" t="s">
        <v>224</v>
      </c>
      <c r="L179" t="s">
        <v>225</v>
      </c>
      <c r="M179">
        <v>160</v>
      </c>
      <c r="O179" s="3">
        <v>10405</v>
      </c>
      <c r="R179">
        <v>1</v>
      </c>
      <c r="S179" t="s">
        <v>9</v>
      </c>
      <c r="T179">
        <v>0</v>
      </c>
      <c r="U179">
        <v>2</v>
      </c>
      <c r="V179">
        <v>0</v>
      </c>
      <c r="W179">
        <v>2</v>
      </c>
      <c r="X179" t="s">
        <v>9</v>
      </c>
      <c r="Y179">
        <v>20200</v>
      </c>
      <c r="Z179">
        <v>1005</v>
      </c>
      <c r="AB179" t="s">
        <v>9</v>
      </c>
      <c r="AC179">
        <v>2</v>
      </c>
      <c r="AD179">
        <v>0</v>
      </c>
      <c r="AE179">
        <v>120</v>
      </c>
      <c r="AF179">
        <v>17</v>
      </c>
      <c r="AG179">
        <v>0</v>
      </c>
      <c r="AH179">
        <v>20000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20000</v>
      </c>
      <c r="AS179">
        <v>0</v>
      </c>
      <c r="AT179">
        <v>5</v>
      </c>
      <c r="AU179">
        <v>0</v>
      </c>
      <c r="AW179">
        <v>30</v>
      </c>
      <c r="AX179">
        <v>380</v>
      </c>
      <c r="AZ179">
        <v>3000</v>
      </c>
      <c r="BA179">
        <v>100</v>
      </c>
      <c r="BC179">
        <v>1000</v>
      </c>
      <c r="BD179">
        <v>0</v>
      </c>
      <c r="BE179">
        <v>0</v>
      </c>
      <c r="BF179">
        <v>0</v>
      </c>
      <c r="BG179">
        <v>4028</v>
      </c>
      <c r="BH179">
        <v>0</v>
      </c>
      <c r="BI179">
        <v>0</v>
      </c>
      <c r="BJ179">
        <v>1</v>
      </c>
      <c r="BK179">
        <v>1</v>
      </c>
      <c r="BL179">
        <v>602</v>
      </c>
      <c r="BQ179">
        <v>0</v>
      </c>
      <c r="BR179">
        <v>3000</v>
      </c>
      <c r="BT179">
        <v>2101</v>
      </c>
      <c r="BU179">
        <v>0</v>
      </c>
      <c r="BV179">
        <v>0</v>
      </c>
      <c r="BY179">
        <v>2</v>
      </c>
      <c r="BZ179">
        <v>1</v>
      </c>
    </row>
    <row r="180" spans="1:78">
      <c r="A180">
        <v>50406</v>
      </c>
      <c r="B180" t="s">
        <v>305</v>
      </c>
      <c r="C180">
        <v>1004</v>
      </c>
      <c r="E180" s="2"/>
      <c r="I180" s="9" t="s">
        <v>306</v>
      </c>
      <c r="J180" t="s">
        <v>307</v>
      </c>
      <c r="K180" t="s">
        <v>308</v>
      </c>
      <c r="L180" t="s">
        <v>309</v>
      </c>
      <c r="M180">
        <v>180</v>
      </c>
      <c r="O180" s="3">
        <v>10406</v>
      </c>
      <c r="R180">
        <v>1</v>
      </c>
      <c r="S180" t="s">
        <v>9</v>
      </c>
      <c r="T180">
        <v>0</v>
      </c>
      <c r="U180">
        <v>2</v>
      </c>
      <c r="V180">
        <v>0</v>
      </c>
      <c r="W180">
        <v>2</v>
      </c>
      <c r="X180" t="s">
        <v>9</v>
      </c>
      <c r="Y180">
        <v>20400</v>
      </c>
      <c r="Z180">
        <v>1006</v>
      </c>
      <c r="AB180" t="s">
        <v>9</v>
      </c>
      <c r="AC180">
        <v>2</v>
      </c>
      <c r="AD180">
        <v>0</v>
      </c>
      <c r="AE180">
        <v>140</v>
      </c>
      <c r="AF180">
        <v>17</v>
      </c>
      <c r="AG180">
        <v>0</v>
      </c>
      <c r="AH180">
        <v>20000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20000</v>
      </c>
      <c r="AS180">
        <v>0</v>
      </c>
      <c r="AT180">
        <v>5</v>
      </c>
      <c r="AU180">
        <v>0</v>
      </c>
      <c r="AW180">
        <v>30</v>
      </c>
      <c r="AX180">
        <v>380</v>
      </c>
      <c r="AZ180">
        <v>3000</v>
      </c>
      <c r="BA180">
        <v>100</v>
      </c>
      <c r="BC180">
        <v>1000</v>
      </c>
      <c r="BD180">
        <v>0</v>
      </c>
      <c r="BE180">
        <v>0</v>
      </c>
      <c r="BF180">
        <v>0</v>
      </c>
      <c r="BG180">
        <v>4028</v>
      </c>
      <c r="BH180">
        <v>0</v>
      </c>
      <c r="BI180">
        <v>0</v>
      </c>
      <c r="BJ180">
        <v>1</v>
      </c>
      <c r="BK180">
        <v>1</v>
      </c>
      <c r="BL180">
        <v>602</v>
      </c>
      <c r="BQ180">
        <v>0</v>
      </c>
      <c r="BR180">
        <v>3000</v>
      </c>
      <c r="BT180">
        <v>2101</v>
      </c>
      <c r="BU180">
        <v>0</v>
      </c>
      <c r="BV180">
        <v>0</v>
      </c>
      <c r="BY180">
        <v>2</v>
      </c>
      <c r="BZ180">
        <v>1</v>
      </c>
    </row>
    <row r="181" spans="1:78">
      <c r="A181">
        <v>50407</v>
      </c>
      <c r="B181" t="s">
        <v>310</v>
      </c>
      <c r="C181">
        <v>1004</v>
      </c>
      <c r="E181" s="2"/>
      <c r="I181" s="9" t="s">
        <v>311</v>
      </c>
      <c r="J181" t="s">
        <v>312</v>
      </c>
      <c r="K181" t="s">
        <v>313</v>
      </c>
      <c r="L181" t="s">
        <v>314</v>
      </c>
      <c r="M181">
        <v>200</v>
      </c>
      <c r="O181" s="3">
        <v>10407</v>
      </c>
      <c r="R181">
        <v>7</v>
      </c>
      <c r="S181" t="s">
        <v>9</v>
      </c>
      <c r="T181">
        <v>0</v>
      </c>
      <c r="U181">
        <v>2</v>
      </c>
      <c r="V181">
        <v>0</v>
      </c>
      <c r="W181">
        <v>2</v>
      </c>
      <c r="X181" t="s">
        <v>9</v>
      </c>
      <c r="Y181">
        <v>20600</v>
      </c>
      <c r="Z181">
        <v>1007</v>
      </c>
      <c r="AB181" t="s">
        <v>9</v>
      </c>
      <c r="AC181">
        <v>2</v>
      </c>
      <c r="AD181">
        <v>0</v>
      </c>
      <c r="AE181">
        <v>160</v>
      </c>
      <c r="AF181">
        <v>17</v>
      </c>
      <c r="AG181">
        <v>0</v>
      </c>
      <c r="AH181">
        <v>20000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20000</v>
      </c>
      <c r="AS181">
        <v>0</v>
      </c>
      <c r="AT181">
        <v>5</v>
      </c>
      <c r="AU181">
        <v>0</v>
      </c>
      <c r="AW181">
        <v>30</v>
      </c>
      <c r="AX181">
        <v>360</v>
      </c>
      <c r="AZ181">
        <v>3000</v>
      </c>
      <c r="BA181">
        <v>100</v>
      </c>
      <c r="BC181">
        <v>1000</v>
      </c>
      <c r="BD181">
        <v>0</v>
      </c>
      <c r="BE181">
        <v>0</v>
      </c>
      <c r="BF181">
        <v>0</v>
      </c>
      <c r="BG181">
        <v>4028</v>
      </c>
      <c r="BH181">
        <v>0</v>
      </c>
      <c r="BI181">
        <v>0</v>
      </c>
      <c r="BJ181">
        <v>1</v>
      </c>
      <c r="BK181">
        <v>1</v>
      </c>
      <c r="BL181">
        <v>602</v>
      </c>
      <c r="BQ181">
        <v>0</v>
      </c>
      <c r="BR181">
        <v>3000</v>
      </c>
      <c r="BT181">
        <v>2101</v>
      </c>
      <c r="BU181">
        <v>0</v>
      </c>
      <c r="BV181">
        <v>0</v>
      </c>
      <c r="BY181">
        <v>2</v>
      </c>
      <c r="BZ181">
        <v>1</v>
      </c>
    </row>
    <row r="182" spans="1:78">
      <c r="A182">
        <v>50408</v>
      </c>
      <c r="B182" t="s">
        <v>226</v>
      </c>
      <c r="C182">
        <v>1004</v>
      </c>
      <c r="E182" s="2"/>
      <c r="I182" s="9" t="s">
        <v>227</v>
      </c>
      <c r="J182" t="s">
        <v>228</v>
      </c>
      <c r="K182" t="s">
        <v>229</v>
      </c>
      <c r="L182" t="s">
        <v>230</v>
      </c>
      <c r="M182">
        <v>24000</v>
      </c>
      <c r="O182" s="3">
        <v>10408</v>
      </c>
      <c r="R182">
        <v>2</v>
      </c>
      <c r="S182" t="s">
        <v>9</v>
      </c>
      <c r="T182">
        <v>0</v>
      </c>
      <c r="U182">
        <v>2</v>
      </c>
      <c r="V182">
        <v>0</v>
      </c>
      <c r="W182">
        <v>2</v>
      </c>
      <c r="X182" t="s">
        <v>9</v>
      </c>
      <c r="Y182">
        <v>20800</v>
      </c>
      <c r="Z182">
        <v>1008</v>
      </c>
      <c r="AB182" t="s">
        <v>9</v>
      </c>
      <c r="AC182">
        <v>2</v>
      </c>
      <c r="AD182">
        <v>0</v>
      </c>
      <c r="AE182">
        <v>180</v>
      </c>
      <c r="AF182">
        <v>17</v>
      </c>
      <c r="AG182">
        <v>0</v>
      </c>
      <c r="AH182">
        <v>20000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20000</v>
      </c>
      <c r="AS182">
        <v>0</v>
      </c>
      <c r="AT182">
        <v>5</v>
      </c>
      <c r="AU182">
        <v>0</v>
      </c>
      <c r="AW182">
        <v>30</v>
      </c>
      <c r="AX182">
        <v>360</v>
      </c>
      <c r="AZ182">
        <v>3000</v>
      </c>
      <c r="BA182">
        <v>100</v>
      </c>
      <c r="BC182">
        <v>1000</v>
      </c>
      <c r="BD182">
        <v>0</v>
      </c>
      <c r="BE182">
        <v>0</v>
      </c>
      <c r="BF182">
        <v>0</v>
      </c>
      <c r="BG182">
        <v>4028</v>
      </c>
      <c r="BH182">
        <v>0</v>
      </c>
      <c r="BI182">
        <v>0</v>
      </c>
      <c r="BJ182">
        <v>1</v>
      </c>
      <c r="BK182">
        <v>1</v>
      </c>
      <c r="BL182">
        <v>602</v>
      </c>
      <c r="BQ182">
        <v>0</v>
      </c>
      <c r="BR182">
        <v>3000</v>
      </c>
      <c r="BT182">
        <v>2101</v>
      </c>
      <c r="BU182">
        <v>0</v>
      </c>
      <c r="BV182">
        <v>0</v>
      </c>
      <c r="BY182">
        <v>2</v>
      </c>
      <c r="BZ182">
        <v>1</v>
      </c>
    </row>
    <row r="183" spans="1:78">
      <c r="A183">
        <v>50409</v>
      </c>
      <c r="B183" t="s">
        <v>231</v>
      </c>
      <c r="C183">
        <v>1004</v>
      </c>
      <c r="E183" s="2"/>
      <c r="I183" s="9" t="s">
        <v>232</v>
      </c>
      <c r="J183" t="s">
        <v>233</v>
      </c>
      <c r="K183" t="s">
        <v>234</v>
      </c>
      <c r="L183" t="s">
        <v>235</v>
      </c>
      <c r="M183">
        <v>300</v>
      </c>
      <c r="O183" s="3">
        <v>10409</v>
      </c>
      <c r="R183">
        <v>8</v>
      </c>
      <c r="S183" t="s">
        <v>236</v>
      </c>
      <c r="T183">
        <v>0</v>
      </c>
      <c r="U183">
        <v>2</v>
      </c>
      <c r="V183">
        <v>0</v>
      </c>
      <c r="W183">
        <v>3</v>
      </c>
      <c r="X183" t="s">
        <v>9</v>
      </c>
      <c r="Y183">
        <v>21000</v>
      </c>
      <c r="Z183">
        <v>1009</v>
      </c>
      <c r="AB183" t="s">
        <v>9</v>
      </c>
      <c r="AC183">
        <v>2</v>
      </c>
      <c r="AD183">
        <v>0</v>
      </c>
      <c r="AE183">
        <v>200</v>
      </c>
      <c r="AF183">
        <v>17</v>
      </c>
      <c r="AG183">
        <v>0</v>
      </c>
      <c r="AH183">
        <v>20000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20000</v>
      </c>
      <c r="AS183">
        <v>0</v>
      </c>
      <c r="AT183">
        <v>5</v>
      </c>
      <c r="AU183">
        <v>8</v>
      </c>
      <c r="AW183">
        <v>30</v>
      </c>
      <c r="AX183">
        <v>340</v>
      </c>
      <c r="AZ183">
        <v>3000</v>
      </c>
      <c r="BA183">
        <v>100</v>
      </c>
      <c r="BC183">
        <v>1000</v>
      </c>
      <c r="BD183">
        <v>0</v>
      </c>
      <c r="BE183">
        <v>0</v>
      </c>
      <c r="BF183">
        <v>0</v>
      </c>
      <c r="BG183">
        <v>4028</v>
      </c>
      <c r="BH183">
        <v>0</v>
      </c>
      <c r="BI183">
        <v>0</v>
      </c>
      <c r="BJ183">
        <v>1</v>
      </c>
      <c r="BK183">
        <v>1</v>
      </c>
      <c r="BL183">
        <v>602</v>
      </c>
      <c r="BQ183">
        <v>0</v>
      </c>
      <c r="BR183">
        <v>3000</v>
      </c>
      <c r="BT183">
        <v>2101</v>
      </c>
      <c r="BU183">
        <v>0</v>
      </c>
      <c r="BV183">
        <v>0</v>
      </c>
      <c r="BY183">
        <v>2</v>
      </c>
      <c r="BZ183">
        <v>1</v>
      </c>
    </row>
    <row r="184" spans="1:78">
      <c r="A184">
        <v>50410</v>
      </c>
      <c r="B184" t="s">
        <v>315</v>
      </c>
      <c r="C184">
        <v>1004</v>
      </c>
      <c r="E184" s="2"/>
      <c r="I184" s="9" t="s">
        <v>316</v>
      </c>
      <c r="J184" t="s">
        <v>317</v>
      </c>
      <c r="K184" t="s">
        <v>318</v>
      </c>
      <c r="L184" t="s">
        <v>319</v>
      </c>
      <c r="M184">
        <v>360</v>
      </c>
      <c r="O184" s="3">
        <v>10410</v>
      </c>
      <c r="R184">
        <v>3</v>
      </c>
      <c r="S184" t="s">
        <v>236</v>
      </c>
      <c r="T184">
        <v>0</v>
      </c>
      <c r="U184">
        <v>2</v>
      </c>
      <c r="V184">
        <v>0</v>
      </c>
      <c r="W184">
        <v>3</v>
      </c>
      <c r="X184" t="s">
        <v>9</v>
      </c>
      <c r="Y184">
        <v>21400</v>
      </c>
      <c r="Z184">
        <v>1010</v>
      </c>
      <c r="AB184" t="s">
        <v>9</v>
      </c>
      <c r="AC184">
        <v>2</v>
      </c>
      <c r="AD184">
        <v>0</v>
      </c>
      <c r="AE184">
        <v>300</v>
      </c>
      <c r="AF184">
        <v>17</v>
      </c>
      <c r="AG184">
        <v>0</v>
      </c>
      <c r="AH184">
        <v>20000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20000</v>
      </c>
      <c r="AS184">
        <v>0</v>
      </c>
      <c r="AT184">
        <v>5</v>
      </c>
      <c r="AU184">
        <v>8</v>
      </c>
      <c r="AW184">
        <v>30</v>
      </c>
      <c r="AX184">
        <v>340</v>
      </c>
      <c r="AZ184">
        <v>3000</v>
      </c>
      <c r="BA184">
        <v>100</v>
      </c>
      <c r="BC184">
        <v>1000</v>
      </c>
      <c r="BD184">
        <v>0</v>
      </c>
      <c r="BE184">
        <v>0</v>
      </c>
      <c r="BF184">
        <v>0</v>
      </c>
      <c r="BG184">
        <v>4028</v>
      </c>
      <c r="BH184">
        <v>0</v>
      </c>
      <c r="BI184">
        <v>0</v>
      </c>
      <c r="BJ184">
        <v>1</v>
      </c>
      <c r="BK184">
        <v>1</v>
      </c>
      <c r="BL184">
        <v>602</v>
      </c>
      <c r="BQ184">
        <v>0</v>
      </c>
      <c r="BR184">
        <v>3000</v>
      </c>
      <c r="BT184">
        <v>2101</v>
      </c>
      <c r="BU184">
        <v>0</v>
      </c>
      <c r="BV184">
        <v>0</v>
      </c>
      <c r="BY184">
        <v>3</v>
      </c>
      <c r="BZ184">
        <v>1</v>
      </c>
    </row>
    <row r="185" spans="1:78">
      <c r="A185">
        <v>50411</v>
      </c>
      <c r="B185" t="s">
        <v>320</v>
      </c>
      <c r="C185">
        <v>1004</v>
      </c>
      <c r="E185" s="2"/>
      <c r="I185" s="9" t="s">
        <v>321</v>
      </c>
      <c r="J185" t="s">
        <v>322</v>
      </c>
      <c r="K185" t="s">
        <v>323</v>
      </c>
      <c r="L185" t="s">
        <v>319</v>
      </c>
      <c r="M185">
        <v>3600</v>
      </c>
      <c r="O185" s="3">
        <v>10411</v>
      </c>
      <c r="R185">
        <v>9</v>
      </c>
      <c r="S185" t="s">
        <v>236</v>
      </c>
      <c r="T185">
        <v>0</v>
      </c>
      <c r="U185">
        <v>2</v>
      </c>
      <c r="V185">
        <v>0</v>
      </c>
      <c r="W185">
        <v>3</v>
      </c>
      <c r="X185" t="s">
        <v>9</v>
      </c>
      <c r="Y185">
        <v>22000</v>
      </c>
      <c r="Z185">
        <v>1011</v>
      </c>
      <c r="AB185" t="s">
        <v>9</v>
      </c>
      <c r="AC185">
        <v>2</v>
      </c>
      <c r="AD185">
        <v>0</v>
      </c>
      <c r="AE185">
        <v>300</v>
      </c>
      <c r="AF185">
        <v>17</v>
      </c>
      <c r="AG185">
        <v>0</v>
      </c>
      <c r="AH185">
        <v>20000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20000</v>
      </c>
      <c r="AS185">
        <v>0</v>
      </c>
      <c r="AT185">
        <v>5</v>
      </c>
      <c r="AU185">
        <v>8</v>
      </c>
      <c r="AW185">
        <v>30</v>
      </c>
      <c r="AX185">
        <v>340</v>
      </c>
      <c r="AZ185">
        <v>3000</v>
      </c>
      <c r="BA185">
        <v>100</v>
      </c>
      <c r="BC185">
        <v>1000</v>
      </c>
      <c r="BD185">
        <v>0</v>
      </c>
      <c r="BE185">
        <v>0</v>
      </c>
      <c r="BF185">
        <v>0</v>
      </c>
      <c r="BG185">
        <v>4028</v>
      </c>
      <c r="BH185">
        <v>0</v>
      </c>
      <c r="BI185">
        <v>0</v>
      </c>
      <c r="BJ185">
        <v>1</v>
      </c>
      <c r="BK185">
        <v>1</v>
      </c>
      <c r="BL185">
        <v>602</v>
      </c>
      <c r="BQ185">
        <v>0</v>
      </c>
      <c r="BR185">
        <v>3000</v>
      </c>
      <c r="BT185">
        <v>2101</v>
      </c>
      <c r="BU185">
        <v>0</v>
      </c>
      <c r="BV185">
        <v>0</v>
      </c>
      <c r="BY185">
        <v>3</v>
      </c>
      <c r="BZ185">
        <v>1</v>
      </c>
    </row>
    <row r="186" spans="1:78">
      <c r="A186">
        <v>50412</v>
      </c>
      <c r="B186" t="s">
        <v>237</v>
      </c>
      <c r="C186">
        <v>1004</v>
      </c>
      <c r="E186" s="2"/>
      <c r="I186" s="9" t="s">
        <v>238</v>
      </c>
      <c r="J186" t="s">
        <v>239</v>
      </c>
      <c r="K186" t="s">
        <v>240</v>
      </c>
      <c r="L186" t="s">
        <v>241</v>
      </c>
      <c r="M186">
        <v>4000</v>
      </c>
      <c r="O186" s="3">
        <v>10412</v>
      </c>
      <c r="R186">
        <v>10</v>
      </c>
      <c r="S186" t="s">
        <v>236</v>
      </c>
      <c r="T186">
        <v>0</v>
      </c>
      <c r="U186">
        <v>2</v>
      </c>
      <c r="V186">
        <v>0</v>
      </c>
      <c r="W186">
        <v>3</v>
      </c>
      <c r="X186" t="s">
        <v>9</v>
      </c>
      <c r="Y186">
        <v>23000</v>
      </c>
      <c r="Z186">
        <v>1012</v>
      </c>
      <c r="AB186" t="s">
        <v>9</v>
      </c>
      <c r="AC186">
        <v>2</v>
      </c>
      <c r="AD186">
        <v>0</v>
      </c>
      <c r="AE186">
        <v>400</v>
      </c>
      <c r="AF186">
        <v>17</v>
      </c>
      <c r="AG186">
        <v>0</v>
      </c>
      <c r="AH186">
        <v>20000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20000</v>
      </c>
      <c r="AS186">
        <v>0</v>
      </c>
      <c r="AT186">
        <v>5</v>
      </c>
      <c r="AU186">
        <v>8</v>
      </c>
      <c r="AW186">
        <v>30</v>
      </c>
      <c r="AX186">
        <v>300</v>
      </c>
      <c r="AZ186">
        <v>3000</v>
      </c>
      <c r="BA186">
        <v>100</v>
      </c>
      <c r="BC186">
        <v>1000</v>
      </c>
      <c r="BD186">
        <v>0</v>
      </c>
      <c r="BE186">
        <v>0</v>
      </c>
      <c r="BF186">
        <v>0</v>
      </c>
      <c r="BG186">
        <v>4028</v>
      </c>
      <c r="BH186">
        <v>0</v>
      </c>
      <c r="BI186">
        <v>0</v>
      </c>
      <c r="BJ186">
        <v>1</v>
      </c>
      <c r="BK186">
        <v>1</v>
      </c>
      <c r="BL186">
        <v>602</v>
      </c>
      <c r="BQ186">
        <v>0</v>
      </c>
      <c r="BR186">
        <v>3000</v>
      </c>
      <c r="BT186">
        <v>2101</v>
      </c>
      <c r="BU186">
        <v>0</v>
      </c>
      <c r="BV186">
        <v>0</v>
      </c>
      <c r="BY186">
        <v>3</v>
      </c>
      <c r="BZ186">
        <v>1</v>
      </c>
    </row>
    <row r="187" spans="1:78">
      <c r="A187">
        <v>50413</v>
      </c>
      <c r="B187" t="s">
        <v>360</v>
      </c>
      <c r="C187">
        <v>1004</v>
      </c>
      <c r="E187" s="2"/>
      <c r="I187" s="9" t="s">
        <v>361</v>
      </c>
      <c r="J187" t="s">
        <v>362</v>
      </c>
      <c r="K187" t="s">
        <v>363</v>
      </c>
      <c r="L187" t="s">
        <v>336</v>
      </c>
      <c r="M187">
        <v>60000</v>
      </c>
      <c r="O187" s="3">
        <v>10413</v>
      </c>
      <c r="R187">
        <v>10</v>
      </c>
      <c r="S187" t="s">
        <v>236</v>
      </c>
      <c r="T187">
        <v>0</v>
      </c>
      <c r="U187">
        <v>2</v>
      </c>
      <c r="V187">
        <v>0</v>
      </c>
      <c r="W187">
        <v>3</v>
      </c>
      <c r="X187" t="s">
        <v>9</v>
      </c>
      <c r="Y187">
        <v>25000</v>
      </c>
      <c r="Z187">
        <v>1013</v>
      </c>
      <c r="AB187" t="s">
        <v>9</v>
      </c>
      <c r="AC187">
        <v>2</v>
      </c>
      <c r="AD187">
        <v>0</v>
      </c>
      <c r="AE187">
        <v>600</v>
      </c>
      <c r="AF187">
        <v>17</v>
      </c>
      <c r="AG187">
        <v>0</v>
      </c>
      <c r="AH187">
        <v>20000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20000</v>
      </c>
      <c r="AS187">
        <v>0</v>
      </c>
      <c r="AT187">
        <v>5</v>
      </c>
      <c r="AU187">
        <v>8</v>
      </c>
      <c r="AW187">
        <v>30</v>
      </c>
      <c r="AX187">
        <v>300</v>
      </c>
      <c r="AZ187">
        <v>3000</v>
      </c>
      <c r="BA187">
        <v>100</v>
      </c>
      <c r="BC187">
        <v>1000</v>
      </c>
      <c r="BD187">
        <v>0</v>
      </c>
      <c r="BE187">
        <v>0</v>
      </c>
      <c r="BF187">
        <v>0</v>
      </c>
      <c r="BG187">
        <v>4028</v>
      </c>
      <c r="BH187">
        <v>0</v>
      </c>
      <c r="BI187">
        <v>0</v>
      </c>
      <c r="BJ187">
        <v>1</v>
      </c>
      <c r="BK187">
        <v>1</v>
      </c>
      <c r="BL187">
        <v>602</v>
      </c>
      <c r="BQ187">
        <v>0</v>
      </c>
      <c r="BR187">
        <v>3000</v>
      </c>
      <c r="BT187">
        <v>2101</v>
      </c>
      <c r="BU187">
        <v>0</v>
      </c>
      <c r="BV187">
        <v>0</v>
      </c>
      <c r="BY187">
        <v>3</v>
      </c>
      <c r="BZ187">
        <v>1</v>
      </c>
    </row>
    <row r="188" spans="1:78">
      <c r="A188">
        <v>50414</v>
      </c>
      <c r="B188" t="s">
        <v>371</v>
      </c>
      <c r="C188">
        <v>1004</v>
      </c>
      <c r="E188" s="2"/>
      <c r="I188" s="9" t="s">
        <v>218</v>
      </c>
      <c r="J188" t="s">
        <v>372</v>
      </c>
      <c r="K188" t="s">
        <v>373</v>
      </c>
      <c r="L188" t="s">
        <v>336</v>
      </c>
      <c r="M188">
        <v>600000</v>
      </c>
      <c r="O188" s="3">
        <v>10414</v>
      </c>
      <c r="R188">
        <v>10</v>
      </c>
      <c r="S188" t="s">
        <v>236</v>
      </c>
      <c r="T188">
        <v>0</v>
      </c>
      <c r="U188">
        <v>2</v>
      </c>
      <c r="V188">
        <v>0</v>
      </c>
      <c r="W188">
        <v>3</v>
      </c>
      <c r="X188" t="s">
        <v>9</v>
      </c>
      <c r="Y188">
        <v>27000</v>
      </c>
      <c r="Z188">
        <v>1014</v>
      </c>
      <c r="AB188" t="s">
        <v>9</v>
      </c>
      <c r="AC188">
        <v>2</v>
      </c>
      <c r="AD188">
        <v>0</v>
      </c>
      <c r="AE188">
        <v>600</v>
      </c>
      <c r="AF188">
        <v>17</v>
      </c>
      <c r="AG188">
        <v>0</v>
      </c>
      <c r="AH188">
        <v>20000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20000</v>
      </c>
      <c r="AS188">
        <v>0</v>
      </c>
      <c r="AT188">
        <v>5</v>
      </c>
      <c r="AU188">
        <v>8</v>
      </c>
      <c r="AW188">
        <v>30</v>
      </c>
      <c r="AX188">
        <v>300</v>
      </c>
      <c r="AZ188">
        <v>3000</v>
      </c>
      <c r="BA188">
        <v>100</v>
      </c>
      <c r="BC188">
        <v>1000</v>
      </c>
      <c r="BD188">
        <v>0</v>
      </c>
      <c r="BE188">
        <v>0</v>
      </c>
      <c r="BF188">
        <v>0</v>
      </c>
      <c r="BG188">
        <v>4028</v>
      </c>
      <c r="BH188">
        <v>0</v>
      </c>
      <c r="BI188">
        <v>0</v>
      </c>
      <c r="BJ188">
        <v>1</v>
      </c>
      <c r="BK188">
        <v>1</v>
      </c>
      <c r="BL188">
        <v>602</v>
      </c>
      <c r="BQ188">
        <v>0</v>
      </c>
      <c r="BR188">
        <v>3000</v>
      </c>
      <c r="BT188">
        <v>2101</v>
      </c>
      <c r="BU188">
        <v>0</v>
      </c>
      <c r="BV188">
        <v>0</v>
      </c>
      <c r="BY188">
        <v>3</v>
      </c>
      <c r="BZ188">
        <v>1</v>
      </c>
    </row>
    <row r="189" spans="1:78">
      <c r="A189">
        <v>50417</v>
      </c>
      <c r="B189" t="s">
        <v>364</v>
      </c>
      <c r="C189">
        <v>1004</v>
      </c>
      <c r="E189" s="2"/>
      <c r="G189" t="s">
        <v>176</v>
      </c>
      <c r="I189" s="9" t="s">
        <v>365</v>
      </c>
      <c r="J189" t="s">
        <v>366</v>
      </c>
      <c r="K189" t="s">
        <v>358</v>
      </c>
      <c r="L189" t="s">
        <v>359</v>
      </c>
      <c r="M189">
        <v>1200000</v>
      </c>
      <c r="O189" s="3">
        <v>10417</v>
      </c>
      <c r="R189">
        <v>4</v>
      </c>
      <c r="S189" t="s">
        <v>236</v>
      </c>
      <c r="T189">
        <v>0</v>
      </c>
      <c r="U189">
        <v>2</v>
      </c>
      <c r="V189">
        <v>0</v>
      </c>
      <c r="W189">
        <v>101</v>
      </c>
      <c r="X189" t="s">
        <v>329</v>
      </c>
      <c r="Y189">
        <v>25000</v>
      </c>
      <c r="Z189">
        <v>1053</v>
      </c>
      <c r="AB189" t="s">
        <v>9</v>
      </c>
      <c r="AC189">
        <v>2</v>
      </c>
      <c r="AD189">
        <v>0</v>
      </c>
      <c r="AE189">
        <v>1200</v>
      </c>
      <c r="AF189">
        <v>17</v>
      </c>
      <c r="AG189">
        <v>0</v>
      </c>
      <c r="AH189">
        <v>20000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20000</v>
      </c>
      <c r="AS189">
        <v>0</v>
      </c>
      <c r="AT189">
        <v>8</v>
      </c>
      <c r="AU189">
        <v>8</v>
      </c>
      <c r="AW189">
        <v>30</v>
      </c>
      <c r="AX189">
        <v>300</v>
      </c>
      <c r="AZ189">
        <v>3000</v>
      </c>
      <c r="BA189">
        <v>100</v>
      </c>
      <c r="BC189">
        <v>1000</v>
      </c>
      <c r="BD189">
        <v>0</v>
      </c>
      <c r="BE189">
        <v>0</v>
      </c>
      <c r="BF189">
        <v>0</v>
      </c>
      <c r="BG189">
        <v>4028</v>
      </c>
      <c r="BH189">
        <v>0</v>
      </c>
      <c r="BI189">
        <v>0</v>
      </c>
      <c r="BJ189">
        <v>1</v>
      </c>
      <c r="BK189">
        <v>1</v>
      </c>
      <c r="BL189">
        <v>602</v>
      </c>
      <c r="BQ189">
        <v>0</v>
      </c>
      <c r="BR189">
        <v>3000</v>
      </c>
      <c r="BT189">
        <v>2101</v>
      </c>
      <c r="BU189">
        <v>0</v>
      </c>
      <c r="BV189">
        <v>0</v>
      </c>
      <c r="BY189">
        <v>4</v>
      </c>
      <c r="BZ189">
        <v>1</v>
      </c>
    </row>
    <row r="190" spans="1:78">
      <c r="A190">
        <v>50418</v>
      </c>
      <c r="B190" t="s">
        <v>367</v>
      </c>
      <c r="C190">
        <v>1004</v>
      </c>
      <c r="E190" s="2"/>
      <c r="G190" t="s">
        <v>176</v>
      </c>
      <c r="I190" s="9" t="s">
        <v>368</v>
      </c>
      <c r="J190" t="s">
        <v>369</v>
      </c>
      <c r="K190" t="s">
        <v>370</v>
      </c>
      <c r="L190" t="s">
        <v>345</v>
      </c>
      <c r="M190">
        <v>1400000</v>
      </c>
      <c r="O190" s="3">
        <v>10418</v>
      </c>
      <c r="R190">
        <v>4</v>
      </c>
      <c r="S190" t="s">
        <v>236</v>
      </c>
      <c r="T190">
        <v>0</v>
      </c>
      <c r="U190">
        <v>2</v>
      </c>
      <c r="V190">
        <v>0</v>
      </c>
      <c r="W190">
        <v>101</v>
      </c>
      <c r="X190" t="s">
        <v>329</v>
      </c>
      <c r="Y190">
        <v>24500</v>
      </c>
      <c r="Z190">
        <v>1054</v>
      </c>
      <c r="AB190" t="s">
        <v>9</v>
      </c>
      <c r="AC190">
        <v>2</v>
      </c>
      <c r="AD190">
        <v>0</v>
      </c>
      <c r="AE190">
        <v>1500</v>
      </c>
      <c r="AF190">
        <v>17</v>
      </c>
      <c r="AG190">
        <v>0</v>
      </c>
      <c r="AH190">
        <v>20000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20000</v>
      </c>
      <c r="AS190">
        <v>0</v>
      </c>
      <c r="AT190">
        <v>8</v>
      </c>
      <c r="AU190">
        <v>8</v>
      </c>
      <c r="AW190">
        <v>30</v>
      </c>
      <c r="AX190">
        <v>300</v>
      </c>
      <c r="AZ190">
        <v>3000</v>
      </c>
      <c r="BA190">
        <v>100</v>
      </c>
      <c r="BC190">
        <v>1000</v>
      </c>
      <c r="BD190">
        <v>0</v>
      </c>
      <c r="BE190">
        <v>0</v>
      </c>
      <c r="BF190">
        <v>0</v>
      </c>
      <c r="BG190">
        <v>4028</v>
      </c>
      <c r="BH190">
        <v>0</v>
      </c>
      <c r="BI190">
        <v>0</v>
      </c>
      <c r="BJ190">
        <v>1</v>
      </c>
      <c r="BK190">
        <v>1</v>
      </c>
      <c r="BL190">
        <v>602</v>
      </c>
      <c r="BQ190">
        <v>0</v>
      </c>
      <c r="BR190">
        <v>3000</v>
      </c>
      <c r="BT190">
        <v>2101</v>
      </c>
      <c r="BU190">
        <v>0</v>
      </c>
      <c r="BV190">
        <v>0</v>
      </c>
      <c r="BY190">
        <v>4</v>
      </c>
      <c r="BZ190">
        <v>1</v>
      </c>
    </row>
    <row r="191" spans="1:78">
      <c r="A191">
        <v>50419</v>
      </c>
      <c r="B191" t="s">
        <v>374</v>
      </c>
      <c r="C191">
        <v>1004</v>
      </c>
      <c r="E191" s="2"/>
      <c r="G191" t="s">
        <v>176</v>
      </c>
      <c r="I191" s="9" t="s">
        <v>375</v>
      </c>
      <c r="J191" t="s">
        <v>376</v>
      </c>
      <c r="K191" t="s">
        <v>377</v>
      </c>
      <c r="L191" t="s">
        <v>378</v>
      </c>
      <c r="M191">
        <v>1600000</v>
      </c>
      <c r="O191" s="3">
        <v>10419</v>
      </c>
      <c r="R191">
        <v>4</v>
      </c>
      <c r="S191" t="s">
        <v>236</v>
      </c>
      <c r="T191">
        <v>0</v>
      </c>
      <c r="U191">
        <v>2</v>
      </c>
      <c r="V191">
        <v>0</v>
      </c>
      <c r="W191">
        <v>101</v>
      </c>
      <c r="X191" t="s">
        <v>329</v>
      </c>
      <c r="Y191">
        <v>30250</v>
      </c>
      <c r="Z191">
        <v>1055</v>
      </c>
      <c r="AB191" t="s">
        <v>9</v>
      </c>
      <c r="AC191">
        <v>2</v>
      </c>
      <c r="AD191">
        <v>0</v>
      </c>
      <c r="AE191">
        <v>2500</v>
      </c>
      <c r="AF191">
        <v>17</v>
      </c>
      <c r="AG191">
        <v>0</v>
      </c>
      <c r="AH191">
        <v>20000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20000</v>
      </c>
      <c r="AS191">
        <v>0</v>
      </c>
      <c r="AT191">
        <v>8</v>
      </c>
      <c r="AU191">
        <v>8</v>
      </c>
      <c r="AW191">
        <v>30</v>
      </c>
      <c r="AX191">
        <v>300</v>
      </c>
      <c r="AZ191">
        <v>3000</v>
      </c>
      <c r="BA191">
        <v>100</v>
      </c>
      <c r="BC191">
        <v>1000</v>
      </c>
      <c r="BD191">
        <v>0</v>
      </c>
      <c r="BE191">
        <v>0</v>
      </c>
      <c r="BF191">
        <v>0</v>
      </c>
      <c r="BG191">
        <v>4028</v>
      </c>
      <c r="BH191">
        <v>0</v>
      </c>
      <c r="BI191">
        <v>0</v>
      </c>
      <c r="BJ191">
        <v>1</v>
      </c>
      <c r="BK191">
        <v>1</v>
      </c>
      <c r="BL191">
        <v>602</v>
      </c>
      <c r="BQ191">
        <v>0</v>
      </c>
      <c r="BR191">
        <v>3000</v>
      </c>
      <c r="BT191">
        <v>2101</v>
      </c>
      <c r="BU191">
        <v>0</v>
      </c>
      <c r="BV191">
        <v>0</v>
      </c>
      <c r="BY191">
        <v>5</v>
      </c>
      <c r="BZ191">
        <v>1</v>
      </c>
    </row>
    <row r="192" spans="1:78">
      <c r="A192">
        <v>50420</v>
      </c>
      <c r="B192" t="s">
        <v>379</v>
      </c>
      <c r="C192">
        <v>1004</v>
      </c>
      <c r="E192" s="2"/>
      <c r="G192" t="s">
        <v>176</v>
      </c>
      <c r="I192" s="9" t="s">
        <v>380</v>
      </c>
      <c r="J192" t="s">
        <v>381</v>
      </c>
      <c r="K192" t="s">
        <v>377</v>
      </c>
      <c r="L192" t="s">
        <v>378</v>
      </c>
      <c r="M192">
        <v>1600000</v>
      </c>
      <c r="O192" s="3">
        <v>10420</v>
      </c>
      <c r="R192">
        <v>4</v>
      </c>
      <c r="S192" t="s">
        <v>236</v>
      </c>
      <c r="T192">
        <v>0</v>
      </c>
      <c r="U192">
        <v>2</v>
      </c>
      <c r="V192">
        <v>0</v>
      </c>
      <c r="W192">
        <v>101</v>
      </c>
      <c r="X192" t="s">
        <v>329</v>
      </c>
      <c r="Y192">
        <v>34000</v>
      </c>
      <c r="Z192">
        <v>1056</v>
      </c>
      <c r="AB192" t="s">
        <v>9</v>
      </c>
      <c r="AC192">
        <v>2</v>
      </c>
      <c r="AD192">
        <v>0</v>
      </c>
      <c r="AE192">
        <v>1500</v>
      </c>
      <c r="AF192">
        <v>17</v>
      </c>
      <c r="AG192">
        <v>0</v>
      </c>
      <c r="AH192">
        <v>20000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20000</v>
      </c>
      <c r="AS192">
        <v>0</v>
      </c>
      <c r="AT192">
        <v>8</v>
      </c>
      <c r="AU192">
        <v>8</v>
      </c>
      <c r="AW192">
        <v>30</v>
      </c>
      <c r="AX192">
        <v>300</v>
      </c>
      <c r="AZ192">
        <v>3000</v>
      </c>
      <c r="BA192">
        <v>100</v>
      </c>
      <c r="BC192">
        <v>1000</v>
      </c>
      <c r="BD192">
        <v>0</v>
      </c>
      <c r="BE192">
        <v>0</v>
      </c>
      <c r="BF192">
        <v>0</v>
      </c>
      <c r="BG192">
        <v>4028</v>
      </c>
      <c r="BH192">
        <v>0</v>
      </c>
      <c r="BI192">
        <v>0</v>
      </c>
      <c r="BJ192">
        <v>1</v>
      </c>
      <c r="BK192">
        <v>1</v>
      </c>
      <c r="BL192">
        <v>602</v>
      </c>
      <c r="BQ192">
        <v>0</v>
      </c>
      <c r="BR192">
        <v>3000</v>
      </c>
      <c r="BT192">
        <v>2101</v>
      </c>
      <c r="BU192">
        <v>0</v>
      </c>
      <c r="BV192">
        <v>0</v>
      </c>
      <c r="BY192">
        <v>4</v>
      </c>
      <c r="BZ192">
        <v>1</v>
      </c>
    </row>
    <row r="193" spans="1:78">
      <c r="A193">
        <v>50458</v>
      </c>
      <c r="B193" t="s">
        <v>330</v>
      </c>
      <c r="C193">
        <v>1004</v>
      </c>
      <c r="D193">
        <v>1</v>
      </c>
      <c r="E193" s="2"/>
      <c r="G193" t="s">
        <v>201</v>
      </c>
      <c r="I193" s="9" t="s">
        <v>331</v>
      </c>
      <c r="J193" t="s">
        <v>332</v>
      </c>
      <c r="K193" t="s">
        <v>333</v>
      </c>
      <c r="L193" t="s">
        <v>272</v>
      </c>
      <c r="M193">
        <v>6000</v>
      </c>
      <c r="O193" s="3">
        <v>10458</v>
      </c>
      <c r="R193">
        <v>4</v>
      </c>
      <c r="S193" t="s">
        <v>236</v>
      </c>
      <c r="T193">
        <v>0</v>
      </c>
      <c r="U193">
        <v>1</v>
      </c>
      <c r="V193">
        <v>0</v>
      </c>
      <c r="W193">
        <v>102</v>
      </c>
      <c r="X193" t="s">
        <v>334</v>
      </c>
      <c r="Y193">
        <v>40000</v>
      </c>
      <c r="Z193">
        <v>2101</v>
      </c>
      <c r="AB193" t="s">
        <v>9</v>
      </c>
      <c r="AC193">
        <v>2</v>
      </c>
      <c r="AD193">
        <v>0</v>
      </c>
      <c r="AE193">
        <v>6000</v>
      </c>
      <c r="AF193">
        <v>17</v>
      </c>
      <c r="AG193">
        <v>0</v>
      </c>
      <c r="AH193">
        <v>20000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20000</v>
      </c>
      <c r="AS193">
        <v>0</v>
      </c>
      <c r="AT193">
        <v>8</v>
      </c>
      <c r="AU193">
        <v>8</v>
      </c>
      <c r="AW193">
        <v>30</v>
      </c>
      <c r="AX193">
        <v>200</v>
      </c>
      <c r="AZ193">
        <v>3000</v>
      </c>
      <c r="BA193">
        <v>100</v>
      </c>
      <c r="BB193">
        <v>300000</v>
      </c>
      <c r="BC193">
        <v>1000</v>
      </c>
      <c r="BD193">
        <v>0</v>
      </c>
      <c r="BE193">
        <v>0</v>
      </c>
      <c r="BF193">
        <v>0</v>
      </c>
      <c r="BG193">
        <v>4028</v>
      </c>
      <c r="BH193">
        <v>0</v>
      </c>
      <c r="BI193">
        <v>0</v>
      </c>
      <c r="BJ193">
        <v>1</v>
      </c>
      <c r="BK193">
        <v>1</v>
      </c>
      <c r="BL193">
        <v>602</v>
      </c>
      <c r="BQ193">
        <v>0</v>
      </c>
      <c r="BR193">
        <v>3000</v>
      </c>
      <c r="BT193">
        <v>2101</v>
      </c>
      <c r="BU193">
        <v>0</v>
      </c>
      <c r="BV193">
        <v>0</v>
      </c>
      <c r="BW193">
        <v>2001</v>
      </c>
      <c r="BY193">
        <v>8</v>
      </c>
      <c r="BZ193">
        <v>1</v>
      </c>
    </row>
    <row r="194" spans="1:78">
      <c r="A194">
        <v>50451</v>
      </c>
      <c r="B194" t="s">
        <v>335</v>
      </c>
      <c r="C194">
        <v>1004</v>
      </c>
      <c r="D194">
        <v>5</v>
      </c>
      <c r="E194" s="2"/>
      <c r="G194" t="s">
        <v>183</v>
      </c>
      <c r="I194" s="9" t="s">
        <v>218</v>
      </c>
      <c r="J194" t="s">
        <v>9</v>
      </c>
      <c r="K194" t="s">
        <v>9</v>
      </c>
      <c r="L194" t="s">
        <v>336</v>
      </c>
      <c r="M194">
        <v>600</v>
      </c>
      <c r="O194" s="3">
        <v>10451</v>
      </c>
      <c r="R194">
        <v>4</v>
      </c>
      <c r="S194" t="s">
        <v>9</v>
      </c>
      <c r="T194">
        <v>0</v>
      </c>
      <c r="U194">
        <v>1</v>
      </c>
      <c r="V194">
        <v>0</v>
      </c>
      <c r="W194">
        <v>102</v>
      </c>
      <c r="X194" t="s">
        <v>337</v>
      </c>
      <c r="Y194">
        <v>26296</v>
      </c>
      <c r="Z194">
        <v>2001</v>
      </c>
      <c r="AB194" t="s">
        <v>9</v>
      </c>
      <c r="AC194">
        <v>2</v>
      </c>
      <c r="AD194">
        <v>0</v>
      </c>
      <c r="AE194">
        <v>1000</v>
      </c>
      <c r="AF194">
        <v>17</v>
      </c>
      <c r="AG194">
        <v>0</v>
      </c>
      <c r="AH194">
        <v>20000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20000</v>
      </c>
      <c r="AS194">
        <v>0</v>
      </c>
      <c r="AT194">
        <v>8</v>
      </c>
      <c r="AU194">
        <v>8</v>
      </c>
      <c r="AW194">
        <v>30</v>
      </c>
      <c r="AX194">
        <v>200</v>
      </c>
      <c r="AZ194">
        <v>3000</v>
      </c>
      <c r="BA194">
        <v>100</v>
      </c>
      <c r="BC194">
        <v>1000</v>
      </c>
      <c r="BD194">
        <v>0</v>
      </c>
      <c r="BE194">
        <v>0</v>
      </c>
      <c r="BF194">
        <v>0</v>
      </c>
      <c r="BG194">
        <v>4028</v>
      </c>
      <c r="BH194">
        <v>0</v>
      </c>
      <c r="BI194">
        <v>0</v>
      </c>
      <c r="BJ194">
        <v>1</v>
      </c>
      <c r="BK194">
        <v>1</v>
      </c>
      <c r="BL194">
        <v>602</v>
      </c>
      <c r="BQ194">
        <v>0</v>
      </c>
      <c r="BR194">
        <v>3000</v>
      </c>
      <c r="BT194">
        <v>2101</v>
      </c>
      <c r="BU194">
        <v>0</v>
      </c>
      <c r="BV194">
        <v>0</v>
      </c>
      <c r="BW194">
        <v>2001</v>
      </c>
      <c r="BY194">
        <v>4</v>
      </c>
      <c r="BZ194">
        <v>1</v>
      </c>
    </row>
    <row r="195" spans="1:78">
      <c r="A195">
        <v>50453</v>
      </c>
      <c r="B195" t="s">
        <v>217</v>
      </c>
      <c r="C195">
        <v>1004</v>
      </c>
      <c r="D195">
        <v>7</v>
      </c>
      <c r="E195" s="2"/>
      <c r="G195" t="s">
        <v>185</v>
      </c>
      <c r="I195" s="9" t="s">
        <v>338</v>
      </c>
      <c r="J195" t="s">
        <v>9</v>
      </c>
      <c r="K195" t="s">
        <v>9</v>
      </c>
      <c r="L195" t="s">
        <v>219</v>
      </c>
      <c r="M195">
        <v>1000</v>
      </c>
      <c r="O195" s="3">
        <v>10453</v>
      </c>
      <c r="R195">
        <v>4</v>
      </c>
      <c r="S195" t="s">
        <v>9</v>
      </c>
      <c r="T195">
        <v>0</v>
      </c>
      <c r="U195">
        <v>1</v>
      </c>
      <c r="V195">
        <v>0</v>
      </c>
      <c r="W195">
        <v>102</v>
      </c>
      <c r="X195" t="s">
        <v>220</v>
      </c>
      <c r="Y195">
        <v>27000</v>
      </c>
      <c r="Z195">
        <v>2003</v>
      </c>
      <c r="AB195" t="s">
        <v>9</v>
      </c>
      <c r="AC195">
        <v>2</v>
      </c>
      <c r="AD195">
        <v>0</v>
      </c>
      <c r="AE195">
        <v>1200</v>
      </c>
      <c r="AF195">
        <v>17</v>
      </c>
      <c r="AG195">
        <v>0</v>
      </c>
      <c r="AH195">
        <v>20000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20000</v>
      </c>
      <c r="AS195">
        <v>0</v>
      </c>
      <c r="AT195">
        <v>8</v>
      </c>
      <c r="AU195">
        <v>8</v>
      </c>
      <c r="AW195">
        <v>30</v>
      </c>
      <c r="AX195">
        <v>200</v>
      </c>
      <c r="AZ195">
        <v>3000</v>
      </c>
      <c r="BA195">
        <v>100</v>
      </c>
      <c r="BC195">
        <v>1000</v>
      </c>
      <c r="BD195">
        <v>0</v>
      </c>
      <c r="BE195">
        <v>0</v>
      </c>
      <c r="BF195">
        <v>0</v>
      </c>
      <c r="BG195">
        <v>4028</v>
      </c>
      <c r="BH195">
        <v>0</v>
      </c>
      <c r="BI195">
        <v>0</v>
      </c>
      <c r="BJ195">
        <v>1</v>
      </c>
      <c r="BK195">
        <v>1</v>
      </c>
      <c r="BL195">
        <v>602</v>
      </c>
      <c r="BQ195">
        <v>0</v>
      </c>
      <c r="BR195">
        <v>3000</v>
      </c>
      <c r="BT195">
        <v>2101</v>
      </c>
      <c r="BU195">
        <v>0</v>
      </c>
      <c r="BV195">
        <v>0</v>
      </c>
      <c r="BW195">
        <v>2002</v>
      </c>
      <c r="BY195">
        <v>4</v>
      </c>
      <c r="BZ195">
        <v>1</v>
      </c>
    </row>
    <row r="196" spans="1:78">
      <c r="A196">
        <v>50455</v>
      </c>
      <c r="B196" t="s">
        <v>339</v>
      </c>
      <c r="C196">
        <v>1004</v>
      </c>
      <c r="D196">
        <v>6</v>
      </c>
      <c r="E196" s="2"/>
      <c r="G196" t="s">
        <v>187</v>
      </c>
      <c r="I196" s="9" t="s">
        <v>340</v>
      </c>
      <c r="J196" t="s">
        <v>9</v>
      </c>
      <c r="K196" t="s">
        <v>9</v>
      </c>
      <c r="L196" t="s">
        <v>341</v>
      </c>
      <c r="M196">
        <v>1600</v>
      </c>
      <c r="O196" s="3">
        <v>10455</v>
      </c>
      <c r="R196">
        <v>4</v>
      </c>
      <c r="S196" t="s">
        <v>9</v>
      </c>
      <c r="T196">
        <v>0</v>
      </c>
      <c r="U196">
        <v>1</v>
      </c>
      <c r="V196">
        <v>0</v>
      </c>
      <c r="W196">
        <v>102</v>
      </c>
      <c r="X196" t="s">
        <v>342</v>
      </c>
      <c r="Y196">
        <v>31886</v>
      </c>
      <c r="Z196">
        <v>2005</v>
      </c>
      <c r="AB196" t="s">
        <v>9</v>
      </c>
      <c r="AC196">
        <v>2</v>
      </c>
      <c r="AD196">
        <v>0</v>
      </c>
      <c r="AE196">
        <v>2400</v>
      </c>
      <c r="AF196">
        <v>17</v>
      </c>
      <c r="AG196">
        <v>0</v>
      </c>
      <c r="AH196">
        <v>20000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20000</v>
      </c>
      <c r="AS196">
        <v>0</v>
      </c>
      <c r="AT196">
        <v>8</v>
      </c>
      <c r="AU196">
        <v>8</v>
      </c>
      <c r="AW196">
        <v>30</v>
      </c>
      <c r="AX196">
        <v>220</v>
      </c>
      <c r="AZ196">
        <v>3000</v>
      </c>
      <c r="BA196">
        <v>100</v>
      </c>
      <c r="BC196">
        <v>1000</v>
      </c>
      <c r="BD196">
        <v>0</v>
      </c>
      <c r="BE196">
        <v>0</v>
      </c>
      <c r="BF196">
        <v>0</v>
      </c>
      <c r="BG196">
        <v>4028</v>
      </c>
      <c r="BH196">
        <v>0</v>
      </c>
      <c r="BI196">
        <v>0</v>
      </c>
      <c r="BJ196">
        <v>1</v>
      </c>
      <c r="BK196">
        <v>1</v>
      </c>
      <c r="BL196">
        <v>602</v>
      </c>
      <c r="BQ196">
        <v>0</v>
      </c>
      <c r="BR196">
        <v>3000</v>
      </c>
      <c r="BT196">
        <v>2101</v>
      </c>
      <c r="BU196">
        <v>0</v>
      </c>
      <c r="BV196">
        <v>0</v>
      </c>
      <c r="BW196">
        <v>2003</v>
      </c>
      <c r="BY196">
        <v>6</v>
      </c>
      <c r="BZ196">
        <v>1</v>
      </c>
    </row>
    <row r="197" spans="1:78">
      <c r="A197">
        <v>50457</v>
      </c>
      <c r="B197" t="s">
        <v>343</v>
      </c>
      <c r="C197">
        <v>1004</v>
      </c>
      <c r="D197">
        <v>4</v>
      </c>
      <c r="E197" s="2"/>
      <c r="G197" t="s">
        <v>189</v>
      </c>
      <c r="I197" s="9" t="s">
        <v>344</v>
      </c>
      <c r="J197" t="s">
        <v>9</v>
      </c>
      <c r="K197" t="s">
        <v>9</v>
      </c>
      <c r="L197" t="s">
        <v>345</v>
      </c>
      <c r="M197">
        <v>2400</v>
      </c>
      <c r="O197" s="3">
        <v>10457</v>
      </c>
      <c r="R197">
        <v>4</v>
      </c>
      <c r="S197" t="s">
        <v>9</v>
      </c>
      <c r="T197">
        <v>0</v>
      </c>
      <c r="U197">
        <v>1</v>
      </c>
      <c r="V197">
        <v>0</v>
      </c>
      <c r="W197">
        <v>102</v>
      </c>
      <c r="X197" t="s">
        <v>346</v>
      </c>
      <c r="Y197">
        <v>33703</v>
      </c>
      <c r="Z197">
        <v>2007</v>
      </c>
      <c r="AB197" t="s">
        <v>9</v>
      </c>
      <c r="AC197">
        <v>2</v>
      </c>
      <c r="AD197">
        <v>0</v>
      </c>
      <c r="AE197">
        <v>4000</v>
      </c>
      <c r="AF197">
        <v>17</v>
      </c>
      <c r="AG197">
        <v>0</v>
      </c>
      <c r="AH197">
        <v>20000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20000</v>
      </c>
      <c r="AS197">
        <v>0</v>
      </c>
      <c r="AT197">
        <v>8</v>
      </c>
      <c r="AU197">
        <v>8</v>
      </c>
      <c r="AW197">
        <v>30</v>
      </c>
      <c r="AX197">
        <v>240</v>
      </c>
      <c r="AZ197">
        <v>3000</v>
      </c>
      <c r="BA197">
        <v>100</v>
      </c>
      <c r="BC197">
        <v>1000</v>
      </c>
      <c r="BD197">
        <v>0</v>
      </c>
      <c r="BE197">
        <v>0</v>
      </c>
      <c r="BF197">
        <v>0</v>
      </c>
      <c r="BG197">
        <v>4028</v>
      </c>
      <c r="BH197">
        <v>0</v>
      </c>
      <c r="BI197">
        <v>0</v>
      </c>
      <c r="BJ197">
        <v>1</v>
      </c>
      <c r="BK197">
        <v>1</v>
      </c>
      <c r="BL197">
        <v>602</v>
      </c>
      <c r="BQ197">
        <v>0</v>
      </c>
      <c r="BR197">
        <v>3000</v>
      </c>
      <c r="BT197">
        <v>2101</v>
      </c>
      <c r="BU197">
        <v>0</v>
      </c>
      <c r="BV197">
        <v>0</v>
      </c>
      <c r="BW197">
        <v>2004</v>
      </c>
      <c r="BY197">
        <v>7</v>
      </c>
      <c r="BZ197">
        <v>1</v>
      </c>
    </row>
    <row r="198" spans="1:78">
      <c r="A198">
        <v>50461</v>
      </c>
      <c r="B198" t="s">
        <v>347</v>
      </c>
      <c r="C198">
        <v>1004</v>
      </c>
      <c r="E198" s="2"/>
      <c r="G198" t="s">
        <v>191</v>
      </c>
      <c r="I198" s="9" t="s">
        <v>218</v>
      </c>
      <c r="J198" t="s">
        <v>9</v>
      </c>
      <c r="K198" t="s">
        <v>9</v>
      </c>
      <c r="L198" t="s">
        <v>336</v>
      </c>
      <c r="M198">
        <v>600</v>
      </c>
      <c r="O198" s="3">
        <v>10461</v>
      </c>
      <c r="R198">
        <v>4</v>
      </c>
      <c r="S198" t="s">
        <v>9</v>
      </c>
      <c r="T198">
        <v>0</v>
      </c>
      <c r="U198">
        <v>1</v>
      </c>
      <c r="V198">
        <v>0</v>
      </c>
      <c r="W198">
        <v>102</v>
      </c>
      <c r="X198" t="s">
        <v>348</v>
      </c>
      <c r="Y198">
        <v>26296</v>
      </c>
      <c r="Z198">
        <v>2010</v>
      </c>
      <c r="AB198" t="s">
        <v>9</v>
      </c>
      <c r="AC198">
        <v>2</v>
      </c>
      <c r="AD198">
        <v>0</v>
      </c>
      <c r="AE198">
        <v>1000</v>
      </c>
      <c r="AF198">
        <v>17</v>
      </c>
      <c r="AG198">
        <v>0</v>
      </c>
      <c r="AH198">
        <v>20000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20000</v>
      </c>
      <c r="AS198">
        <v>0</v>
      </c>
      <c r="AT198">
        <v>8</v>
      </c>
      <c r="AU198">
        <v>8</v>
      </c>
      <c r="AW198">
        <v>30</v>
      </c>
      <c r="AX198">
        <v>200</v>
      </c>
      <c r="AZ198">
        <v>3000</v>
      </c>
      <c r="BA198">
        <v>100</v>
      </c>
      <c r="BC198">
        <v>1000</v>
      </c>
      <c r="BD198">
        <v>0</v>
      </c>
      <c r="BE198">
        <v>0</v>
      </c>
      <c r="BF198">
        <v>0</v>
      </c>
      <c r="BG198">
        <v>4028</v>
      </c>
      <c r="BH198">
        <v>0</v>
      </c>
      <c r="BI198">
        <v>0</v>
      </c>
      <c r="BJ198">
        <v>1</v>
      </c>
      <c r="BK198">
        <v>1</v>
      </c>
      <c r="BL198">
        <v>602</v>
      </c>
      <c r="BQ198">
        <v>0</v>
      </c>
      <c r="BR198">
        <v>3000</v>
      </c>
      <c r="BT198">
        <v>2101</v>
      </c>
      <c r="BU198">
        <v>0</v>
      </c>
      <c r="BV198">
        <v>0</v>
      </c>
      <c r="BW198">
        <v>2001</v>
      </c>
      <c r="BY198">
        <v>4</v>
      </c>
      <c r="BZ198">
        <v>1</v>
      </c>
    </row>
    <row r="199" spans="1:78">
      <c r="A199">
        <v>50462</v>
      </c>
      <c r="B199" t="s">
        <v>349</v>
      </c>
      <c r="C199">
        <v>1004</v>
      </c>
      <c r="E199" s="2"/>
      <c r="G199" t="s">
        <v>195</v>
      </c>
      <c r="I199" s="9" t="s">
        <v>350</v>
      </c>
      <c r="J199" t="s">
        <v>9</v>
      </c>
      <c r="K199" t="s">
        <v>9</v>
      </c>
      <c r="L199" t="s">
        <v>345</v>
      </c>
      <c r="M199">
        <v>2400</v>
      </c>
      <c r="O199" s="3">
        <v>10462</v>
      </c>
      <c r="R199">
        <v>4</v>
      </c>
      <c r="S199" t="s">
        <v>9</v>
      </c>
      <c r="T199">
        <v>0</v>
      </c>
      <c r="U199">
        <v>1</v>
      </c>
      <c r="V199">
        <v>0</v>
      </c>
      <c r="W199">
        <v>102</v>
      </c>
      <c r="X199" t="s">
        <v>346</v>
      </c>
      <c r="Y199">
        <v>42125</v>
      </c>
      <c r="Z199">
        <v>2012</v>
      </c>
      <c r="AB199" t="s">
        <v>9</v>
      </c>
      <c r="AC199">
        <v>2</v>
      </c>
      <c r="AD199">
        <v>0</v>
      </c>
      <c r="AE199">
        <v>4000</v>
      </c>
      <c r="AF199">
        <v>17</v>
      </c>
      <c r="AG199">
        <v>0</v>
      </c>
      <c r="AH199">
        <v>20000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20000</v>
      </c>
      <c r="AS199">
        <v>0</v>
      </c>
      <c r="AT199">
        <v>8</v>
      </c>
      <c r="AU199">
        <v>8</v>
      </c>
      <c r="AW199">
        <v>30</v>
      </c>
      <c r="AX199">
        <v>200</v>
      </c>
      <c r="AZ199">
        <v>3000</v>
      </c>
      <c r="BA199">
        <v>100</v>
      </c>
      <c r="BC199">
        <v>1000</v>
      </c>
      <c r="BD199">
        <v>0</v>
      </c>
      <c r="BE199">
        <v>0</v>
      </c>
      <c r="BF199">
        <v>0</v>
      </c>
      <c r="BG199">
        <v>4028</v>
      </c>
      <c r="BH199">
        <v>0</v>
      </c>
      <c r="BI199">
        <v>0</v>
      </c>
      <c r="BJ199">
        <v>1</v>
      </c>
      <c r="BK199">
        <v>1</v>
      </c>
      <c r="BL199">
        <v>602</v>
      </c>
      <c r="BQ199">
        <v>0</v>
      </c>
      <c r="BR199">
        <v>3000</v>
      </c>
      <c r="BT199">
        <v>2101</v>
      </c>
      <c r="BU199">
        <v>0</v>
      </c>
      <c r="BV199">
        <v>0</v>
      </c>
      <c r="BW199">
        <v>2004</v>
      </c>
      <c r="BY199">
        <v>7</v>
      </c>
      <c r="BZ199">
        <v>1</v>
      </c>
    </row>
    <row r="200" spans="1:78">
      <c r="A200">
        <v>50463</v>
      </c>
      <c r="B200" t="s">
        <v>351</v>
      </c>
      <c r="C200">
        <v>1004</v>
      </c>
      <c r="E200" s="2"/>
      <c r="G200" t="s">
        <v>197</v>
      </c>
      <c r="I200" s="9" t="s">
        <v>340</v>
      </c>
      <c r="J200" t="s">
        <v>9</v>
      </c>
      <c r="K200" t="s">
        <v>9</v>
      </c>
      <c r="L200" t="s">
        <v>345</v>
      </c>
      <c r="M200">
        <v>2400</v>
      </c>
      <c r="O200" s="3">
        <v>10463</v>
      </c>
      <c r="R200">
        <v>4</v>
      </c>
      <c r="S200" t="s">
        <v>9</v>
      </c>
      <c r="T200">
        <v>0</v>
      </c>
      <c r="U200">
        <v>1</v>
      </c>
      <c r="V200">
        <v>0</v>
      </c>
      <c r="W200">
        <v>102</v>
      </c>
      <c r="X200" t="s">
        <v>346</v>
      </c>
      <c r="Y200">
        <v>31886</v>
      </c>
      <c r="Z200">
        <v>2013</v>
      </c>
      <c r="AB200" t="s">
        <v>9</v>
      </c>
      <c r="AC200">
        <v>2</v>
      </c>
      <c r="AD200">
        <v>0</v>
      </c>
      <c r="AE200">
        <v>4000</v>
      </c>
      <c r="AF200">
        <v>17</v>
      </c>
      <c r="AG200">
        <v>0</v>
      </c>
      <c r="AH200">
        <v>20000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20000</v>
      </c>
      <c r="AS200">
        <v>0</v>
      </c>
      <c r="AT200">
        <v>8</v>
      </c>
      <c r="AU200">
        <v>8</v>
      </c>
      <c r="AW200">
        <v>30</v>
      </c>
      <c r="AX200">
        <v>200</v>
      </c>
      <c r="AZ200">
        <v>3000</v>
      </c>
      <c r="BA200">
        <v>100</v>
      </c>
      <c r="BC200">
        <v>1000</v>
      </c>
      <c r="BD200">
        <v>0</v>
      </c>
      <c r="BE200">
        <v>0</v>
      </c>
      <c r="BF200">
        <v>0</v>
      </c>
      <c r="BG200">
        <v>4028</v>
      </c>
      <c r="BH200">
        <v>0</v>
      </c>
      <c r="BI200">
        <v>0</v>
      </c>
      <c r="BJ200">
        <v>1</v>
      </c>
      <c r="BK200">
        <v>1</v>
      </c>
      <c r="BL200">
        <v>602</v>
      </c>
      <c r="BQ200">
        <v>0</v>
      </c>
      <c r="BR200">
        <v>3000</v>
      </c>
      <c r="BT200">
        <v>2101</v>
      </c>
      <c r="BU200">
        <v>0</v>
      </c>
      <c r="BV200">
        <v>0</v>
      </c>
      <c r="BW200">
        <v>2004</v>
      </c>
      <c r="BY200">
        <v>7</v>
      </c>
      <c r="BZ200">
        <v>1</v>
      </c>
    </row>
    <row r="201" spans="1:78">
      <c r="A201">
        <v>50464</v>
      </c>
      <c r="B201" t="s">
        <v>352</v>
      </c>
      <c r="C201">
        <v>1004</v>
      </c>
      <c r="E201" s="2"/>
      <c r="G201" t="s">
        <v>193</v>
      </c>
      <c r="I201" s="9" t="s">
        <v>218</v>
      </c>
      <c r="J201" t="s">
        <v>9</v>
      </c>
      <c r="K201" t="s">
        <v>9</v>
      </c>
      <c r="L201" t="s">
        <v>345</v>
      </c>
      <c r="M201">
        <v>2400</v>
      </c>
      <c r="O201" s="3">
        <v>10464</v>
      </c>
      <c r="R201">
        <v>4</v>
      </c>
      <c r="S201" t="s">
        <v>9</v>
      </c>
      <c r="T201">
        <v>0</v>
      </c>
      <c r="U201">
        <v>1</v>
      </c>
      <c r="V201">
        <v>0</v>
      </c>
      <c r="W201">
        <v>102</v>
      </c>
      <c r="X201" t="s">
        <v>346</v>
      </c>
      <c r="Y201">
        <v>26296</v>
      </c>
      <c r="Z201">
        <v>2011</v>
      </c>
      <c r="AB201" t="s">
        <v>9</v>
      </c>
      <c r="AC201">
        <v>2</v>
      </c>
      <c r="AD201">
        <v>0</v>
      </c>
      <c r="AE201">
        <v>4000</v>
      </c>
      <c r="AF201">
        <v>17</v>
      </c>
      <c r="AG201">
        <v>0</v>
      </c>
      <c r="AH201">
        <v>20000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20000</v>
      </c>
      <c r="AS201">
        <v>0</v>
      </c>
      <c r="AT201">
        <v>8</v>
      </c>
      <c r="AU201">
        <v>8</v>
      </c>
      <c r="AW201">
        <v>30</v>
      </c>
      <c r="AX201">
        <v>200</v>
      </c>
      <c r="AZ201">
        <v>3000</v>
      </c>
      <c r="BA201">
        <v>100</v>
      </c>
      <c r="BC201">
        <v>1000</v>
      </c>
      <c r="BD201">
        <v>0</v>
      </c>
      <c r="BE201">
        <v>0</v>
      </c>
      <c r="BF201">
        <v>0</v>
      </c>
      <c r="BG201">
        <v>4028</v>
      </c>
      <c r="BH201">
        <v>0</v>
      </c>
      <c r="BI201">
        <v>0</v>
      </c>
      <c r="BJ201">
        <v>1</v>
      </c>
      <c r="BK201">
        <v>1</v>
      </c>
      <c r="BL201">
        <v>602</v>
      </c>
      <c r="BQ201">
        <v>0</v>
      </c>
      <c r="BR201">
        <v>3000</v>
      </c>
      <c r="BT201">
        <v>2101</v>
      </c>
      <c r="BU201">
        <v>0</v>
      </c>
      <c r="BV201">
        <v>0</v>
      </c>
      <c r="BW201">
        <v>2004</v>
      </c>
      <c r="BY201">
        <v>7</v>
      </c>
      <c r="BZ201">
        <v>1</v>
      </c>
    </row>
    <row r="202" spans="1:78">
      <c r="A202">
        <v>50465</v>
      </c>
      <c r="B202" t="s">
        <v>353</v>
      </c>
      <c r="C202">
        <v>1004</v>
      </c>
      <c r="E202" s="2"/>
      <c r="G202" t="s">
        <v>199</v>
      </c>
      <c r="I202" s="9" t="s">
        <v>354</v>
      </c>
      <c r="J202" t="s">
        <v>9</v>
      </c>
      <c r="K202" t="s">
        <v>9</v>
      </c>
      <c r="L202" t="s">
        <v>345</v>
      </c>
      <c r="M202">
        <v>2400</v>
      </c>
      <c r="O202" s="3">
        <v>10465</v>
      </c>
      <c r="R202">
        <v>4</v>
      </c>
      <c r="S202" t="s">
        <v>9</v>
      </c>
      <c r="T202">
        <v>0</v>
      </c>
      <c r="U202">
        <v>1</v>
      </c>
      <c r="V202">
        <v>0</v>
      </c>
      <c r="W202">
        <v>102</v>
      </c>
      <c r="X202" t="s">
        <v>346</v>
      </c>
      <c r="Y202">
        <v>19200</v>
      </c>
      <c r="Z202">
        <v>2014</v>
      </c>
      <c r="AB202" t="s">
        <v>9</v>
      </c>
      <c r="AC202">
        <v>2</v>
      </c>
      <c r="AD202">
        <v>0</v>
      </c>
      <c r="AE202">
        <v>4000</v>
      </c>
      <c r="AF202">
        <v>17</v>
      </c>
      <c r="AG202">
        <v>0</v>
      </c>
      <c r="AH202">
        <v>20000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20000</v>
      </c>
      <c r="AS202">
        <v>0</v>
      </c>
      <c r="AT202">
        <v>8</v>
      </c>
      <c r="AU202">
        <v>8</v>
      </c>
      <c r="AW202">
        <v>30</v>
      </c>
      <c r="AX202">
        <v>200</v>
      </c>
      <c r="AZ202">
        <v>3000</v>
      </c>
      <c r="BA202">
        <v>100</v>
      </c>
      <c r="BC202">
        <v>1000</v>
      </c>
      <c r="BD202">
        <v>0</v>
      </c>
      <c r="BE202">
        <v>0</v>
      </c>
      <c r="BF202">
        <v>0</v>
      </c>
      <c r="BG202">
        <v>4028</v>
      </c>
      <c r="BH202">
        <v>0</v>
      </c>
      <c r="BI202">
        <v>0</v>
      </c>
      <c r="BJ202">
        <v>1</v>
      </c>
      <c r="BK202">
        <v>1</v>
      </c>
      <c r="BL202">
        <v>602</v>
      </c>
      <c r="BQ202">
        <v>0</v>
      </c>
      <c r="BR202">
        <v>3000</v>
      </c>
      <c r="BT202">
        <v>2101</v>
      </c>
      <c r="BU202">
        <v>0</v>
      </c>
      <c r="BV202">
        <v>0</v>
      </c>
      <c r="BW202">
        <v>2004</v>
      </c>
      <c r="BY202">
        <v>7</v>
      </c>
      <c r="BZ202">
        <v>1</v>
      </c>
    </row>
    <row r="203" spans="1:78">
      <c r="A203">
        <f>A106+400</f>
        <v>50501</v>
      </c>
      <c r="B203" t="s">
        <v>207</v>
      </c>
      <c r="C203">
        <f>C106+4</f>
        <v>1005</v>
      </c>
      <c r="E203" s="2"/>
      <c r="I203" s="8" t="s">
        <v>208</v>
      </c>
      <c r="J203" t="s">
        <v>209</v>
      </c>
      <c r="K203" t="s">
        <v>210</v>
      </c>
      <c r="L203" t="s">
        <v>211</v>
      </c>
      <c r="M203">
        <v>80</v>
      </c>
      <c r="O203" s="3">
        <v>10501</v>
      </c>
      <c r="R203">
        <v>0</v>
      </c>
      <c r="S203" t="s">
        <v>9</v>
      </c>
      <c r="T203">
        <v>0</v>
      </c>
      <c r="U203">
        <v>2</v>
      </c>
      <c r="V203">
        <v>0</v>
      </c>
      <c r="W203">
        <v>1</v>
      </c>
      <c r="X203" t="s">
        <v>9</v>
      </c>
      <c r="Y203">
        <v>19400</v>
      </c>
      <c r="Z203">
        <v>1001</v>
      </c>
      <c r="AB203" t="s">
        <v>9</v>
      </c>
      <c r="AC203">
        <v>2</v>
      </c>
      <c r="AD203">
        <v>0</v>
      </c>
      <c r="AE203">
        <v>40</v>
      </c>
      <c r="AF203">
        <v>17</v>
      </c>
      <c r="AG203">
        <v>0</v>
      </c>
      <c r="AH203">
        <v>20000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20000</v>
      </c>
      <c r="AS203">
        <v>0</v>
      </c>
      <c r="AT203">
        <v>5</v>
      </c>
      <c r="AU203">
        <v>0</v>
      </c>
      <c r="AW203">
        <v>30</v>
      </c>
      <c r="AX203">
        <v>400</v>
      </c>
      <c r="AZ203">
        <v>3000</v>
      </c>
      <c r="BA203">
        <v>100</v>
      </c>
      <c r="BC203">
        <v>1000</v>
      </c>
      <c r="BD203">
        <v>0</v>
      </c>
      <c r="BE203">
        <v>0</v>
      </c>
      <c r="BF203">
        <v>0</v>
      </c>
      <c r="BG203">
        <v>4028</v>
      </c>
      <c r="BH203">
        <v>0</v>
      </c>
      <c r="BI203">
        <v>0</v>
      </c>
      <c r="BJ203">
        <v>1</v>
      </c>
      <c r="BK203">
        <v>1</v>
      </c>
      <c r="BL203">
        <v>602</v>
      </c>
      <c r="BQ203">
        <v>0</v>
      </c>
      <c r="BR203">
        <v>3000</v>
      </c>
      <c r="BT203">
        <v>2101</v>
      </c>
      <c r="BU203">
        <v>0</v>
      </c>
      <c r="BV203">
        <v>0</v>
      </c>
      <c r="BY203">
        <v>1</v>
      </c>
      <c r="BZ203">
        <v>1</v>
      </c>
    </row>
    <row r="204" spans="1:78">
      <c r="A204">
        <f t="shared" ref="A204:A267" si="0">A107+400</f>
        <v>50502</v>
      </c>
      <c r="B204" t="s">
        <v>295</v>
      </c>
      <c r="C204">
        <f t="shared" ref="C204:C267" si="1">C107+4</f>
        <v>1005</v>
      </c>
      <c r="E204" s="2"/>
      <c r="I204" s="8" t="s">
        <v>296</v>
      </c>
      <c r="J204" t="s">
        <v>297</v>
      </c>
      <c r="K204" t="s">
        <v>298</v>
      </c>
      <c r="L204" t="s">
        <v>299</v>
      </c>
      <c r="M204">
        <v>100</v>
      </c>
      <c r="O204" s="3">
        <v>10502</v>
      </c>
      <c r="R204">
        <v>0</v>
      </c>
      <c r="S204" t="s">
        <v>9</v>
      </c>
      <c r="T204">
        <v>0</v>
      </c>
      <c r="U204">
        <v>2</v>
      </c>
      <c r="V204">
        <v>0</v>
      </c>
      <c r="W204">
        <v>1</v>
      </c>
      <c r="X204" t="s">
        <v>9</v>
      </c>
      <c r="Y204">
        <v>19600</v>
      </c>
      <c r="Z204">
        <v>1002</v>
      </c>
      <c r="AB204" t="s">
        <v>9</v>
      </c>
      <c r="AC204">
        <v>2</v>
      </c>
      <c r="AD204">
        <v>0</v>
      </c>
      <c r="AE204">
        <v>60</v>
      </c>
      <c r="AF204">
        <v>17</v>
      </c>
      <c r="AG204">
        <v>0</v>
      </c>
      <c r="AH204">
        <v>20000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20000</v>
      </c>
      <c r="AS204">
        <v>0</v>
      </c>
      <c r="AT204">
        <v>5</v>
      </c>
      <c r="AU204">
        <v>0</v>
      </c>
      <c r="AW204">
        <v>30</v>
      </c>
      <c r="AX204">
        <v>400</v>
      </c>
      <c r="AZ204">
        <v>3000</v>
      </c>
      <c r="BA204">
        <v>100</v>
      </c>
      <c r="BC204">
        <v>1000</v>
      </c>
      <c r="BD204">
        <v>0</v>
      </c>
      <c r="BE204">
        <v>0</v>
      </c>
      <c r="BF204">
        <v>0</v>
      </c>
      <c r="BG204">
        <v>4028</v>
      </c>
      <c r="BH204">
        <v>0</v>
      </c>
      <c r="BI204">
        <v>0</v>
      </c>
      <c r="BJ204">
        <v>1</v>
      </c>
      <c r="BK204">
        <v>1</v>
      </c>
      <c r="BL204">
        <v>602</v>
      </c>
      <c r="BQ204">
        <v>0</v>
      </c>
      <c r="BR204">
        <v>3000</v>
      </c>
      <c r="BT204">
        <v>2101</v>
      </c>
      <c r="BU204">
        <v>0</v>
      </c>
      <c r="BV204">
        <v>0</v>
      </c>
      <c r="BY204">
        <v>1</v>
      </c>
      <c r="BZ204">
        <v>1</v>
      </c>
    </row>
    <row r="205" spans="1:78">
      <c r="A205">
        <f t="shared" si="0"/>
        <v>50503</v>
      </c>
      <c r="B205" t="s">
        <v>300</v>
      </c>
      <c r="C205">
        <f t="shared" si="1"/>
        <v>1005</v>
      </c>
      <c r="E205" s="2"/>
      <c r="I205" s="8" t="s">
        <v>301</v>
      </c>
      <c r="J205" t="s">
        <v>302</v>
      </c>
      <c r="K205" t="s">
        <v>303</v>
      </c>
      <c r="L205" t="s">
        <v>304</v>
      </c>
      <c r="M205">
        <v>120</v>
      </c>
      <c r="O205" s="3">
        <v>10503</v>
      </c>
      <c r="R205">
        <v>6</v>
      </c>
      <c r="S205" t="s">
        <v>9</v>
      </c>
      <c r="T205">
        <v>0</v>
      </c>
      <c r="U205">
        <v>2</v>
      </c>
      <c r="V205">
        <v>0</v>
      </c>
      <c r="W205">
        <v>1</v>
      </c>
      <c r="X205" t="s">
        <v>9</v>
      </c>
      <c r="Y205">
        <v>19800</v>
      </c>
      <c r="Z205">
        <v>1003</v>
      </c>
      <c r="AB205" t="s">
        <v>9</v>
      </c>
      <c r="AC205">
        <v>2</v>
      </c>
      <c r="AD205">
        <v>0</v>
      </c>
      <c r="AE205">
        <v>80</v>
      </c>
      <c r="AF205">
        <v>17</v>
      </c>
      <c r="AG205">
        <v>0</v>
      </c>
      <c r="AH205">
        <v>20000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20000</v>
      </c>
      <c r="AS205">
        <v>0</v>
      </c>
      <c r="AT205">
        <v>5</v>
      </c>
      <c r="AU205">
        <v>0</v>
      </c>
      <c r="AW205">
        <v>30</v>
      </c>
      <c r="AX205">
        <v>380</v>
      </c>
      <c r="AZ205">
        <v>3000</v>
      </c>
      <c r="BA205">
        <v>100</v>
      </c>
      <c r="BC205">
        <v>1000</v>
      </c>
      <c r="BD205">
        <v>0</v>
      </c>
      <c r="BE205">
        <v>0</v>
      </c>
      <c r="BF205">
        <v>0</v>
      </c>
      <c r="BG205">
        <v>4028</v>
      </c>
      <c r="BH205">
        <v>0</v>
      </c>
      <c r="BI205">
        <v>0</v>
      </c>
      <c r="BJ205">
        <v>1</v>
      </c>
      <c r="BK205">
        <v>1</v>
      </c>
      <c r="BL205">
        <v>602</v>
      </c>
      <c r="BQ205">
        <v>0</v>
      </c>
      <c r="BR205">
        <v>3000</v>
      </c>
      <c r="BT205">
        <v>2101</v>
      </c>
      <c r="BU205">
        <v>0</v>
      </c>
      <c r="BV205">
        <v>0</v>
      </c>
      <c r="BY205">
        <v>1</v>
      </c>
      <c r="BZ205">
        <v>1</v>
      </c>
    </row>
    <row r="206" spans="1:78">
      <c r="A206">
        <f t="shared" si="0"/>
        <v>50505</v>
      </c>
      <c r="B206" t="s">
        <v>221</v>
      </c>
      <c r="C206">
        <f t="shared" si="1"/>
        <v>1005</v>
      </c>
      <c r="E206" s="2"/>
      <c r="I206" s="8" t="s">
        <v>222</v>
      </c>
      <c r="J206" t="s">
        <v>223</v>
      </c>
      <c r="K206" t="s">
        <v>224</v>
      </c>
      <c r="L206" t="s">
        <v>225</v>
      </c>
      <c r="M206">
        <v>160</v>
      </c>
      <c r="O206" s="3">
        <v>10505</v>
      </c>
      <c r="R206">
        <v>1</v>
      </c>
      <c r="S206" t="s">
        <v>9</v>
      </c>
      <c r="T206">
        <v>0</v>
      </c>
      <c r="U206">
        <v>2</v>
      </c>
      <c r="V206">
        <v>0</v>
      </c>
      <c r="W206">
        <v>2</v>
      </c>
      <c r="X206" t="s">
        <v>9</v>
      </c>
      <c r="Y206">
        <v>20200</v>
      </c>
      <c r="Z206">
        <v>1005</v>
      </c>
      <c r="AB206" t="s">
        <v>9</v>
      </c>
      <c r="AC206">
        <v>2</v>
      </c>
      <c r="AD206">
        <v>0</v>
      </c>
      <c r="AE206">
        <v>120</v>
      </c>
      <c r="AF206">
        <v>17</v>
      </c>
      <c r="AG206">
        <v>0</v>
      </c>
      <c r="AH206">
        <v>20000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20000</v>
      </c>
      <c r="AS206">
        <v>0</v>
      </c>
      <c r="AT206">
        <v>5</v>
      </c>
      <c r="AU206">
        <v>0</v>
      </c>
      <c r="AW206">
        <v>30</v>
      </c>
      <c r="AX206">
        <v>380</v>
      </c>
      <c r="AZ206">
        <v>3000</v>
      </c>
      <c r="BA206">
        <v>100</v>
      </c>
      <c r="BC206">
        <v>1000</v>
      </c>
      <c r="BD206">
        <v>0</v>
      </c>
      <c r="BE206">
        <v>0</v>
      </c>
      <c r="BF206">
        <v>0</v>
      </c>
      <c r="BG206">
        <v>4028</v>
      </c>
      <c r="BH206">
        <v>0</v>
      </c>
      <c r="BI206">
        <v>0</v>
      </c>
      <c r="BJ206">
        <v>1</v>
      </c>
      <c r="BK206">
        <v>1</v>
      </c>
      <c r="BL206">
        <v>602</v>
      </c>
      <c r="BQ206">
        <v>0</v>
      </c>
      <c r="BR206">
        <v>3000</v>
      </c>
      <c r="BT206">
        <v>2101</v>
      </c>
      <c r="BU206">
        <v>0</v>
      </c>
      <c r="BV206">
        <v>0</v>
      </c>
      <c r="BY206">
        <v>2</v>
      </c>
      <c r="BZ206">
        <v>1</v>
      </c>
    </row>
    <row r="207" spans="1:78">
      <c r="A207">
        <f t="shared" si="0"/>
        <v>50506</v>
      </c>
      <c r="B207" t="s">
        <v>305</v>
      </c>
      <c r="C207">
        <f t="shared" si="1"/>
        <v>1005</v>
      </c>
      <c r="E207" s="2"/>
      <c r="I207" s="8" t="s">
        <v>306</v>
      </c>
      <c r="J207" t="s">
        <v>307</v>
      </c>
      <c r="K207" t="s">
        <v>308</v>
      </c>
      <c r="L207" t="s">
        <v>309</v>
      </c>
      <c r="M207">
        <v>180</v>
      </c>
      <c r="O207" s="3">
        <v>10506</v>
      </c>
      <c r="R207">
        <v>1</v>
      </c>
      <c r="S207" t="s">
        <v>9</v>
      </c>
      <c r="T207">
        <v>0</v>
      </c>
      <c r="U207">
        <v>2</v>
      </c>
      <c r="V207">
        <v>0</v>
      </c>
      <c r="W207">
        <v>2</v>
      </c>
      <c r="X207" t="s">
        <v>9</v>
      </c>
      <c r="Y207">
        <v>20400</v>
      </c>
      <c r="Z207">
        <v>1006</v>
      </c>
      <c r="AB207" t="s">
        <v>9</v>
      </c>
      <c r="AC207">
        <v>2</v>
      </c>
      <c r="AD207">
        <v>0</v>
      </c>
      <c r="AE207">
        <v>140</v>
      </c>
      <c r="AF207">
        <v>17</v>
      </c>
      <c r="AG207">
        <v>0</v>
      </c>
      <c r="AH207">
        <v>20000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20000</v>
      </c>
      <c r="AS207">
        <v>0</v>
      </c>
      <c r="AT207">
        <v>5</v>
      </c>
      <c r="AU207">
        <v>0</v>
      </c>
      <c r="AW207">
        <v>30</v>
      </c>
      <c r="AX207">
        <v>380</v>
      </c>
      <c r="AZ207">
        <v>3000</v>
      </c>
      <c r="BA207">
        <v>100</v>
      </c>
      <c r="BC207">
        <v>1000</v>
      </c>
      <c r="BD207">
        <v>0</v>
      </c>
      <c r="BE207">
        <v>0</v>
      </c>
      <c r="BF207">
        <v>0</v>
      </c>
      <c r="BG207">
        <v>4028</v>
      </c>
      <c r="BH207">
        <v>0</v>
      </c>
      <c r="BI207">
        <v>0</v>
      </c>
      <c r="BJ207">
        <v>1</v>
      </c>
      <c r="BK207">
        <v>1</v>
      </c>
      <c r="BL207">
        <v>602</v>
      </c>
      <c r="BQ207">
        <v>0</v>
      </c>
      <c r="BR207">
        <v>3000</v>
      </c>
      <c r="BT207">
        <v>2101</v>
      </c>
      <c r="BU207">
        <v>0</v>
      </c>
      <c r="BV207">
        <v>0</v>
      </c>
      <c r="BY207">
        <v>2</v>
      </c>
      <c r="BZ207">
        <v>1</v>
      </c>
    </row>
    <row r="208" spans="1:78">
      <c r="A208">
        <f t="shared" si="0"/>
        <v>50507</v>
      </c>
      <c r="B208" t="s">
        <v>310</v>
      </c>
      <c r="C208">
        <f t="shared" si="1"/>
        <v>1005</v>
      </c>
      <c r="E208" s="2"/>
      <c r="I208" s="8" t="s">
        <v>311</v>
      </c>
      <c r="J208" t="s">
        <v>312</v>
      </c>
      <c r="K208" t="s">
        <v>313</v>
      </c>
      <c r="L208" t="s">
        <v>314</v>
      </c>
      <c r="M208">
        <v>200</v>
      </c>
      <c r="O208" s="3">
        <v>10507</v>
      </c>
      <c r="R208">
        <v>7</v>
      </c>
      <c r="S208" t="s">
        <v>9</v>
      </c>
      <c r="T208">
        <v>0</v>
      </c>
      <c r="U208">
        <v>2</v>
      </c>
      <c r="V208">
        <v>0</v>
      </c>
      <c r="W208">
        <v>2</v>
      </c>
      <c r="X208" t="s">
        <v>9</v>
      </c>
      <c r="Y208">
        <v>20600</v>
      </c>
      <c r="Z208">
        <v>1007</v>
      </c>
      <c r="AB208" t="s">
        <v>9</v>
      </c>
      <c r="AC208">
        <v>2</v>
      </c>
      <c r="AD208">
        <v>0</v>
      </c>
      <c r="AE208">
        <v>160</v>
      </c>
      <c r="AF208">
        <v>17</v>
      </c>
      <c r="AG208">
        <v>0</v>
      </c>
      <c r="AH208">
        <v>20000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20000</v>
      </c>
      <c r="AS208">
        <v>0</v>
      </c>
      <c r="AT208">
        <v>5</v>
      </c>
      <c r="AU208">
        <v>0</v>
      </c>
      <c r="AW208">
        <v>30</v>
      </c>
      <c r="AX208">
        <v>360</v>
      </c>
      <c r="AZ208">
        <v>3000</v>
      </c>
      <c r="BA208">
        <v>100</v>
      </c>
      <c r="BC208">
        <v>1000</v>
      </c>
      <c r="BD208">
        <v>0</v>
      </c>
      <c r="BE208">
        <v>0</v>
      </c>
      <c r="BF208">
        <v>0</v>
      </c>
      <c r="BG208">
        <v>4028</v>
      </c>
      <c r="BH208">
        <v>0</v>
      </c>
      <c r="BI208">
        <v>0</v>
      </c>
      <c r="BJ208">
        <v>1</v>
      </c>
      <c r="BK208">
        <v>1</v>
      </c>
      <c r="BL208">
        <v>602</v>
      </c>
      <c r="BQ208">
        <v>0</v>
      </c>
      <c r="BR208">
        <v>3000</v>
      </c>
      <c r="BT208">
        <v>2101</v>
      </c>
      <c r="BU208">
        <v>0</v>
      </c>
      <c r="BV208">
        <v>0</v>
      </c>
      <c r="BY208">
        <v>2</v>
      </c>
      <c r="BZ208">
        <v>1</v>
      </c>
    </row>
    <row r="209" spans="1:78">
      <c r="A209">
        <f t="shared" si="0"/>
        <v>50509</v>
      </c>
      <c r="B209" t="s">
        <v>231</v>
      </c>
      <c r="C209">
        <f t="shared" si="1"/>
        <v>1005</v>
      </c>
      <c r="E209" s="2"/>
      <c r="I209" s="8" t="s">
        <v>232</v>
      </c>
      <c r="J209" t="s">
        <v>233</v>
      </c>
      <c r="K209" t="s">
        <v>234</v>
      </c>
      <c r="L209" t="s">
        <v>235</v>
      </c>
      <c r="M209">
        <v>300</v>
      </c>
      <c r="O209" s="3">
        <v>10509</v>
      </c>
      <c r="R209">
        <v>8</v>
      </c>
      <c r="S209" t="s">
        <v>236</v>
      </c>
      <c r="T209">
        <v>0</v>
      </c>
      <c r="U209">
        <v>2</v>
      </c>
      <c r="V209">
        <v>0</v>
      </c>
      <c r="W209">
        <v>3</v>
      </c>
      <c r="X209" t="s">
        <v>9</v>
      </c>
      <c r="Y209">
        <v>21000</v>
      </c>
      <c r="Z209">
        <v>1009</v>
      </c>
      <c r="AB209" t="s">
        <v>9</v>
      </c>
      <c r="AC209">
        <v>2</v>
      </c>
      <c r="AD209">
        <v>0</v>
      </c>
      <c r="AE209">
        <v>200</v>
      </c>
      <c r="AF209">
        <v>17</v>
      </c>
      <c r="AG209">
        <v>0</v>
      </c>
      <c r="AH209">
        <v>20000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20000</v>
      </c>
      <c r="AS209">
        <v>0</v>
      </c>
      <c r="AT209">
        <v>5</v>
      </c>
      <c r="AU209">
        <v>8</v>
      </c>
      <c r="AW209">
        <v>30</v>
      </c>
      <c r="AX209">
        <v>340</v>
      </c>
      <c r="AZ209">
        <v>3000</v>
      </c>
      <c r="BA209">
        <v>100</v>
      </c>
      <c r="BC209">
        <v>1000</v>
      </c>
      <c r="BD209">
        <v>0</v>
      </c>
      <c r="BE209">
        <v>0</v>
      </c>
      <c r="BF209">
        <v>0</v>
      </c>
      <c r="BG209">
        <v>4028</v>
      </c>
      <c r="BH209">
        <v>0</v>
      </c>
      <c r="BI209">
        <v>0</v>
      </c>
      <c r="BJ209">
        <v>1</v>
      </c>
      <c r="BK209">
        <v>1</v>
      </c>
      <c r="BL209">
        <v>602</v>
      </c>
      <c r="BQ209">
        <v>0</v>
      </c>
      <c r="BR209">
        <v>3000</v>
      </c>
      <c r="BT209">
        <v>2101</v>
      </c>
      <c r="BU209">
        <v>0</v>
      </c>
      <c r="BV209">
        <v>0</v>
      </c>
      <c r="BY209">
        <v>2</v>
      </c>
      <c r="BZ209">
        <v>1</v>
      </c>
    </row>
    <row r="210" spans="1:78">
      <c r="A210">
        <f t="shared" si="0"/>
        <v>50510</v>
      </c>
      <c r="B210" t="s">
        <v>315</v>
      </c>
      <c r="C210">
        <f t="shared" si="1"/>
        <v>1005</v>
      </c>
      <c r="E210" s="2"/>
      <c r="I210" s="8" t="s">
        <v>316</v>
      </c>
      <c r="J210" t="s">
        <v>317</v>
      </c>
      <c r="K210" t="s">
        <v>318</v>
      </c>
      <c r="L210" t="s">
        <v>319</v>
      </c>
      <c r="M210">
        <v>360</v>
      </c>
      <c r="O210" s="3">
        <v>10510</v>
      </c>
      <c r="R210">
        <v>3</v>
      </c>
      <c r="S210" t="s">
        <v>236</v>
      </c>
      <c r="T210">
        <v>0</v>
      </c>
      <c r="U210">
        <v>2</v>
      </c>
      <c r="V210">
        <v>0</v>
      </c>
      <c r="W210">
        <v>3</v>
      </c>
      <c r="X210" t="s">
        <v>9</v>
      </c>
      <c r="Y210">
        <v>21400</v>
      </c>
      <c r="Z210">
        <v>1010</v>
      </c>
      <c r="AB210" t="s">
        <v>9</v>
      </c>
      <c r="AC210">
        <v>2</v>
      </c>
      <c r="AD210">
        <v>0</v>
      </c>
      <c r="AE210">
        <v>300</v>
      </c>
      <c r="AF210">
        <v>17</v>
      </c>
      <c r="AG210">
        <v>0</v>
      </c>
      <c r="AH210">
        <v>20000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20000</v>
      </c>
      <c r="AS210">
        <v>0</v>
      </c>
      <c r="AT210">
        <v>5</v>
      </c>
      <c r="AU210">
        <v>8</v>
      </c>
      <c r="AW210">
        <v>30</v>
      </c>
      <c r="AX210">
        <v>340</v>
      </c>
      <c r="AZ210">
        <v>3000</v>
      </c>
      <c r="BA210">
        <v>100</v>
      </c>
      <c r="BC210">
        <v>1000</v>
      </c>
      <c r="BD210">
        <v>0</v>
      </c>
      <c r="BE210">
        <v>0</v>
      </c>
      <c r="BF210">
        <v>0</v>
      </c>
      <c r="BG210">
        <v>4028</v>
      </c>
      <c r="BH210">
        <v>0</v>
      </c>
      <c r="BI210">
        <v>0</v>
      </c>
      <c r="BJ210">
        <v>1</v>
      </c>
      <c r="BK210">
        <v>1</v>
      </c>
      <c r="BL210">
        <v>602</v>
      </c>
      <c r="BQ210">
        <v>0</v>
      </c>
      <c r="BR210">
        <v>3000</v>
      </c>
      <c r="BT210">
        <v>2101</v>
      </c>
      <c r="BU210">
        <v>0</v>
      </c>
      <c r="BV210">
        <v>0</v>
      </c>
      <c r="BY210">
        <v>3</v>
      </c>
      <c r="BZ210">
        <v>1</v>
      </c>
    </row>
    <row r="211" spans="1:78">
      <c r="A211">
        <f t="shared" si="0"/>
        <v>50511</v>
      </c>
      <c r="B211" t="s">
        <v>320</v>
      </c>
      <c r="C211">
        <f t="shared" si="1"/>
        <v>1005</v>
      </c>
      <c r="E211" s="2"/>
      <c r="I211" s="8" t="s">
        <v>321</v>
      </c>
      <c r="J211" t="s">
        <v>322</v>
      </c>
      <c r="K211" t="s">
        <v>323</v>
      </c>
      <c r="L211" t="s">
        <v>319</v>
      </c>
      <c r="M211">
        <v>3600</v>
      </c>
      <c r="O211" s="3">
        <v>10511</v>
      </c>
      <c r="R211">
        <v>9</v>
      </c>
      <c r="S211" t="s">
        <v>236</v>
      </c>
      <c r="T211">
        <v>0</v>
      </c>
      <c r="U211">
        <v>2</v>
      </c>
      <c r="V211">
        <v>0</v>
      </c>
      <c r="W211">
        <v>3</v>
      </c>
      <c r="X211" t="s">
        <v>9</v>
      </c>
      <c r="Y211">
        <v>22000</v>
      </c>
      <c r="Z211">
        <v>1011</v>
      </c>
      <c r="AB211" t="s">
        <v>9</v>
      </c>
      <c r="AC211">
        <v>2</v>
      </c>
      <c r="AD211">
        <v>0</v>
      </c>
      <c r="AE211">
        <v>300</v>
      </c>
      <c r="AF211">
        <v>17</v>
      </c>
      <c r="AG211">
        <v>0</v>
      </c>
      <c r="AH211">
        <v>20000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20000</v>
      </c>
      <c r="AS211">
        <v>0</v>
      </c>
      <c r="AT211">
        <v>5</v>
      </c>
      <c r="AU211">
        <v>8</v>
      </c>
      <c r="AW211">
        <v>30</v>
      </c>
      <c r="AX211">
        <v>340</v>
      </c>
      <c r="AZ211">
        <v>3000</v>
      </c>
      <c r="BA211">
        <v>100</v>
      </c>
      <c r="BC211">
        <v>1000</v>
      </c>
      <c r="BD211">
        <v>0</v>
      </c>
      <c r="BE211">
        <v>0</v>
      </c>
      <c r="BF211">
        <v>0</v>
      </c>
      <c r="BG211">
        <v>4028</v>
      </c>
      <c r="BH211">
        <v>0</v>
      </c>
      <c r="BI211">
        <v>0</v>
      </c>
      <c r="BJ211">
        <v>1</v>
      </c>
      <c r="BK211">
        <v>1</v>
      </c>
      <c r="BL211">
        <v>602</v>
      </c>
      <c r="BQ211">
        <v>0</v>
      </c>
      <c r="BR211">
        <v>3000</v>
      </c>
      <c r="BT211">
        <v>2101</v>
      </c>
      <c r="BU211">
        <v>0</v>
      </c>
      <c r="BV211">
        <v>0</v>
      </c>
      <c r="BY211">
        <v>3</v>
      </c>
      <c r="BZ211">
        <v>1</v>
      </c>
    </row>
    <row r="212" spans="1:78">
      <c r="A212">
        <f t="shared" si="0"/>
        <v>50515</v>
      </c>
      <c r="B212" t="s">
        <v>324</v>
      </c>
      <c r="C212">
        <f t="shared" si="1"/>
        <v>1005</v>
      </c>
      <c r="E212" s="2"/>
      <c r="G212" t="s">
        <v>176</v>
      </c>
      <c r="I212" s="8" t="s">
        <v>325</v>
      </c>
      <c r="J212" t="s">
        <v>326</v>
      </c>
      <c r="K212" t="s">
        <v>327</v>
      </c>
      <c r="L212" t="s">
        <v>328</v>
      </c>
      <c r="M212">
        <v>10000</v>
      </c>
      <c r="O212" s="3">
        <v>10515</v>
      </c>
      <c r="R212">
        <v>4</v>
      </c>
      <c r="S212" t="s">
        <v>236</v>
      </c>
      <c r="T212">
        <v>0</v>
      </c>
      <c r="U212">
        <v>2</v>
      </c>
      <c r="V212">
        <v>0</v>
      </c>
      <c r="W212">
        <v>101</v>
      </c>
      <c r="X212" t="s">
        <v>329</v>
      </c>
      <c r="Y212">
        <v>22000</v>
      </c>
      <c r="Z212">
        <v>1051</v>
      </c>
      <c r="AB212" t="s">
        <v>9</v>
      </c>
      <c r="AC212">
        <v>2</v>
      </c>
      <c r="AD212">
        <v>0</v>
      </c>
      <c r="AE212">
        <v>900</v>
      </c>
      <c r="AF212">
        <v>17</v>
      </c>
      <c r="AG212">
        <v>0</v>
      </c>
      <c r="AH212">
        <v>20000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20000</v>
      </c>
      <c r="AS212">
        <v>0</v>
      </c>
      <c r="AT212">
        <v>8</v>
      </c>
      <c r="AU212">
        <v>8</v>
      </c>
      <c r="AW212">
        <v>30</v>
      </c>
      <c r="AX212">
        <v>300</v>
      </c>
      <c r="AZ212">
        <v>3000</v>
      </c>
      <c r="BA212">
        <v>100</v>
      </c>
      <c r="BC212">
        <v>1000</v>
      </c>
      <c r="BD212">
        <v>0</v>
      </c>
      <c r="BE212">
        <v>0</v>
      </c>
      <c r="BF212">
        <v>0</v>
      </c>
      <c r="BG212">
        <v>4028</v>
      </c>
      <c r="BH212">
        <v>0</v>
      </c>
      <c r="BI212">
        <v>0</v>
      </c>
      <c r="BJ212">
        <v>1</v>
      </c>
      <c r="BK212">
        <v>1</v>
      </c>
      <c r="BL212">
        <v>602</v>
      </c>
      <c r="BQ212">
        <v>0</v>
      </c>
      <c r="BR212">
        <v>3000</v>
      </c>
      <c r="BT212">
        <v>2101</v>
      </c>
      <c r="BU212">
        <v>0</v>
      </c>
      <c r="BV212">
        <v>0</v>
      </c>
      <c r="BY212">
        <v>4</v>
      </c>
      <c r="BZ212">
        <v>1</v>
      </c>
    </row>
    <row r="213" spans="1:78">
      <c r="A213">
        <f t="shared" si="0"/>
        <v>50558</v>
      </c>
      <c r="B213" t="s">
        <v>330</v>
      </c>
      <c r="C213">
        <f t="shared" si="1"/>
        <v>1005</v>
      </c>
      <c r="D213">
        <v>1</v>
      </c>
      <c r="E213" s="2"/>
      <c r="G213" t="s">
        <v>201</v>
      </c>
      <c r="I213" s="8" t="s">
        <v>331</v>
      </c>
      <c r="J213" t="s">
        <v>332</v>
      </c>
      <c r="K213" t="s">
        <v>333</v>
      </c>
      <c r="L213" t="s">
        <v>272</v>
      </c>
      <c r="M213">
        <v>6000</v>
      </c>
      <c r="O213" s="3">
        <v>10558</v>
      </c>
      <c r="R213">
        <v>4</v>
      </c>
      <c r="S213" t="s">
        <v>236</v>
      </c>
      <c r="T213">
        <v>0</v>
      </c>
      <c r="U213">
        <v>1</v>
      </c>
      <c r="V213">
        <v>0</v>
      </c>
      <c r="W213">
        <v>102</v>
      </c>
      <c r="X213" t="s">
        <v>334</v>
      </c>
      <c r="Y213">
        <v>40000</v>
      </c>
      <c r="Z213">
        <v>2101</v>
      </c>
      <c r="AB213" t="s">
        <v>9</v>
      </c>
      <c r="AC213">
        <v>2</v>
      </c>
      <c r="AD213">
        <v>0</v>
      </c>
      <c r="AE213">
        <v>6000</v>
      </c>
      <c r="AF213">
        <v>17</v>
      </c>
      <c r="AG213">
        <v>0</v>
      </c>
      <c r="AH213">
        <v>20000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20000</v>
      </c>
      <c r="AS213">
        <v>0</v>
      </c>
      <c r="AT213">
        <v>8</v>
      </c>
      <c r="AU213">
        <v>8</v>
      </c>
      <c r="AW213">
        <v>30</v>
      </c>
      <c r="AX213">
        <v>200</v>
      </c>
      <c r="AZ213">
        <v>3000</v>
      </c>
      <c r="BA213">
        <v>100</v>
      </c>
      <c r="BB213">
        <v>300000</v>
      </c>
      <c r="BC213">
        <v>1000</v>
      </c>
      <c r="BD213">
        <v>0</v>
      </c>
      <c r="BE213">
        <v>0</v>
      </c>
      <c r="BF213">
        <v>0</v>
      </c>
      <c r="BG213">
        <v>4028</v>
      </c>
      <c r="BH213">
        <v>0</v>
      </c>
      <c r="BI213">
        <v>0</v>
      </c>
      <c r="BJ213">
        <v>1</v>
      </c>
      <c r="BK213">
        <v>1</v>
      </c>
      <c r="BL213">
        <v>602</v>
      </c>
      <c r="BQ213">
        <v>0</v>
      </c>
      <c r="BR213">
        <v>3000</v>
      </c>
      <c r="BT213">
        <v>2101</v>
      </c>
      <c r="BU213">
        <v>0</v>
      </c>
      <c r="BV213">
        <v>0</v>
      </c>
      <c r="BW213">
        <v>2001</v>
      </c>
      <c r="BY213">
        <v>8</v>
      </c>
      <c r="BZ213">
        <v>1</v>
      </c>
    </row>
    <row r="214" spans="1:78">
      <c r="A214">
        <f t="shared" si="0"/>
        <v>50551</v>
      </c>
      <c r="B214" t="s">
        <v>335</v>
      </c>
      <c r="C214">
        <f t="shared" si="1"/>
        <v>1005</v>
      </c>
      <c r="D214">
        <v>5</v>
      </c>
      <c r="E214" s="2"/>
      <c r="G214" t="s">
        <v>183</v>
      </c>
      <c r="I214" s="8" t="s">
        <v>218</v>
      </c>
      <c r="J214" t="s">
        <v>9</v>
      </c>
      <c r="K214" t="s">
        <v>9</v>
      </c>
      <c r="L214" t="s">
        <v>336</v>
      </c>
      <c r="M214">
        <v>600</v>
      </c>
      <c r="O214" s="3">
        <v>10551</v>
      </c>
      <c r="R214">
        <v>4</v>
      </c>
      <c r="S214" t="s">
        <v>9</v>
      </c>
      <c r="T214">
        <v>0</v>
      </c>
      <c r="U214">
        <v>1</v>
      </c>
      <c r="V214">
        <v>0</v>
      </c>
      <c r="W214">
        <v>102</v>
      </c>
      <c r="X214" t="s">
        <v>337</v>
      </c>
      <c r="Y214">
        <v>26296</v>
      </c>
      <c r="Z214">
        <v>2001</v>
      </c>
      <c r="AB214" t="s">
        <v>9</v>
      </c>
      <c r="AC214">
        <v>2</v>
      </c>
      <c r="AD214">
        <v>0</v>
      </c>
      <c r="AE214">
        <v>1000</v>
      </c>
      <c r="AF214">
        <v>17</v>
      </c>
      <c r="AG214">
        <v>0</v>
      </c>
      <c r="AH214">
        <v>20000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20000</v>
      </c>
      <c r="AS214">
        <v>0</v>
      </c>
      <c r="AT214">
        <v>8</v>
      </c>
      <c r="AU214">
        <v>8</v>
      </c>
      <c r="AW214">
        <v>30</v>
      </c>
      <c r="AX214">
        <v>200</v>
      </c>
      <c r="AZ214">
        <v>3000</v>
      </c>
      <c r="BA214">
        <v>100</v>
      </c>
      <c r="BC214">
        <v>1000</v>
      </c>
      <c r="BD214">
        <v>0</v>
      </c>
      <c r="BE214">
        <v>0</v>
      </c>
      <c r="BF214">
        <v>0</v>
      </c>
      <c r="BG214">
        <v>4028</v>
      </c>
      <c r="BH214">
        <v>0</v>
      </c>
      <c r="BI214">
        <v>0</v>
      </c>
      <c r="BJ214">
        <v>1</v>
      </c>
      <c r="BK214">
        <v>1</v>
      </c>
      <c r="BL214">
        <v>602</v>
      </c>
      <c r="BQ214">
        <v>0</v>
      </c>
      <c r="BR214">
        <v>3000</v>
      </c>
      <c r="BT214">
        <v>2101</v>
      </c>
      <c r="BU214">
        <v>0</v>
      </c>
      <c r="BV214">
        <v>0</v>
      </c>
      <c r="BW214">
        <v>2001</v>
      </c>
      <c r="BY214">
        <v>4</v>
      </c>
      <c r="BZ214">
        <v>1</v>
      </c>
    </row>
    <row r="215" spans="1:78">
      <c r="A215">
        <f t="shared" si="0"/>
        <v>50553</v>
      </c>
      <c r="B215" t="s">
        <v>217</v>
      </c>
      <c r="C215">
        <f t="shared" si="1"/>
        <v>1005</v>
      </c>
      <c r="D215">
        <v>7</v>
      </c>
      <c r="E215" s="2"/>
      <c r="G215" t="s">
        <v>185</v>
      </c>
      <c r="I215" s="8" t="s">
        <v>338</v>
      </c>
      <c r="J215" t="s">
        <v>9</v>
      </c>
      <c r="K215" t="s">
        <v>9</v>
      </c>
      <c r="L215" t="s">
        <v>219</v>
      </c>
      <c r="M215">
        <v>1000</v>
      </c>
      <c r="O215" s="3">
        <v>10553</v>
      </c>
      <c r="R215">
        <v>4</v>
      </c>
      <c r="S215" t="s">
        <v>9</v>
      </c>
      <c r="T215">
        <v>0</v>
      </c>
      <c r="U215">
        <v>1</v>
      </c>
      <c r="V215">
        <v>0</v>
      </c>
      <c r="W215">
        <v>102</v>
      </c>
      <c r="X215" t="s">
        <v>220</v>
      </c>
      <c r="Y215">
        <v>27000</v>
      </c>
      <c r="Z215">
        <v>2003</v>
      </c>
      <c r="AB215" t="s">
        <v>9</v>
      </c>
      <c r="AC215">
        <v>2</v>
      </c>
      <c r="AD215">
        <v>0</v>
      </c>
      <c r="AE215">
        <v>1200</v>
      </c>
      <c r="AF215">
        <v>17</v>
      </c>
      <c r="AG215">
        <v>0</v>
      </c>
      <c r="AH215">
        <v>20000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20000</v>
      </c>
      <c r="AS215">
        <v>0</v>
      </c>
      <c r="AT215">
        <v>8</v>
      </c>
      <c r="AU215">
        <v>8</v>
      </c>
      <c r="AW215">
        <v>30</v>
      </c>
      <c r="AX215">
        <v>200</v>
      </c>
      <c r="AZ215">
        <v>3000</v>
      </c>
      <c r="BA215">
        <v>100</v>
      </c>
      <c r="BC215">
        <v>1000</v>
      </c>
      <c r="BD215">
        <v>0</v>
      </c>
      <c r="BE215">
        <v>0</v>
      </c>
      <c r="BF215">
        <v>0</v>
      </c>
      <c r="BG215">
        <v>4028</v>
      </c>
      <c r="BH215">
        <v>0</v>
      </c>
      <c r="BI215">
        <v>0</v>
      </c>
      <c r="BJ215">
        <v>1</v>
      </c>
      <c r="BK215">
        <v>1</v>
      </c>
      <c r="BL215">
        <v>602</v>
      </c>
      <c r="BQ215">
        <v>0</v>
      </c>
      <c r="BR215">
        <v>3000</v>
      </c>
      <c r="BT215">
        <v>2101</v>
      </c>
      <c r="BU215">
        <v>0</v>
      </c>
      <c r="BV215">
        <v>0</v>
      </c>
      <c r="BW215">
        <v>2002</v>
      </c>
      <c r="BY215">
        <v>4</v>
      </c>
      <c r="BZ215">
        <v>1</v>
      </c>
    </row>
    <row r="216" spans="1:78">
      <c r="A216">
        <f t="shared" si="0"/>
        <v>50555</v>
      </c>
      <c r="B216" t="s">
        <v>339</v>
      </c>
      <c r="C216">
        <f t="shared" si="1"/>
        <v>1005</v>
      </c>
      <c r="D216">
        <v>6</v>
      </c>
      <c r="E216" s="2"/>
      <c r="G216" t="s">
        <v>187</v>
      </c>
      <c r="I216" s="8" t="s">
        <v>340</v>
      </c>
      <c r="J216" t="s">
        <v>9</v>
      </c>
      <c r="K216" t="s">
        <v>9</v>
      </c>
      <c r="L216" t="s">
        <v>341</v>
      </c>
      <c r="M216">
        <v>1600</v>
      </c>
      <c r="O216" s="3">
        <v>10555</v>
      </c>
      <c r="R216">
        <v>4</v>
      </c>
      <c r="S216" t="s">
        <v>9</v>
      </c>
      <c r="T216">
        <v>0</v>
      </c>
      <c r="U216">
        <v>1</v>
      </c>
      <c r="V216">
        <v>0</v>
      </c>
      <c r="W216">
        <v>102</v>
      </c>
      <c r="X216" t="s">
        <v>342</v>
      </c>
      <c r="Y216">
        <v>31886</v>
      </c>
      <c r="Z216">
        <v>2005</v>
      </c>
      <c r="AB216" t="s">
        <v>9</v>
      </c>
      <c r="AC216">
        <v>2</v>
      </c>
      <c r="AD216">
        <v>0</v>
      </c>
      <c r="AE216">
        <v>2400</v>
      </c>
      <c r="AF216">
        <v>17</v>
      </c>
      <c r="AG216">
        <v>0</v>
      </c>
      <c r="AH216">
        <v>20000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20000</v>
      </c>
      <c r="AS216">
        <v>0</v>
      </c>
      <c r="AT216">
        <v>8</v>
      </c>
      <c r="AU216">
        <v>8</v>
      </c>
      <c r="AW216">
        <v>30</v>
      </c>
      <c r="AX216">
        <v>220</v>
      </c>
      <c r="AZ216">
        <v>3000</v>
      </c>
      <c r="BA216">
        <v>100</v>
      </c>
      <c r="BC216">
        <v>1000</v>
      </c>
      <c r="BD216">
        <v>0</v>
      </c>
      <c r="BE216">
        <v>0</v>
      </c>
      <c r="BF216">
        <v>0</v>
      </c>
      <c r="BG216">
        <v>4028</v>
      </c>
      <c r="BH216">
        <v>0</v>
      </c>
      <c r="BI216">
        <v>0</v>
      </c>
      <c r="BJ216">
        <v>1</v>
      </c>
      <c r="BK216">
        <v>1</v>
      </c>
      <c r="BL216">
        <v>602</v>
      </c>
      <c r="BQ216">
        <v>0</v>
      </c>
      <c r="BR216">
        <v>3000</v>
      </c>
      <c r="BT216">
        <v>2101</v>
      </c>
      <c r="BU216">
        <v>0</v>
      </c>
      <c r="BV216">
        <v>0</v>
      </c>
      <c r="BW216">
        <v>2003</v>
      </c>
      <c r="BY216">
        <v>6</v>
      </c>
      <c r="BZ216">
        <v>1</v>
      </c>
    </row>
    <row r="217" spans="1:78">
      <c r="A217">
        <f t="shared" si="0"/>
        <v>50557</v>
      </c>
      <c r="B217" t="s">
        <v>343</v>
      </c>
      <c r="C217">
        <f t="shared" si="1"/>
        <v>1005</v>
      </c>
      <c r="D217">
        <v>4</v>
      </c>
      <c r="E217" s="2"/>
      <c r="G217" t="s">
        <v>189</v>
      </c>
      <c r="I217" s="8" t="s">
        <v>344</v>
      </c>
      <c r="J217" t="s">
        <v>9</v>
      </c>
      <c r="K217" t="s">
        <v>9</v>
      </c>
      <c r="L217" t="s">
        <v>345</v>
      </c>
      <c r="M217">
        <v>2400</v>
      </c>
      <c r="O217" s="3">
        <v>10557</v>
      </c>
      <c r="R217">
        <v>4</v>
      </c>
      <c r="S217" t="s">
        <v>9</v>
      </c>
      <c r="T217">
        <v>0</v>
      </c>
      <c r="U217">
        <v>1</v>
      </c>
      <c r="V217">
        <v>0</v>
      </c>
      <c r="W217">
        <v>102</v>
      </c>
      <c r="X217" t="s">
        <v>346</v>
      </c>
      <c r="Y217">
        <v>33703</v>
      </c>
      <c r="Z217">
        <v>2007</v>
      </c>
      <c r="AB217" t="s">
        <v>9</v>
      </c>
      <c r="AC217">
        <v>2</v>
      </c>
      <c r="AD217">
        <v>0</v>
      </c>
      <c r="AE217">
        <v>4000</v>
      </c>
      <c r="AF217">
        <v>17</v>
      </c>
      <c r="AG217">
        <v>0</v>
      </c>
      <c r="AH217">
        <v>20000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20000</v>
      </c>
      <c r="AS217">
        <v>0</v>
      </c>
      <c r="AT217">
        <v>8</v>
      </c>
      <c r="AU217">
        <v>8</v>
      </c>
      <c r="AW217">
        <v>30</v>
      </c>
      <c r="AX217">
        <v>240</v>
      </c>
      <c r="AZ217">
        <v>3000</v>
      </c>
      <c r="BA217">
        <v>100</v>
      </c>
      <c r="BC217">
        <v>1000</v>
      </c>
      <c r="BD217">
        <v>0</v>
      </c>
      <c r="BE217">
        <v>0</v>
      </c>
      <c r="BF217">
        <v>0</v>
      </c>
      <c r="BG217">
        <v>4028</v>
      </c>
      <c r="BH217">
        <v>0</v>
      </c>
      <c r="BI217">
        <v>0</v>
      </c>
      <c r="BJ217">
        <v>1</v>
      </c>
      <c r="BK217">
        <v>1</v>
      </c>
      <c r="BL217">
        <v>602</v>
      </c>
      <c r="BQ217">
        <v>0</v>
      </c>
      <c r="BR217">
        <v>3000</v>
      </c>
      <c r="BT217">
        <v>2101</v>
      </c>
      <c r="BU217">
        <v>0</v>
      </c>
      <c r="BV217">
        <v>0</v>
      </c>
      <c r="BW217">
        <v>2004</v>
      </c>
      <c r="BY217">
        <v>7</v>
      </c>
      <c r="BZ217">
        <v>1</v>
      </c>
    </row>
    <row r="218" spans="1:78">
      <c r="A218">
        <f t="shared" si="0"/>
        <v>50561</v>
      </c>
      <c r="B218" t="s">
        <v>347</v>
      </c>
      <c r="C218">
        <f t="shared" si="1"/>
        <v>1005</v>
      </c>
      <c r="E218" s="2"/>
      <c r="G218" t="s">
        <v>191</v>
      </c>
      <c r="I218" s="8" t="s">
        <v>218</v>
      </c>
      <c r="J218" t="s">
        <v>9</v>
      </c>
      <c r="K218" t="s">
        <v>9</v>
      </c>
      <c r="L218" t="s">
        <v>336</v>
      </c>
      <c r="M218">
        <v>600</v>
      </c>
      <c r="O218" s="3">
        <v>10561</v>
      </c>
      <c r="R218">
        <v>4</v>
      </c>
      <c r="S218" t="s">
        <v>9</v>
      </c>
      <c r="T218">
        <v>0</v>
      </c>
      <c r="U218">
        <v>1</v>
      </c>
      <c r="V218">
        <v>0</v>
      </c>
      <c r="W218">
        <v>102</v>
      </c>
      <c r="X218" t="s">
        <v>348</v>
      </c>
      <c r="Y218">
        <v>26296</v>
      </c>
      <c r="Z218">
        <v>2010</v>
      </c>
      <c r="AB218" t="s">
        <v>9</v>
      </c>
      <c r="AC218">
        <v>2</v>
      </c>
      <c r="AD218">
        <v>0</v>
      </c>
      <c r="AE218">
        <v>1000</v>
      </c>
      <c r="AF218">
        <v>17</v>
      </c>
      <c r="AG218">
        <v>0</v>
      </c>
      <c r="AH218">
        <v>20000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20000</v>
      </c>
      <c r="AS218">
        <v>0</v>
      </c>
      <c r="AT218">
        <v>8</v>
      </c>
      <c r="AU218">
        <v>8</v>
      </c>
      <c r="AW218">
        <v>30</v>
      </c>
      <c r="AX218">
        <v>200</v>
      </c>
      <c r="AZ218">
        <v>3000</v>
      </c>
      <c r="BA218">
        <v>100</v>
      </c>
      <c r="BC218">
        <v>1000</v>
      </c>
      <c r="BD218">
        <v>0</v>
      </c>
      <c r="BE218">
        <v>0</v>
      </c>
      <c r="BF218">
        <v>0</v>
      </c>
      <c r="BG218">
        <v>4028</v>
      </c>
      <c r="BH218">
        <v>0</v>
      </c>
      <c r="BI218">
        <v>0</v>
      </c>
      <c r="BJ218">
        <v>1</v>
      </c>
      <c r="BK218">
        <v>1</v>
      </c>
      <c r="BL218">
        <v>602</v>
      </c>
      <c r="BQ218">
        <v>0</v>
      </c>
      <c r="BR218">
        <v>3000</v>
      </c>
      <c r="BT218">
        <v>2101</v>
      </c>
      <c r="BU218">
        <v>0</v>
      </c>
      <c r="BV218">
        <v>0</v>
      </c>
      <c r="BW218">
        <v>2001</v>
      </c>
      <c r="BY218">
        <v>4</v>
      </c>
      <c r="BZ218">
        <v>1</v>
      </c>
    </row>
    <row r="219" spans="1:78">
      <c r="A219">
        <f t="shared" si="0"/>
        <v>50562</v>
      </c>
      <c r="B219" t="s">
        <v>349</v>
      </c>
      <c r="C219">
        <f t="shared" si="1"/>
        <v>1005</v>
      </c>
      <c r="E219" s="2"/>
      <c r="G219" t="s">
        <v>195</v>
      </c>
      <c r="I219" s="8" t="s">
        <v>350</v>
      </c>
      <c r="J219" t="s">
        <v>9</v>
      </c>
      <c r="K219" t="s">
        <v>9</v>
      </c>
      <c r="L219" t="s">
        <v>345</v>
      </c>
      <c r="M219">
        <v>2400</v>
      </c>
      <c r="O219" s="3">
        <v>10562</v>
      </c>
      <c r="R219">
        <v>4</v>
      </c>
      <c r="S219" t="s">
        <v>9</v>
      </c>
      <c r="T219">
        <v>0</v>
      </c>
      <c r="U219">
        <v>1</v>
      </c>
      <c r="V219">
        <v>0</v>
      </c>
      <c r="W219">
        <v>102</v>
      </c>
      <c r="X219" t="s">
        <v>346</v>
      </c>
      <c r="Y219">
        <v>42125</v>
      </c>
      <c r="Z219">
        <v>2012</v>
      </c>
      <c r="AB219" t="s">
        <v>9</v>
      </c>
      <c r="AC219">
        <v>2</v>
      </c>
      <c r="AD219">
        <v>0</v>
      </c>
      <c r="AE219">
        <v>4000</v>
      </c>
      <c r="AF219">
        <v>17</v>
      </c>
      <c r="AG219">
        <v>0</v>
      </c>
      <c r="AH219">
        <v>20000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20000</v>
      </c>
      <c r="AS219">
        <v>0</v>
      </c>
      <c r="AT219">
        <v>8</v>
      </c>
      <c r="AU219">
        <v>8</v>
      </c>
      <c r="AW219">
        <v>30</v>
      </c>
      <c r="AX219">
        <v>200</v>
      </c>
      <c r="AZ219">
        <v>3000</v>
      </c>
      <c r="BA219">
        <v>100</v>
      </c>
      <c r="BC219">
        <v>1000</v>
      </c>
      <c r="BD219">
        <v>0</v>
      </c>
      <c r="BE219">
        <v>0</v>
      </c>
      <c r="BF219">
        <v>0</v>
      </c>
      <c r="BG219">
        <v>4028</v>
      </c>
      <c r="BH219">
        <v>0</v>
      </c>
      <c r="BI219">
        <v>0</v>
      </c>
      <c r="BJ219">
        <v>1</v>
      </c>
      <c r="BK219">
        <v>1</v>
      </c>
      <c r="BL219">
        <v>602</v>
      </c>
      <c r="BQ219">
        <v>0</v>
      </c>
      <c r="BR219">
        <v>3000</v>
      </c>
      <c r="BT219">
        <v>2101</v>
      </c>
      <c r="BU219">
        <v>0</v>
      </c>
      <c r="BV219">
        <v>0</v>
      </c>
      <c r="BW219">
        <v>2004</v>
      </c>
      <c r="BY219">
        <v>7</v>
      </c>
      <c r="BZ219">
        <v>1</v>
      </c>
    </row>
    <row r="220" spans="1:78">
      <c r="A220">
        <f t="shared" si="0"/>
        <v>50563</v>
      </c>
      <c r="B220" t="s">
        <v>351</v>
      </c>
      <c r="C220">
        <f t="shared" si="1"/>
        <v>1005</v>
      </c>
      <c r="E220" s="2"/>
      <c r="G220" t="s">
        <v>197</v>
      </c>
      <c r="I220" s="8" t="s">
        <v>340</v>
      </c>
      <c r="J220" t="s">
        <v>9</v>
      </c>
      <c r="K220" t="s">
        <v>9</v>
      </c>
      <c r="L220" t="s">
        <v>345</v>
      </c>
      <c r="M220">
        <v>2400</v>
      </c>
      <c r="O220" s="3">
        <v>10563</v>
      </c>
      <c r="R220">
        <v>4</v>
      </c>
      <c r="S220" t="s">
        <v>9</v>
      </c>
      <c r="T220">
        <v>0</v>
      </c>
      <c r="U220">
        <v>1</v>
      </c>
      <c r="V220">
        <v>0</v>
      </c>
      <c r="W220">
        <v>102</v>
      </c>
      <c r="X220" t="s">
        <v>346</v>
      </c>
      <c r="Y220">
        <v>31886</v>
      </c>
      <c r="Z220">
        <v>2013</v>
      </c>
      <c r="AB220" t="s">
        <v>9</v>
      </c>
      <c r="AC220">
        <v>2</v>
      </c>
      <c r="AD220">
        <v>0</v>
      </c>
      <c r="AE220">
        <v>4000</v>
      </c>
      <c r="AF220">
        <v>17</v>
      </c>
      <c r="AG220">
        <v>0</v>
      </c>
      <c r="AH220">
        <v>20000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20000</v>
      </c>
      <c r="AS220">
        <v>0</v>
      </c>
      <c r="AT220">
        <v>8</v>
      </c>
      <c r="AU220">
        <v>8</v>
      </c>
      <c r="AW220">
        <v>30</v>
      </c>
      <c r="AX220">
        <v>200</v>
      </c>
      <c r="AZ220">
        <v>3000</v>
      </c>
      <c r="BA220">
        <v>100</v>
      </c>
      <c r="BC220">
        <v>1000</v>
      </c>
      <c r="BD220">
        <v>0</v>
      </c>
      <c r="BE220">
        <v>0</v>
      </c>
      <c r="BF220">
        <v>0</v>
      </c>
      <c r="BG220">
        <v>4028</v>
      </c>
      <c r="BH220">
        <v>0</v>
      </c>
      <c r="BI220">
        <v>0</v>
      </c>
      <c r="BJ220">
        <v>1</v>
      </c>
      <c r="BK220">
        <v>1</v>
      </c>
      <c r="BL220">
        <v>602</v>
      </c>
      <c r="BQ220">
        <v>0</v>
      </c>
      <c r="BR220">
        <v>3000</v>
      </c>
      <c r="BT220">
        <v>2101</v>
      </c>
      <c r="BU220">
        <v>0</v>
      </c>
      <c r="BV220">
        <v>0</v>
      </c>
      <c r="BW220">
        <v>2004</v>
      </c>
      <c r="BY220">
        <v>7</v>
      </c>
      <c r="BZ220">
        <v>1</v>
      </c>
    </row>
    <row r="221" spans="1:78">
      <c r="A221">
        <f t="shared" si="0"/>
        <v>50564</v>
      </c>
      <c r="B221" t="s">
        <v>352</v>
      </c>
      <c r="C221">
        <f t="shared" si="1"/>
        <v>1005</v>
      </c>
      <c r="E221" s="2"/>
      <c r="G221" t="s">
        <v>193</v>
      </c>
      <c r="I221" s="8" t="s">
        <v>218</v>
      </c>
      <c r="J221" t="s">
        <v>9</v>
      </c>
      <c r="K221" t="s">
        <v>9</v>
      </c>
      <c r="L221" t="s">
        <v>345</v>
      </c>
      <c r="M221">
        <v>2400</v>
      </c>
      <c r="O221" s="3">
        <v>10564</v>
      </c>
      <c r="R221">
        <v>4</v>
      </c>
      <c r="S221" t="s">
        <v>9</v>
      </c>
      <c r="T221">
        <v>0</v>
      </c>
      <c r="U221">
        <v>1</v>
      </c>
      <c r="V221">
        <v>0</v>
      </c>
      <c r="W221">
        <v>102</v>
      </c>
      <c r="X221" t="s">
        <v>346</v>
      </c>
      <c r="Y221">
        <v>26296</v>
      </c>
      <c r="Z221">
        <v>2011</v>
      </c>
      <c r="AB221" t="s">
        <v>9</v>
      </c>
      <c r="AC221">
        <v>2</v>
      </c>
      <c r="AD221">
        <v>0</v>
      </c>
      <c r="AE221">
        <v>4000</v>
      </c>
      <c r="AF221">
        <v>17</v>
      </c>
      <c r="AG221">
        <v>0</v>
      </c>
      <c r="AH221">
        <v>20000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20000</v>
      </c>
      <c r="AS221">
        <v>0</v>
      </c>
      <c r="AT221">
        <v>8</v>
      </c>
      <c r="AU221">
        <v>8</v>
      </c>
      <c r="AW221">
        <v>30</v>
      </c>
      <c r="AX221">
        <v>200</v>
      </c>
      <c r="AZ221">
        <v>3000</v>
      </c>
      <c r="BA221">
        <v>100</v>
      </c>
      <c r="BC221">
        <v>1000</v>
      </c>
      <c r="BD221">
        <v>0</v>
      </c>
      <c r="BE221">
        <v>0</v>
      </c>
      <c r="BF221">
        <v>0</v>
      </c>
      <c r="BG221">
        <v>4028</v>
      </c>
      <c r="BH221">
        <v>0</v>
      </c>
      <c r="BI221">
        <v>0</v>
      </c>
      <c r="BJ221">
        <v>1</v>
      </c>
      <c r="BK221">
        <v>1</v>
      </c>
      <c r="BL221">
        <v>602</v>
      </c>
      <c r="BQ221">
        <v>0</v>
      </c>
      <c r="BR221">
        <v>3000</v>
      </c>
      <c r="BT221">
        <v>2101</v>
      </c>
      <c r="BU221">
        <v>0</v>
      </c>
      <c r="BV221">
        <v>0</v>
      </c>
      <c r="BW221">
        <v>2004</v>
      </c>
      <c r="BY221">
        <v>7</v>
      </c>
      <c r="BZ221">
        <v>1</v>
      </c>
    </row>
    <row r="222" spans="1:78">
      <c r="A222">
        <f t="shared" si="0"/>
        <v>50565</v>
      </c>
      <c r="B222" t="s">
        <v>353</v>
      </c>
      <c r="C222">
        <f t="shared" si="1"/>
        <v>1005</v>
      </c>
      <c r="E222" s="2"/>
      <c r="G222" t="s">
        <v>199</v>
      </c>
      <c r="I222" s="8" t="s">
        <v>354</v>
      </c>
      <c r="J222" t="s">
        <v>9</v>
      </c>
      <c r="K222" t="s">
        <v>9</v>
      </c>
      <c r="L222" t="s">
        <v>345</v>
      </c>
      <c r="M222">
        <v>2400</v>
      </c>
      <c r="O222" s="3">
        <v>10565</v>
      </c>
      <c r="R222">
        <v>4</v>
      </c>
      <c r="S222" t="s">
        <v>9</v>
      </c>
      <c r="T222">
        <v>0</v>
      </c>
      <c r="U222">
        <v>1</v>
      </c>
      <c r="V222">
        <v>0</v>
      </c>
      <c r="W222">
        <v>102</v>
      </c>
      <c r="X222" t="s">
        <v>346</v>
      </c>
      <c r="Y222">
        <v>19200</v>
      </c>
      <c r="Z222">
        <v>2014</v>
      </c>
      <c r="AB222" t="s">
        <v>9</v>
      </c>
      <c r="AC222">
        <v>2</v>
      </c>
      <c r="AD222">
        <v>0</v>
      </c>
      <c r="AE222">
        <v>4000</v>
      </c>
      <c r="AF222">
        <v>17</v>
      </c>
      <c r="AG222">
        <v>0</v>
      </c>
      <c r="AH222">
        <v>20000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20000</v>
      </c>
      <c r="AS222">
        <v>0</v>
      </c>
      <c r="AT222">
        <v>8</v>
      </c>
      <c r="AU222">
        <v>8</v>
      </c>
      <c r="AW222">
        <v>30</v>
      </c>
      <c r="AX222">
        <v>200</v>
      </c>
      <c r="AZ222">
        <v>3000</v>
      </c>
      <c r="BA222">
        <v>100</v>
      </c>
      <c r="BC222">
        <v>1000</v>
      </c>
      <c r="BD222">
        <v>0</v>
      </c>
      <c r="BE222">
        <v>0</v>
      </c>
      <c r="BF222">
        <v>0</v>
      </c>
      <c r="BG222">
        <v>4028</v>
      </c>
      <c r="BH222">
        <v>0</v>
      </c>
      <c r="BI222">
        <v>0</v>
      </c>
      <c r="BJ222">
        <v>1</v>
      </c>
      <c r="BK222">
        <v>1</v>
      </c>
      <c r="BL222">
        <v>602</v>
      </c>
      <c r="BQ222">
        <v>0</v>
      </c>
      <c r="BR222">
        <v>3000</v>
      </c>
      <c r="BT222">
        <v>2101</v>
      </c>
      <c r="BU222">
        <v>0</v>
      </c>
      <c r="BV222">
        <v>0</v>
      </c>
      <c r="BW222">
        <v>2004</v>
      </c>
      <c r="BY222">
        <v>7</v>
      </c>
      <c r="BZ222">
        <v>1</v>
      </c>
    </row>
    <row r="223" spans="1:78">
      <c r="A223">
        <f t="shared" si="0"/>
        <v>50601</v>
      </c>
      <c r="B223" t="s">
        <v>207</v>
      </c>
      <c r="C223">
        <f t="shared" si="1"/>
        <v>1006</v>
      </c>
      <c r="E223" s="2"/>
      <c r="I223" s="9" t="s">
        <v>208</v>
      </c>
      <c r="J223" t="s">
        <v>209</v>
      </c>
      <c r="K223" t="s">
        <v>210</v>
      </c>
      <c r="L223" t="s">
        <v>211</v>
      </c>
      <c r="M223">
        <v>80</v>
      </c>
      <c r="O223" s="3">
        <v>10601</v>
      </c>
      <c r="R223">
        <v>0</v>
      </c>
      <c r="S223" t="s">
        <v>9</v>
      </c>
      <c r="T223">
        <v>0</v>
      </c>
      <c r="U223">
        <v>2</v>
      </c>
      <c r="V223">
        <v>0</v>
      </c>
      <c r="W223">
        <v>1</v>
      </c>
      <c r="X223" t="s">
        <v>9</v>
      </c>
      <c r="Y223">
        <v>19400</v>
      </c>
      <c r="Z223">
        <v>1001</v>
      </c>
      <c r="AB223" t="s">
        <v>9</v>
      </c>
      <c r="AC223">
        <v>2</v>
      </c>
      <c r="AD223">
        <v>0</v>
      </c>
      <c r="AE223">
        <v>40</v>
      </c>
      <c r="AF223">
        <v>17</v>
      </c>
      <c r="AG223">
        <v>0</v>
      </c>
      <c r="AH223">
        <v>20000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20000</v>
      </c>
      <c r="AS223">
        <v>0</v>
      </c>
      <c r="AT223">
        <v>5</v>
      </c>
      <c r="AU223">
        <v>0</v>
      </c>
      <c r="AW223">
        <v>30</v>
      </c>
      <c r="AX223">
        <v>400</v>
      </c>
      <c r="AZ223">
        <v>3000</v>
      </c>
      <c r="BA223">
        <v>100</v>
      </c>
      <c r="BC223">
        <v>1000</v>
      </c>
      <c r="BD223">
        <v>0</v>
      </c>
      <c r="BE223">
        <v>0</v>
      </c>
      <c r="BF223">
        <v>0</v>
      </c>
      <c r="BG223">
        <v>4028</v>
      </c>
      <c r="BH223">
        <v>0</v>
      </c>
      <c r="BI223">
        <v>0</v>
      </c>
      <c r="BJ223">
        <v>1</v>
      </c>
      <c r="BK223">
        <v>1</v>
      </c>
      <c r="BL223">
        <v>602</v>
      </c>
      <c r="BQ223">
        <v>0</v>
      </c>
      <c r="BR223">
        <v>3000</v>
      </c>
      <c r="BT223">
        <v>2101</v>
      </c>
      <c r="BU223">
        <v>0</v>
      </c>
      <c r="BV223">
        <v>0</v>
      </c>
      <c r="BY223">
        <v>1</v>
      </c>
      <c r="BZ223">
        <v>1</v>
      </c>
    </row>
    <row r="224" spans="1:78">
      <c r="A224">
        <f t="shared" si="0"/>
        <v>50602</v>
      </c>
      <c r="B224" t="s">
        <v>295</v>
      </c>
      <c r="C224">
        <f t="shared" si="1"/>
        <v>1006</v>
      </c>
      <c r="E224" s="2"/>
      <c r="I224" s="9" t="s">
        <v>296</v>
      </c>
      <c r="J224" t="s">
        <v>297</v>
      </c>
      <c r="K224" t="s">
        <v>298</v>
      </c>
      <c r="L224" t="s">
        <v>299</v>
      </c>
      <c r="M224">
        <v>100</v>
      </c>
      <c r="O224" s="3">
        <v>10602</v>
      </c>
      <c r="R224">
        <v>0</v>
      </c>
      <c r="S224" t="s">
        <v>9</v>
      </c>
      <c r="T224">
        <v>0</v>
      </c>
      <c r="U224">
        <v>2</v>
      </c>
      <c r="V224">
        <v>0</v>
      </c>
      <c r="W224">
        <v>1</v>
      </c>
      <c r="X224" t="s">
        <v>9</v>
      </c>
      <c r="Y224">
        <v>19600</v>
      </c>
      <c r="Z224">
        <v>1002</v>
      </c>
      <c r="AB224" t="s">
        <v>9</v>
      </c>
      <c r="AC224">
        <v>2</v>
      </c>
      <c r="AD224">
        <v>0</v>
      </c>
      <c r="AE224">
        <v>60</v>
      </c>
      <c r="AF224">
        <v>17</v>
      </c>
      <c r="AG224">
        <v>0</v>
      </c>
      <c r="AH224">
        <v>20000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20000</v>
      </c>
      <c r="AS224">
        <v>0</v>
      </c>
      <c r="AT224">
        <v>5</v>
      </c>
      <c r="AU224">
        <v>0</v>
      </c>
      <c r="AW224">
        <v>30</v>
      </c>
      <c r="AX224">
        <v>400</v>
      </c>
      <c r="AZ224">
        <v>3000</v>
      </c>
      <c r="BA224">
        <v>100</v>
      </c>
      <c r="BC224">
        <v>1000</v>
      </c>
      <c r="BD224">
        <v>0</v>
      </c>
      <c r="BE224">
        <v>0</v>
      </c>
      <c r="BF224">
        <v>0</v>
      </c>
      <c r="BG224">
        <v>4028</v>
      </c>
      <c r="BH224">
        <v>0</v>
      </c>
      <c r="BI224">
        <v>0</v>
      </c>
      <c r="BJ224">
        <v>1</v>
      </c>
      <c r="BK224">
        <v>1</v>
      </c>
      <c r="BL224">
        <v>602</v>
      </c>
      <c r="BQ224">
        <v>0</v>
      </c>
      <c r="BR224">
        <v>3000</v>
      </c>
      <c r="BT224">
        <v>2101</v>
      </c>
      <c r="BU224">
        <v>0</v>
      </c>
      <c r="BV224">
        <v>0</v>
      </c>
      <c r="BY224">
        <v>1</v>
      </c>
      <c r="BZ224">
        <v>1</v>
      </c>
    </row>
    <row r="225" spans="1:78">
      <c r="A225">
        <f t="shared" si="0"/>
        <v>50603</v>
      </c>
      <c r="B225" t="s">
        <v>300</v>
      </c>
      <c r="C225">
        <f t="shared" si="1"/>
        <v>1006</v>
      </c>
      <c r="E225" s="2"/>
      <c r="I225" s="9" t="s">
        <v>301</v>
      </c>
      <c r="J225" t="s">
        <v>302</v>
      </c>
      <c r="K225" t="s">
        <v>303</v>
      </c>
      <c r="L225" t="s">
        <v>304</v>
      </c>
      <c r="M225">
        <v>120</v>
      </c>
      <c r="O225" s="3">
        <v>10603</v>
      </c>
      <c r="R225">
        <v>6</v>
      </c>
      <c r="S225" t="s">
        <v>9</v>
      </c>
      <c r="T225">
        <v>0</v>
      </c>
      <c r="U225">
        <v>2</v>
      </c>
      <c r="V225">
        <v>0</v>
      </c>
      <c r="W225">
        <v>1</v>
      </c>
      <c r="X225" t="s">
        <v>9</v>
      </c>
      <c r="Y225">
        <v>19800</v>
      </c>
      <c r="Z225">
        <v>1003</v>
      </c>
      <c r="AB225" t="s">
        <v>9</v>
      </c>
      <c r="AC225">
        <v>2</v>
      </c>
      <c r="AD225">
        <v>0</v>
      </c>
      <c r="AE225">
        <v>80</v>
      </c>
      <c r="AF225">
        <v>17</v>
      </c>
      <c r="AG225">
        <v>0</v>
      </c>
      <c r="AH225">
        <v>20000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20000</v>
      </c>
      <c r="AS225">
        <v>0</v>
      </c>
      <c r="AT225">
        <v>5</v>
      </c>
      <c r="AU225">
        <v>0</v>
      </c>
      <c r="AW225">
        <v>30</v>
      </c>
      <c r="AX225">
        <v>380</v>
      </c>
      <c r="AZ225">
        <v>3000</v>
      </c>
      <c r="BA225">
        <v>100</v>
      </c>
      <c r="BC225">
        <v>1000</v>
      </c>
      <c r="BD225">
        <v>0</v>
      </c>
      <c r="BE225">
        <v>0</v>
      </c>
      <c r="BF225">
        <v>0</v>
      </c>
      <c r="BG225">
        <v>4028</v>
      </c>
      <c r="BH225">
        <v>0</v>
      </c>
      <c r="BI225">
        <v>0</v>
      </c>
      <c r="BJ225">
        <v>1</v>
      </c>
      <c r="BK225">
        <v>1</v>
      </c>
      <c r="BL225">
        <v>602</v>
      </c>
      <c r="BQ225">
        <v>0</v>
      </c>
      <c r="BR225">
        <v>3000</v>
      </c>
      <c r="BT225">
        <v>2101</v>
      </c>
      <c r="BU225">
        <v>0</v>
      </c>
      <c r="BV225">
        <v>0</v>
      </c>
      <c r="BY225">
        <v>1</v>
      </c>
      <c r="BZ225">
        <v>1</v>
      </c>
    </row>
    <row r="226" spans="1:78">
      <c r="A226">
        <f t="shared" si="0"/>
        <v>50604</v>
      </c>
      <c r="B226" t="s">
        <v>212</v>
      </c>
      <c r="C226">
        <f t="shared" si="1"/>
        <v>1006</v>
      </c>
      <c r="E226" s="2"/>
      <c r="I226" s="9" t="s">
        <v>213</v>
      </c>
      <c r="J226" t="s">
        <v>214</v>
      </c>
      <c r="K226" t="s">
        <v>215</v>
      </c>
      <c r="L226" t="s">
        <v>216</v>
      </c>
      <c r="M226">
        <v>1400</v>
      </c>
      <c r="O226" s="3">
        <v>10604</v>
      </c>
      <c r="R226">
        <v>6</v>
      </c>
      <c r="S226" t="s">
        <v>9</v>
      </c>
      <c r="T226">
        <v>0</v>
      </c>
      <c r="U226">
        <v>2</v>
      </c>
      <c r="V226">
        <v>0</v>
      </c>
      <c r="W226">
        <v>1</v>
      </c>
      <c r="X226" t="s">
        <v>9</v>
      </c>
      <c r="Y226">
        <v>20000</v>
      </c>
      <c r="Z226">
        <v>1004</v>
      </c>
      <c r="AB226" t="s">
        <v>9</v>
      </c>
      <c r="AC226">
        <v>2</v>
      </c>
      <c r="AD226">
        <v>0</v>
      </c>
      <c r="AE226">
        <v>100</v>
      </c>
      <c r="AF226">
        <v>17</v>
      </c>
      <c r="AG226">
        <v>0</v>
      </c>
      <c r="AH226">
        <v>20000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20000</v>
      </c>
      <c r="AS226">
        <v>0</v>
      </c>
      <c r="AT226">
        <v>5</v>
      </c>
      <c r="AU226">
        <v>0</v>
      </c>
      <c r="AW226">
        <v>30</v>
      </c>
      <c r="AX226">
        <v>380</v>
      </c>
      <c r="AZ226">
        <v>3000</v>
      </c>
      <c r="BA226">
        <v>100</v>
      </c>
      <c r="BC226">
        <v>1000</v>
      </c>
      <c r="BD226">
        <v>0</v>
      </c>
      <c r="BE226">
        <v>0</v>
      </c>
      <c r="BF226">
        <v>0</v>
      </c>
      <c r="BG226">
        <v>4028</v>
      </c>
      <c r="BH226">
        <v>0</v>
      </c>
      <c r="BI226">
        <v>0</v>
      </c>
      <c r="BJ226">
        <v>1</v>
      </c>
      <c r="BK226">
        <v>1</v>
      </c>
      <c r="BL226">
        <v>602</v>
      </c>
      <c r="BQ226">
        <v>0</v>
      </c>
      <c r="BR226">
        <v>3000</v>
      </c>
      <c r="BT226">
        <v>2101</v>
      </c>
      <c r="BU226">
        <v>0</v>
      </c>
      <c r="BV226">
        <v>0</v>
      </c>
      <c r="BY226">
        <v>1</v>
      </c>
      <c r="BZ226">
        <v>1</v>
      </c>
    </row>
    <row r="227" spans="1:78">
      <c r="A227">
        <f t="shared" si="0"/>
        <v>50605</v>
      </c>
      <c r="B227" t="s">
        <v>221</v>
      </c>
      <c r="C227">
        <f t="shared" si="1"/>
        <v>1006</v>
      </c>
      <c r="E227" s="2"/>
      <c r="I227" s="9" t="s">
        <v>222</v>
      </c>
      <c r="J227" t="s">
        <v>223</v>
      </c>
      <c r="K227" t="s">
        <v>224</v>
      </c>
      <c r="L227" t="s">
        <v>225</v>
      </c>
      <c r="M227">
        <v>160</v>
      </c>
      <c r="O227" s="3">
        <v>10605</v>
      </c>
      <c r="R227">
        <v>1</v>
      </c>
      <c r="S227" t="s">
        <v>9</v>
      </c>
      <c r="T227">
        <v>0</v>
      </c>
      <c r="U227">
        <v>2</v>
      </c>
      <c r="V227">
        <v>0</v>
      </c>
      <c r="W227">
        <v>2</v>
      </c>
      <c r="X227" t="s">
        <v>9</v>
      </c>
      <c r="Y227">
        <v>20200</v>
      </c>
      <c r="Z227">
        <v>1005</v>
      </c>
      <c r="AB227" t="s">
        <v>9</v>
      </c>
      <c r="AC227">
        <v>2</v>
      </c>
      <c r="AD227">
        <v>0</v>
      </c>
      <c r="AE227">
        <v>120</v>
      </c>
      <c r="AF227">
        <v>17</v>
      </c>
      <c r="AG227">
        <v>0</v>
      </c>
      <c r="AH227">
        <v>20000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20000</v>
      </c>
      <c r="AS227">
        <v>0</v>
      </c>
      <c r="AT227">
        <v>5</v>
      </c>
      <c r="AU227">
        <v>0</v>
      </c>
      <c r="AW227">
        <v>30</v>
      </c>
      <c r="AX227">
        <v>380</v>
      </c>
      <c r="AZ227">
        <v>3000</v>
      </c>
      <c r="BA227">
        <v>100</v>
      </c>
      <c r="BC227">
        <v>1000</v>
      </c>
      <c r="BD227">
        <v>0</v>
      </c>
      <c r="BE227">
        <v>0</v>
      </c>
      <c r="BF227">
        <v>0</v>
      </c>
      <c r="BG227">
        <v>4028</v>
      </c>
      <c r="BH227">
        <v>0</v>
      </c>
      <c r="BI227">
        <v>0</v>
      </c>
      <c r="BJ227">
        <v>1</v>
      </c>
      <c r="BK227">
        <v>1</v>
      </c>
      <c r="BL227">
        <v>602</v>
      </c>
      <c r="BQ227">
        <v>0</v>
      </c>
      <c r="BR227">
        <v>3000</v>
      </c>
      <c r="BT227">
        <v>2101</v>
      </c>
      <c r="BU227">
        <v>0</v>
      </c>
      <c r="BV227">
        <v>0</v>
      </c>
      <c r="BY227">
        <v>2</v>
      </c>
      <c r="BZ227">
        <v>1</v>
      </c>
    </row>
    <row r="228" spans="1:78">
      <c r="A228">
        <f t="shared" si="0"/>
        <v>50606</v>
      </c>
      <c r="B228" t="s">
        <v>305</v>
      </c>
      <c r="C228">
        <f t="shared" si="1"/>
        <v>1006</v>
      </c>
      <c r="E228" s="2"/>
      <c r="I228" s="9" t="s">
        <v>306</v>
      </c>
      <c r="J228" t="s">
        <v>307</v>
      </c>
      <c r="K228" t="s">
        <v>308</v>
      </c>
      <c r="L228" t="s">
        <v>309</v>
      </c>
      <c r="M228">
        <v>180</v>
      </c>
      <c r="O228" s="3">
        <v>10606</v>
      </c>
      <c r="R228">
        <v>1</v>
      </c>
      <c r="S228" t="s">
        <v>9</v>
      </c>
      <c r="T228">
        <v>0</v>
      </c>
      <c r="U228">
        <v>2</v>
      </c>
      <c r="V228">
        <v>0</v>
      </c>
      <c r="W228">
        <v>2</v>
      </c>
      <c r="X228" t="s">
        <v>9</v>
      </c>
      <c r="Y228">
        <v>20400</v>
      </c>
      <c r="Z228">
        <v>1006</v>
      </c>
      <c r="AB228" t="s">
        <v>9</v>
      </c>
      <c r="AC228">
        <v>2</v>
      </c>
      <c r="AD228">
        <v>0</v>
      </c>
      <c r="AE228">
        <v>140</v>
      </c>
      <c r="AF228">
        <v>17</v>
      </c>
      <c r="AG228">
        <v>0</v>
      </c>
      <c r="AH228">
        <v>20000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20000</v>
      </c>
      <c r="AS228">
        <v>0</v>
      </c>
      <c r="AT228">
        <v>5</v>
      </c>
      <c r="AU228">
        <v>0</v>
      </c>
      <c r="AW228">
        <v>30</v>
      </c>
      <c r="AX228">
        <v>380</v>
      </c>
      <c r="AZ228">
        <v>3000</v>
      </c>
      <c r="BA228">
        <v>100</v>
      </c>
      <c r="BC228">
        <v>1000</v>
      </c>
      <c r="BD228">
        <v>0</v>
      </c>
      <c r="BE228">
        <v>0</v>
      </c>
      <c r="BF228">
        <v>0</v>
      </c>
      <c r="BG228">
        <v>4028</v>
      </c>
      <c r="BH228">
        <v>0</v>
      </c>
      <c r="BI228">
        <v>0</v>
      </c>
      <c r="BJ228">
        <v>1</v>
      </c>
      <c r="BK228">
        <v>1</v>
      </c>
      <c r="BL228">
        <v>602</v>
      </c>
      <c r="BQ228">
        <v>0</v>
      </c>
      <c r="BR228">
        <v>3000</v>
      </c>
      <c r="BT228">
        <v>2101</v>
      </c>
      <c r="BU228">
        <v>0</v>
      </c>
      <c r="BV228">
        <v>0</v>
      </c>
      <c r="BY228">
        <v>2</v>
      </c>
      <c r="BZ228">
        <v>1</v>
      </c>
    </row>
    <row r="229" spans="1:78">
      <c r="A229">
        <f t="shared" si="0"/>
        <v>50607</v>
      </c>
      <c r="B229" t="s">
        <v>310</v>
      </c>
      <c r="C229">
        <f t="shared" si="1"/>
        <v>1006</v>
      </c>
      <c r="E229" s="2"/>
      <c r="I229" s="9" t="s">
        <v>311</v>
      </c>
      <c r="J229" t="s">
        <v>312</v>
      </c>
      <c r="K229" t="s">
        <v>313</v>
      </c>
      <c r="L229" t="s">
        <v>314</v>
      </c>
      <c r="M229">
        <v>200</v>
      </c>
      <c r="O229" s="3">
        <v>10607</v>
      </c>
      <c r="R229">
        <v>7</v>
      </c>
      <c r="S229" t="s">
        <v>9</v>
      </c>
      <c r="T229">
        <v>0</v>
      </c>
      <c r="U229">
        <v>2</v>
      </c>
      <c r="V229">
        <v>0</v>
      </c>
      <c r="W229">
        <v>2</v>
      </c>
      <c r="X229" t="s">
        <v>9</v>
      </c>
      <c r="Y229">
        <v>20600</v>
      </c>
      <c r="Z229">
        <v>1007</v>
      </c>
      <c r="AB229" t="s">
        <v>9</v>
      </c>
      <c r="AC229">
        <v>2</v>
      </c>
      <c r="AD229">
        <v>0</v>
      </c>
      <c r="AE229">
        <v>160</v>
      </c>
      <c r="AF229">
        <v>17</v>
      </c>
      <c r="AG229">
        <v>0</v>
      </c>
      <c r="AH229">
        <v>20000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20000</v>
      </c>
      <c r="AS229">
        <v>0</v>
      </c>
      <c r="AT229">
        <v>5</v>
      </c>
      <c r="AU229">
        <v>0</v>
      </c>
      <c r="AW229">
        <v>30</v>
      </c>
      <c r="AX229">
        <v>360</v>
      </c>
      <c r="AZ229">
        <v>3000</v>
      </c>
      <c r="BA229">
        <v>100</v>
      </c>
      <c r="BC229">
        <v>1000</v>
      </c>
      <c r="BD229">
        <v>0</v>
      </c>
      <c r="BE229">
        <v>0</v>
      </c>
      <c r="BF229">
        <v>0</v>
      </c>
      <c r="BG229">
        <v>4028</v>
      </c>
      <c r="BH229">
        <v>0</v>
      </c>
      <c r="BI229">
        <v>0</v>
      </c>
      <c r="BJ229">
        <v>1</v>
      </c>
      <c r="BK229">
        <v>1</v>
      </c>
      <c r="BL229">
        <v>602</v>
      </c>
      <c r="BQ229">
        <v>0</v>
      </c>
      <c r="BR229">
        <v>3000</v>
      </c>
      <c r="BT229">
        <v>2101</v>
      </c>
      <c r="BU229">
        <v>0</v>
      </c>
      <c r="BV229">
        <v>0</v>
      </c>
      <c r="BY229">
        <v>2</v>
      </c>
      <c r="BZ229">
        <v>1</v>
      </c>
    </row>
    <row r="230" spans="1:78">
      <c r="A230">
        <f t="shared" si="0"/>
        <v>50609</v>
      </c>
      <c r="B230" t="s">
        <v>231</v>
      </c>
      <c r="C230">
        <f t="shared" si="1"/>
        <v>1006</v>
      </c>
      <c r="E230" s="2"/>
      <c r="I230" s="9" t="s">
        <v>232</v>
      </c>
      <c r="J230" t="s">
        <v>233</v>
      </c>
      <c r="K230" t="s">
        <v>234</v>
      </c>
      <c r="L230" t="s">
        <v>235</v>
      </c>
      <c r="M230">
        <v>300</v>
      </c>
      <c r="O230" s="3">
        <v>10609</v>
      </c>
      <c r="R230">
        <v>8</v>
      </c>
      <c r="S230" t="s">
        <v>236</v>
      </c>
      <c r="T230">
        <v>0</v>
      </c>
      <c r="U230">
        <v>2</v>
      </c>
      <c r="V230">
        <v>0</v>
      </c>
      <c r="W230">
        <v>3</v>
      </c>
      <c r="X230" t="s">
        <v>9</v>
      </c>
      <c r="Y230">
        <v>21000</v>
      </c>
      <c r="Z230">
        <v>1009</v>
      </c>
      <c r="AB230" t="s">
        <v>9</v>
      </c>
      <c r="AC230">
        <v>2</v>
      </c>
      <c r="AD230">
        <v>0</v>
      </c>
      <c r="AE230">
        <v>200</v>
      </c>
      <c r="AF230">
        <v>17</v>
      </c>
      <c r="AG230">
        <v>0</v>
      </c>
      <c r="AH230">
        <v>20000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20000</v>
      </c>
      <c r="AS230">
        <v>0</v>
      </c>
      <c r="AT230">
        <v>5</v>
      </c>
      <c r="AU230">
        <v>8</v>
      </c>
      <c r="AW230">
        <v>30</v>
      </c>
      <c r="AX230">
        <v>340</v>
      </c>
      <c r="AZ230">
        <v>3000</v>
      </c>
      <c r="BA230">
        <v>100</v>
      </c>
      <c r="BC230">
        <v>1000</v>
      </c>
      <c r="BD230">
        <v>0</v>
      </c>
      <c r="BE230">
        <v>0</v>
      </c>
      <c r="BF230">
        <v>0</v>
      </c>
      <c r="BG230">
        <v>4028</v>
      </c>
      <c r="BH230">
        <v>0</v>
      </c>
      <c r="BI230">
        <v>0</v>
      </c>
      <c r="BJ230">
        <v>1</v>
      </c>
      <c r="BK230">
        <v>1</v>
      </c>
      <c r="BL230">
        <v>602</v>
      </c>
      <c r="BQ230">
        <v>0</v>
      </c>
      <c r="BR230">
        <v>3000</v>
      </c>
      <c r="BT230">
        <v>2101</v>
      </c>
      <c r="BU230">
        <v>0</v>
      </c>
      <c r="BV230">
        <v>0</v>
      </c>
      <c r="BY230">
        <v>2</v>
      </c>
      <c r="BZ230">
        <v>1</v>
      </c>
    </row>
    <row r="231" spans="1:78">
      <c r="A231">
        <f t="shared" si="0"/>
        <v>50610</v>
      </c>
      <c r="B231" t="s">
        <v>315</v>
      </c>
      <c r="C231">
        <f t="shared" si="1"/>
        <v>1006</v>
      </c>
      <c r="E231" s="2"/>
      <c r="I231" s="9" t="s">
        <v>316</v>
      </c>
      <c r="J231" t="s">
        <v>317</v>
      </c>
      <c r="K231" t="s">
        <v>318</v>
      </c>
      <c r="L231" t="s">
        <v>319</v>
      </c>
      <c r="M231">
        <v>360</v>
      </c>
      <c r="O231" s="3">
        <v>10610</v>
      </c>
      <c r="R231">
        <v>3</v>
      </c>
      <c r="S231" t="s">
        <v>236</v>
      </c>
      <c r="T231">
        <v>0</v>
      </c>
      <c r="U231">
        <v>2</v>
      </c>
      <c r="V231">
        <v>0</v>
      </c>
      <c r="W231">
        <v>3</v>
      </c>
      <c r="X231" t="s">
        <v>9</v>
      </c>
      <c r="Y231">
        <v>21400</v>
      </c>
      <c r="Z231">
        <v>1010</v>
      </c>
      <c r="AB231" t="s">
        <v>9</v>
      </c>
      <c r="AC231">
        <v>2</v>
      </c>
      <c r="AD231">
        <v>0</v>
      </c>
      <c r="AE231">
        <v>300</v>
      </c>
      <c r="AF231">
        <v>17</v>
      </c>
      <c r="AG231">
        <v>0</v>
      </c>
      <c r="AH231">
        <v>20000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20000</v>
      </c>
      <c r="AS231">
        <v>0</v>
      </c>
      <c r="AT231">
        <v>5</v>
      </c>
      <c r="AU231">
        <v>8</v>
      </c>
      <c r="AW231">
        <v>30</v>
      </c>
      <c r="AX231">
        <v>340</v>
      </c>
      <c r="AZ231">
        <v>3000</v>
      </c>
      <c r="BA231">
        <v>100</v>
      </c>
      <c r="BC231">
        <v>1000</v>
      </c>
      <c r="BD231">
        <v>0</v>
      </c>
      <c r="BE231">
        <v>0</v>
      </c>
      <c r="BF231">
        <v>0</v>
      </c>
      <c r="BG231">
        <v>4028</v>
      </c>
      <c r="BH231">
        <v>0</v>
      </c>
      <c r="BI231">
        <v>0</v>
      </c>
      <c r="BJ231">
        <v>1</v>
      </c>
      <c r="BK231">
        <v>1</v>
      </c>
      <c r="BL231">
        <v>602</v>
      </c>
      <c r="BQ231">
        <v>0</v>
      </c>
      <c r="BR231">
        <v>3000</v>
      </c>
      <c r="BT231">
        <v>2101</v>
      </c>
      <c r="BU231">
        <v>0</v>
      </c>
      <c r="BV231">
        <v>0</v>
      </c>
      <c r="BY231">
        <v>3</v>
      </c>
      <c r="BZ231">
        <v>1</v>
      </c>
    </row>
    <row r="232" spans="1:78">
      <c r="A232">
        <f t="shared" si="0"/>
        <v>50611</v>
      </c>
      <c r="B232" t="s">
        <v>320</v>
      </c>
      <c r="C232">
        <f t="shared" si="1"/>
        <v>1006</v>
      </c>
      <c r="E232" s="2"/>
      <c r="I232" s="9" t="s">
        <v>321</v>
      </c>
      <c r="J232" t="s">
        <v>322</v>
      </c>
      <c r="K232" t="s">
        <v>323</v>
      </c>
      <c r="L232" t="s">
        <v>319</v>
      </c>
      <c r="M232">
        <v>3600</v>
      </c>
      <c r="O232" s="3">
        <v>10611</v>
      </c>
      <c r="R232">
        <v>9</v>
      </c>
      <c r="S232" t="s">
        <v>236</v>
      </c>
      <c r="T232">
        <v>0</v>
      </c>
      <c r="U232">
        <v>2</v>
      </c>
      <c r="V232">
        <v>0</v>
      </c>
      <c r="W232">
        <v>3</v>
      </c>
      <c r="X232" t="s">
        <v>9</v>
      </c>
      <c r="Y232">
        <v>22000</v>
      </c>
      <c r="Z232">
        <v>1011</v>
      </c>
      <c r="AB232" t="s">
        <v>9</v>
      </c>
      <c r="AC232">
        <v>2</v>
      </c>
      <c r="AD232">
        <v>0</v>
      </c>
      <c r="AE232">
        <v>300</v>
      </c>
      <c r="AF232">
        <v>17</v>
      </c>
      <c r="AG232">
        <v>0</v>
      </c>
      <c r="AH232">
        <v>20000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20000</v>
      </c>
      <c r="AS232">
        <v>0</v>
      </c>
      <c r="AT232">
        <v>5</v>
      </c>
      <c r="AU232">
        <v>8</v>
      </c>
      <c r="AW232">
        <v>30</v>
      </c>
      <c r="AX232">
        <v>340</v>
      </c>
      <c r="AZ232">
        <v>3000</v>
      </c>
      <c r="BA232">
        <v>100</v>
      </c>
      <c r="BC232">
        <v>1000</v>
      </c>
      <c r="BD232">
        <v>0</v>
      </c>
      <c r="BE232">
        <v>0</v>
      </c>
      <c r="BF232">
        <v>0</v>
      </c>
      <c r="BG232">
        <v>4028</v>
      </c>
      <c r="BH232">
        <v>0</v>
      </c>
      <c r="BI232">
        <v>0</v>
      </c>
      <c r="BJ232">
        <v>1</v>
      </c>
      <c r="BK232">
        <v>1</v>
      </c>
      <c r="BL232">
        <v>602</v>
      </c>
      <c r="BQ232">
        <v>0</v>
      </c>
      <c r="BR232">
        <v>3000</v>
      </c>
      <c r="BT232">
        <v>2101</v>
      </c>
      <c r="BU232">
        <v>0</v>
      </c>
      <c r="BV232">
        <v>0</v>
      </c>
      <c r="BY232">
        <v>3</v>
      </c>
      <c r="BZ232">
        <v>1</v>
      </c>
    </row>
    <row r="233" spans="1:78">
      <c r="A233">
        <f t="shared" si="0"/>
        <v>50612</v>
      </c>
      <c r="B233" t="s">
        <v>237</v>
      </c>
      <c r="C233">
        <f t="shared" si="1"/>
        <v>1006</v>
      </c>
      <c r="E233" s="2"/>
      <c r="I233" s="9" t="s">
        <v>238</v>
      </c>
      <c r="J233" t="s">
        <v>239</v>
      </c>
      <c r="K233" t="s">
        <v>240</v>
      </c>
      <c r="L233" t="s">
        <v>241</v>
      </c>
      <c r="M233">
        <v>4000</v>
      </c>
      <c r="O233" s="3">
        <v>10612</v>
      </c>
      <c r="R233">
        <v>10</v>
      </c>
      <c r="S233" t="s">
        <v>236</v>
      </c>
      <c r="T233">
        <v>0</v>
      </c>
      <c r="U233">
        <v>2</v>
      </c>
      <c r="V233">
        <v>0</v>
      </c>
      <c r="W233">
        <v>3</v>
      </c>
      <c r="X233" t="s">
        <v>9</v>
      </c>
      <c r="Y233">
        <v>23000</v>
      </c>
      <c r="Z233">
        <v>1012</v>
      </c>
      <c r="AB233" t="s">
        <v>9</v>
      </c>
      <c r="AC233">
        <v>2</v>
      </c>
      <c r="AD233">
        <v>0</v>
      </c>
      <c r="AE233">
        <v>400</v>
      </c>
      <c r="AF233">
        <v>17</v>
      </c>
      <c r="AG233">
        <v>0</v>
      </c>
      <c r="AH233">
        <v>20000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20000</v>
      </c>
      <c r="AS233">
        <v>0</v>
      </c>
      <c r="AT233">
        <v>5</v>
      </c>
      <c r="AU233">
        <v>8</v>
      </c>
      <c r="AW233">
        <v>30</v>
      </c>
      <c r="AX233">
        <v>300</v>
      </c>
      <c r="AZ233">
        <v>3000</v>
      </c>
      <c r="BA233">
        <v>100</v>
      </c>
      <c r="BC233">
        <v>1000</v>
      </c>
      <c r="BD233">
        <v>0</v>
      </c>
      <c r="BE233">
        <v>0</v>
      </c>
      <c r="BF233">
        <v>0</v>
      </c>
      <c r="BG233">
        <v>4028</v>
      </c>
      <c r="BH233">
        <v>0</v>
      </c>
      <c r="BI233">
        <v>0</v>
      </c>
      <c r="BJ233">
        <v>1</v>
      </c>
      <c r="BK233">
        <v>1</v>
      </c>
      <c r="BL233">
        <v>602</v>
      </c>
      <c r="BQ233">
        <v>0</v>
      </c>
      <c r="BR233">
        <v>3000</v>
      </c>
      <c r="BT233">
        <v>2101</v>
      </c>
      <c r="BU233">
        <v>0</v>
      </c>
      <c r="BV233">
        <v>0</v>
      </c>
      <c r="BY233">
        <v>3</v>
      </c>
      <c r="BZ233">
        <v>1</v>
      </c>
    </row>
    <row r="234" spans="1:78">
      <c r="A234">
        <f t="shared" si="0"/>
        <v>50615</v>
      </c>
      <c r="B234" t="s">
        <v>324</v>
      </c>
      <c r="C234">
        <f t="shared" si="1"/>
        <v>1006</v>
      </c>
      <c r="E234" s="2"/>
      <c r="G234" t="s">
        <v>176</v>
      </c>
      <c r="I234" s="9" t="s">
        <v>325</v>
      </c>
      <c r="J234" t="s">
        <v>326</v>
      </c>
      <c r="K234" t="s">
        <v>327</v>
      </c>
      <c r="L234" t="s">
        <v>328</v>
      </c>
      <c r="M234">
        <v>10000</v>
      </c>
      <c r="O234" s="3">
        <v>10615</v>
      </c>
      <c r="R234">
        <v>4</v>
      </c>
      <c r="S234" t="s">
        <v>236</v>
      </c>
      <c r="T234">
        <v>0</v>
      </c>
      <c r="U234">
        <v>2</v>
      </c>
      <c r="V234">
        <v>0</v>
      </c>
      <c r="W234">
        <v>101</v>
      </c>
      <c r="X234" t="s">
        <v>329</v>
      </c>
      <c r="Y234">
        <v>22000</v>
      </c>
      <c r="Z234">
        <v>1051</v>
      </c>
      <c r="AB234" t="s">
        <v>9</v>
      </c>
      <c r="AC234">
        <v>2</v>
      </c>
      <c r="AD234">
        <v>0</v>
      </c>
      <c r="AE234">
        <v>900</v>
      </c>
      <c r="AF234">
        <v>17</v>
      </c>
      <c r="AG234">
        <v>0</v>
      </c>
      <c r="AH234">
        <v>20000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20000</v>
      </c>
      <c r="AS234">
        <v>0</v>
      </c>
      <c r="AT234">
        <v>8</v>
      </c>
      <c r="AU234">
        <v>8</v>
      </c>
      <c r="AW234">
        <v>30</v>
      </c>
      <c r="AX234">
        <v>300</v>
      </c>
      <c r="AZ234">
        <v>3000</v>
      </c>
      <c r="BA234">
        <v>100</v>
      </c>
      <c r="BC234">
        <v>1000</v>
      </c>
      <c r="BD234">
        <v>0</v>
      </c>
      <c r="BE234">
        <v>0</v>
      </c>
      <c r="BF234">
        <v>0</v>
      </c>
      <c r="BG234">
        <v>4028</v>
      </c>
      <c r="BH234">
        <v>0</v>
      </c>
      <c r="BI234">
        <v>0</v>
      </c>
      <c r="BJ234">
        <v>1</v>
      </c>
      <c r="BK234">
        <v>1</v>
      </c>
      <c r="BL234">
        <v>602</v>
      </c>
      <c r="BQ234">
        <v>0</v>
      </c>
      <c r="BR234">
        <v>3000</v>
      </c>
      <c r="BT234">
        <v>2101</v>
      </c>
      <c r="BU234">
        <v>0</v>
      </c>
      <c r="BV234">
        <v>0</v>
      </c>
      <c r="BY234">
        <v>4</v>
      </c>
      <c r="BZ234">
        <v>1</v>
      </c>
    </row>
    <row r="235" spans="1:78">
      <c r="A235">
        <f t="shared" si="0"/>
        <v>50616</v>
      </c>
      <c r="B235" t="s">
        <v>355</v>
      </c>
      <c r="C235">
        <f t="shared" si="1"/>
        <v>1006</v>
      </c>
      <c r="E235" s="2"/>
      <c r="G235" t="s">
        <v>176</v>
      </c>
      <c r="I235" s="9" t="s">
        <v>356</v>
      </c>
      <c r="J235" t="s">
        <v>357</v>
      </c>
      <c r="K235" t="s">
        <v>358</v>
      </c>
      <c r="L235" t="s">
        <v>359</v>
      </c>
      <c r="M235">
        <v>1200000</v>
      </c>
      <c r="O235" s="3">
        <v>10616</v>
      </c>
      <c r="R235">
        <v>4</v>
      </c>
      <c r="S235" t="s">
        <v>236</v>
      </c>
      <c r="T235">
        <v>0</v>
      </c>
      <c r="U235">
        <v>2</v>
      </c>
      <c r="V235">
        <v>0</v>
      </c>
      <c r="W235">
        <v>101</v>
      </c>
      <c r="X235" t="s">
        <v>329</v>
      </c>
      <c r="Y235">
        <v>23500</v>
      </c>
      <c r="Z235">
        <v>1052</v>
      </c>
      <c r="AB235" t="s">
        <v>9</v>
      </c>
      <c r="AC235">
        <v>2</v>
      </c>
      <c r="AD235">
        <v>0</v>
      </c>
      <c r="AE235">
        <v>1200</v>
      </c>
      <c r="AF235">
        <v>17</v>
      </c>
      <c r="AG235">
        <v>0</v>
      </c>
      <c r="AH235">
        <v>20000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20000</v>
      </c>
      <c r="AS235">
        <v>0</v>
      </c>
      <c r="AT235">
        <v>8</v>
      </c>
      <c r="AU235">
        <v>8</v>
      </c>
      <c r="AW235">
        <v>30</v>
      </c>
      <c r="AX235">
        <v>300</v>
      </c>
      <c r="AZ235">
        <v>3000</v>
      </c>
      <c r="BA235">
        <v>100</v>
      </c>
      <c r="BC235">
        <v>1000</v>
      </c>
      <c r="BD235">
        <v>0</v>
      </c>
      <c r="BE235">
        <v>0</v>
      </c>
      <c r="BF235">
        <v>0</v>
      </c>
      <c r="BG235">
        <v>4028</v>
      </c>
      <c r="BH235">
        <v>0</v>
      </c>
      <c r="BI235">
        <v>0</v>
      </c>
      <c r="BJ235">
        <v>1</v>
      </c>
      <c r="BK235">
        <v>1</v>
      </c>
      <c r="BL235">
        <v>602</v>
      </c>
      <c r="BQ235">
        <v>0</v>
      </c>
      <c r="BR235">
        <v>3000</v>
      </c>
      <c r="BT235">
        <v>2101</v>
      </c>
      <c r="BU235">
        <v>0</v>
      </c>
      <c r="BV235">
        <v>0</v>
      </c>
      <c r="BY235">
        <v>4</v>
      </c>
      <c r="BZ235">
        <v>1</v>
      </c>
    </row>
    <row r="236" spans="1:78">
      <c r="A236">
        <f t="shared" si="0"/>
        <v>50658</v>
      </c>
      <c r="B236" t="s">
        <v>330</v>
      </c>
      <c r="C236">
        <f t="shared" si="1"/>
        <v>1006</v>
      </c>
      <c r="D236">
        <v>1</v>
      </c>
      <c r="E236" s="2"/>
      <c r="G236" t="s">
        <v>201</v>
      </c>
      <c r="I236" s="9" t="s">
        <v>331</v>
      </c>
      <c r="J236" t="s">
        <v>332</v>
      </c>
      <c r="K236" t="s">
        <v>333</v>
      </c>
      <c r="L236" t="s">
        <v>272</v>
      </c>
      <c r="M236">
        <v>6000</v>
      </c>
      <c r="O236" s="3">
        <v>10658</v>
      </c>
      <c r="R236">
        <v>4</v>
      </c>
      <c r="S236" t="s">
        <v>236</v>
      </c>
      <c r="T236">
        <v>0</v>
      </c>
      <c r="U236">
        <v>1</v>
      </c>
      <c r="V236">
        <v>0</v>
      </c>
      <c r="W236">
        <v>102</v>
      </c>
      <c r="X236" t="s">
        <v>334</v>
      </c>
      <c r="Y236">
        <v>40000</v>
      </c>
      <c r="Z236">
        <v>2101</v>
      </c>
      <c r="AB236" t="s">
        <v>9</v>
      </c>
      <c r="AC236">
        <v>2</v>
      </c>
      <c r="AD236">
        <v>0</v>
      </c>
      <c r="AE236">
        <v>6000</v>
      </c>
      <c r="AF236">
        <v>17</v>
      </c>
      <c r="AG236">
        <v>0</v>
      </c>
      <c r="AH236">
        <v>20000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20000</v>
      </c>
      <c r="AS236">
        <v>0</v>
      </c>
      <c r="AT236">
        <v>8</v>
      </c>
      <c r="AU236">
        <v>8</v>
      </c>
      <c r="AW236">
        <v>30</v>
      </c>
      <c r="AX236">
        <v>200</v>
      </c>
      <c r="AZ236">
        <v>3000</v>
      </c>
      <c r="BA236">
        <v>100</v>
      </c>
      <c r="BB236">
        <v>300000</v>
      </c>
      <c r="BC236">
        <v>1000</v>
      </c>
      <c r="BD236">
        <v>0</v>
      </c>
      <c r="BE236">
        <v>0</v>
      </c>
      <c r="BF236">
        <v>0</v>
      </c>
      <c r="BG236">
        <v>4028</v>
      </c>
      <c r="BH236">
        <v>0</v>
      </c>
      <c r="BI236">
        <v>0</v>
      </c>
      <c r="BJ236">
        <v>1</v>
      </c>
      <c r="BK236">
        <v>1</v>
      </c>
      <c r="BL236">
        <v>602</v>
      </c>
      <c r="BQ236">
        <v>0</v>
      </c>
      <c r="BR236">
        <v>3000</v>
      </c>
      <c r="BT236">
        <v>2101</v>
      </c>
      <c r="BU236">
        <v>0</v>
      </c>
      <c r="BV236">
        <v>0</v>
      </c>
      <c r="BW236">
        <v>2001</v>
      </c>
      <c r="BY236">
        <v>8</v>
      </c>
      <c r="BZ236">
        <v>1</v>
      </c>
    </row>
    <row r="237" spans="1:78">
      <c r="A237">
        <f t="shared" si="0"/>
        <v>50651</v>
      </c>
      <c r="B237" t="s">
        <v>335</v>
      </c>
      <c r="C237">
        <f t="shared" si="1"/>
        <v>1006</v>
      </c>
      <c r="D237">
        <v>5</v>
      </c>
      <c r="E237" s="2"/>
      <c r="G237" t="s">
        <v>183</v>
      </c>
      <c r="I237" s="9" t="s">
        <v>218</v>
      </c>
      <c r="J237" t="s">
        <v>9</v>
      </c>
      <c r="K237" t="s">
        <v>9</v>
      </c>
      <c r="L237" t="s">
        <v>336</v>
      </c>
      <c r="M237">
        <v>600</v>
      </c>
      <c r="O237" s="3">
        <v>10651</v>
      </c>
      <c r="R237">
        <v>4</v>
      </c>
      <c r="S237" t="s">
        <v>9</v>
      </c>
      <c r="T237">
        <v>0</v>
      </c>
      <c r="U237">
        <v>1</v>
      </c>
      <c r="V237">
        <v>0</v>
      </c>
      <c r="W237">
        <v>102</v>
      </c>
      <c r="X237" t="s">
        <v>337</v>
      </c>
      <c r="Y237">
        <v>26296</v>
      </c>
      <c r="Z237">
        <v>2001</v>
      </c>
      <c r="AB237" t="s">
        <v>9</v>
      </c>
      <c r="AC237">
        <v>2</v>
      </c>
      <c r="AD237">
        <v>0</v>
      </c>
      <c r="AE237">
        <v>1000</v>
      </c>
      <c r="AF237">
        <v>17</v>
      </c>
      <c r="AG237">
        <v>0</v>
      </c>
      <c r="AH237">
        <v>20000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20000</v>
      </c>
      <c r="AS237">
        <v>0</v>
      </c>
      <c r="AT237">
        <v>8</v>
      </c>
      <c r="AU237">
        <v>8</v>
      </c>
      <c r="AW237">
        <v>30</v>
      </c>
      <c r="AX237">
        <v>200</v>
      </c>
      <c r="AZ237">
        <v>3000</v>
      </c>
      <c r="BA237">
        <v>100</v>
      </c>
      <c r="BC237">
        <v>1000</v>
      </c>
      <c r="BD237">
        <v>0</v>
      </c>
      <c r="BE237">
        <v>0</v>
      </c>
      <c r="BF237">
        <v>0</v>
      </c>
      <c r="BG237">
        <v>4028</v>
      </c>
      <c r="BH237">
        <v>0</v>
      </c>
      <c r="BI237">
        <v>0</v>
      </c>
      <c r="BJ237">
        <v>1</v>
      </c>
      <c r="BK237">
        <v>1</v>
      </c>
      <c r="BL237">
        <v>602</v>
      </c>
      <c r="BQ237">
        <v>0</v>
      </c>
      <c r="BR237">
        <v>3000</v>
      </c>
      <c r="BT237">
        <v>2101</v>
      </c>
      <c r="BU237">
        <v>0</v>
      </c>
      <c r="BV237">
        <v>0</v>
      </c>
      <c r="BW237">
        <v>2001</v>
      </c>
      <c r="BY237">
        <v>4</v>
      </c>
      <c r="BZ237">
        <v>1</v>
      </c>
    </row>
    <row r="238" spans="1:78">
      <c r="A238">
        <f t="shared" si="0"/>
        <v>50653</v>
      </c>
      <c r="B238" t="s">
        <v>217</v>
      </c>
      <c r="C238">
        <f t="shared" si="1"/>
        <v>1006</v>
      </c>
      <c r="D238">
        <v>7</v>
      </c>
      <c r="E238" s="2"/>
      <c r="G238" t="s">
        <v>185</v>
      </c>
      <c r="I238" s="9" t="s">
        <v>338</v>
      </c>
      <c r="J238" t="s">
        <v>9</v>
      </c>
      <c r="K238" t="s">
        <v>9</v>
      </c>
      <c r="L238" t="s">
        <v>219</v>
      </c>
      <c r="M238">
        <v>1000</v>
      </c>
      <c r="O238" s="3">
        <v>10653</v>
      </c>
      <c r="R238">
        <v>4</v>
      </c>
      <c r="S238" t="s">
        <v>9</v>
      </c>
      <c r="T238">
        <v>0</v>
      </c>
      <c r="U238">
        <v>1</v>
      </c>
      <c r="V238">
        <v>0</v>
      </c>
      <c r="W238">
        <v>102</v>
      </c>
      <c r="X238" t="s">
        <v>220</v>
      </c>
      <c r="Y238">
        <v>27000</v>
      </c>
      <c r="Z238">
        <v>2003</v>
      </c>
      <c r="AB238" t="s">
        <v>9</v>
      </c>
      <c r="AC238">
        <v>2</v>
      </c>
      <c r="AD238">
        <v>0</v>
      </c>
      <c r="AE238">
        <v>1200</v>
      </c>
      <c r="AF238">
        <v>17</v>
      </c>
      <c r="AG238">
        <v>0</v>
      </c>
      <c r="AH238">
        <v>20000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20000</v>
      </c>
      <c r="AS238">
        <v>0</v>
      </c>
      <c r="AT238">
        <v>8</v>
      </c>
      <c r="AU238">
        <v>8</v>
      </c>
      <c r="AW238">
        <v>30</v>
      </c>
      <c r="AX238">
        <v>200</v>
      </c>
      <c r="AZ238">
        <v>3000</v>
      </c>
      <c r="BA238">
        <v>100</v>
      </c>
      <c r="BC238">
        <v>1000</v>
      </c>
      <c r="BD238">
        <v>0</v>
      </c>
      <c r="BE238">
        <v>0</v>
      </c>
      <c r="BF238">
        <v>0</v>
      </c>
      <c r="BG238">
        <v>4028</v>
      </c>
      <c r="BH238">
        <v>0</v>
      </c>
      <c r="BI238">
        <v>0</v>
      </c>
      <c r="BJ238">
        <v>1</v>
      </c>
      <c r="BK238">
        <v>1</v>
      </c>
      <c r="BL238">
        <v>602</v>
      </c>
      <c r="BQ238">
        <v>0</v>
      </c>
      <c r="BR238">
        <v>3000</v>
      </c>
      <c r="BT238">
        <v>2101</v>
      </c>
      <c r="BU238">
        <v>0</v>
      </c>
      <c r="BV238">
        <v>0</v>
      </c>
      <c r="BW238">
        <v>2002</v>
      </c>
      <c r="BY238">
        <v>4</v>
      </c>
      <c r="BZ238">
        <v>1</v>
      </c>
    </row>
    <row r="239" spans="1:78">
      <c r="A239">
        <f t="shared" si="0"/>
        <v>50655</v>
      </c>
      <c r="B239" t="s">
        <v>339</v>
      </c>
      <c r="C239">
        <f t="shared" si="1"/>
        <v>1006</v>
      </c>
      <c r="D239">
        <v>6</v>
      </c>
      <c r="E239" s="2"/>
      <c r="G239" t="s">
        <v>187</v>
      </c>
      <c r="I239" s="9" t="s">
        <v>340</v>
      </c>
      <c r="J239" t="s">
        <v>9</v>
      </c>
      <c r="K239" t="s">
        <v>9</v>
      </c>
      <c r="L239" t="s">
        <v>341</v>
      </c>
      <c r="M239">
        <v>1600</v>
      </c>
      <c r="O239" s="3">
        <v>10655</v>
      </c>
      <c r="R239">
        <v>4</v>
      </c>
      <c r="S239" t="s">
        <v>9</v>
      </c>
      <c r="T239">
        <v>0</v>
      </c>
      <c r="U239">
        <v>1</v>
      </c>
      <c r="V239">
        <v>0</v>
      </c>
      <c r="W239">
        <v>102</v>
      </c>
      <c r="X239" t="s">
        <v>342</v>
      </c>
      <c r="Y239">
        <v>31886</v>
      </c>
      <c r="Z239">
        <v>2005</v>
      </c>
      <c r="AB239" t="s">
        <v>9</v>
      </c>
      <c r="AC239">
        <v>2</v>
      </c>
      <c r="AD239">
        <v>0</v>
      </c>
      <c r="AE239">
        <v>2400</v>
      </c>
      <c r="AF239">
        <v>17</v>
      </c>
      <c r="AG239">
        <v>0</v>
      </c>
      <c r="AH239">
        <v>20000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20000</v>
      </c>
      <c r="AS239">
        <v>0</v>
      </c>
      <c r="AT239">
        <v>8</v>
      </c>
      <c r="AU239">
        <v>8</v>
      </c>
      <c r="AW239">
        <v>30</v>
      </c>
      <c r="AX239">
        <v>220</v>
      </c>
      <c r="AZ239">
        <v>3000</v>
      </c>
      <c r="BA239">
        <v>100</v>
      </c>
      <c r="BC239">
        <v>1000</v>
      </c>
      <c r="BD239">
        <v>0</v>
      </c>
      <c r="BE239">
        <v>0</v>
      </c>
      <c r="BF239">
        <v>0</v>
      </c>
      <c r="BG239">
        <v>4028</v>
      </c>
      <c r="BH239">
        <v>0</v>
      </c>
      <c r="BI239">
        <v>0</v>
      </c>
      <c r="BJ239">
        <v>1</v>
      </c>
      <c r="BK239">
        <v>1</v>
      </c>
      <c r="BL239">
        <v>602</v>
      </c>
      <c r="BQ239">
        <v>0</v>
      </c>
      <c r="BR239">
        <v>3000</v>
      </c>
      <c r="BT239">
        <v>2101</v>
      </c>
      <c r="BU239">
        <v>0</v>
      </c>
      <c r="BV239">
        <v>0</v>
      </c>
      <c r="BW239">
        <v>2003</v>
      </c>
      <c r="BY239">
        <v>6</v>
      </c>
      <c r="BZ239">
        <v>1</v>
      </c>
    </row>
    <row r="240" spans="1:78">
      <c r="A240">
        <f t="shared" si="0"/>
        <v>50657</v>
      </c>
      <c r="B240" t="s">
        <v>343</v>
      </c>
      <c r="C240">
        <f t="shared" si="1"/>
        <v>1006</v>
      </c>
      <c r="D240">
        <v>4</v>
      </c>
      <c r="E240" s="2"/>
      <c r="G240" t="s">
        <v>189</v>
      </c>
      <c r="I240" s="9" t="s">
        <v>344</v>
      </c>
      <c r="J240" t="s">
        <v>9</v>
      </c>
      <c r="K240" t="s">
        <v>9</v>
      </c>
      <c r="L240" t="s">
        <v>345</v>
      </c>
      <c r="M240">
        <v>2400</v>
      </c>
      <c r="O240" s="3">
        <v>10657</v>
      </c>
      <c r="R240">
        <v>4</v>
      </c>
      <c r="S240" t="s">
        <v>9</v>
      </c>
      <c r="T240">
        <v>0</v>
      </c>
      <c r="U240">
        <v>1</v>
      </c>
      <c r="V240">
        <v>0</v>
      </c>
      <c r="W240">
        <v>102</v>
      </c>
      <c r="X240" t="s">
        <v>346</v>
      </c>
      <c r="Y240">
        <v>33703</v>
      </c>
      <c r="Z240">
        <v>2007</v>
      </c>
      <c r="AB240" t="s">
        <v>9</v>
      </c>
      <c r="AC240">
        <v>2</v>
      </c>
      <c r="AD240">
        <v>0</v>
      </c>
      <c r="AE240">
        <v>4000</v>
      </c>
      <c r="AF240">
        <v>17</v>
      </c>
      <c r="AG240">
        <v>0</v>
      </c>
      <c r="AH240">
        <v>20000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20000</v>
      </c>
      <c r="AS240">
        <v>0</v>
      </c>
      <c r="AT240">
        <v>8</v>
      </c>
      <c r="AU240">
        <v>8</v>
      </c>
      <c r="AW240">
        <v>30</v>
      </c>
      <c r="AX240">
        <v>240</v>
      </c>
      <c r="AZ240">
        <v>3000</v>
      </c>
      <c r="BA240">
        <v>100</v>
      </c>
      <c r="BC240">
        <v>1000</v>
      </c>
      <c r="BD240">
        <v>0</v>
      </c>
      <c r="BE240">
        <v>0</v>
      </c>
      <c r="BF240">
        <v>0</v>
      </c>
      <c r="BG240">
        <v>4028</v>
      </c>
      <c r="BH240">
        <v>0</v>
      </c>
      <c r="BI240">
        <v>0</v>
      </c>
      <c r="BJ240">
        <v>1</v>
      </c>
      <c r="BK240">
        <v>1</v>
      </c>
      <c r="BL240">
        <v>602</v>
      </c>
      <c r="BQ240">
        <v>0</v>
      </c>
      <c r="BR240">
        <v>3000</v>
      </c>
      <c r="BT240">
        <v>2101</v>
      </c>
      <c r="BU240">
        <v>0</v>
      </c>
      <c r="BV240">
        <v>0</v>
      </c>
      <c r="BW240">
        <v>2004</v>
      </c>
      <c r="BY240">
        <v>7</v>
      </c>
      <c r="BZ240">
        <v>1</v>
      </c>
    </row>
    <row r="241" spans="1:78">
      <c r="A241">
        <f t="shared" si="0"/>
        <v>50661</v>
      </c>
      <c r="B241" t="s">
        <v>347</v>
      </c>
      <c r="C241">
        <f t="shared" si="1"/>
        <v>1006</v>
      </c>
      <c r="E241" s="2"/>
      <c r="G241" t="s">
        <v>191</v>
      </c>
      <c r="I241" s="9" t="s">
        <v>218</v>
      </c>
      <c r="J241" t="s">
        <v>9</v>
      </c>
      <c r="K241" t="s">
        <v>9</v>
      </c>
      <c r="L241" t="s">
        <v>336</v>
      </c>
      <c r="M241">
        <v>600</v>
      </c>
      <c r="O241" s="3">
        <v>10661</v>
      </c>
      <c r="R241">
        <v>4</v>
      </c>
      <c r="S241" t="s">
        <v>9</v>
      </c>
      <c r="T241">
        <v>0</v>
      </c>
      <c r="U241">
        <v>1</v>
      </c>
      <c r="V241">
        <v>0</v>
      </c>
      <c r="W241">
        <v>102</v>
      </c>
      <c r="X241" t="s">
        <v>348</v>
      </c>
      <c r="Y241">
        <v>26296</v>
      </c>
      <c r="Z241">
        <v>2010</v>
      </c>
      <c r="AB241" t="s">
        <v>9</v>
      </c>
      <c r="AC241">
        <v>2</v>
      </c>
      <c r="AD241">
        <v>0</v>
      </c>
      <c r="AE241">
        <v>1000</v>
      </c>
      <c r="AF241">
        <v>17</v>
      </c>
      <c r="AG241">
        <v>0</v>
      </c>
      <c r="AH241">
        <v>20000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20000</v>
      </c>
      <c r="AS241">
        <v>0</v>
      </c>
      <c r="AT241">
        <v>8</v>
      </c>
      <c r="AU241">
        <v>8</v>
      </c>
      <c r="AW241">
        <v>30</v>
      </c>
      <c r="AX241">
        <v>200</v>
      </c>
      <c r="AZ241">
        <v>3000</v>
      </c>
      <c r="BA241">
        <v>100</v>
      </c>
      <c r="BC241">
        <v>1000</v>
      </c>
      <c r="BD241">
        <v>0</v>
      </c>
      <c r="BE241">
        <v>0</v>
      </c>
      <c r="BF241">
        <v>0</v>
      </c>
      <c r="BG241">
        <v>4028</v>
      </c>
      <c r="BH241">
        <v>0</v>
      </c>
      <c r="BI241">
        <v>0</v>
      </c>
      <c r="BJ241">
        <v>1</v>
      </c>
      <c r="BK241">
        <v>1</v>
      </c>
      <c r="BL241">
        <v>602</v>
      </c>
      <c r="BQ241">
        <v>0</v>
      </c>
      <c r="BR241">
        <v>3000</v>
      </c>
      <c r="BT241">
        <v>2101</v>
      </c>
      <c r="BU241">
        <v>0</v>
      </c>
      <c r="BV241">
        <v>0</v>
      </c>
      <c r="BW241">
        <v>2001</v>
      </c>
      <c r="BY241">
        <v>4</v>
      </c>
      <c r="BZ241">
        <v>1</v>
      </c>
    </row>
    <row r="242" spans="1:78">
      <c r="A242">
        <f t="shared" si="0"/>
        <v>50662</v>
      </c>
      <c r="B242" t="s">
        <v>349</v>
      </c>
      <c r="C242">
        <f t="shared" si="1"/>
        <v>1006</v>
      </c>
      <c r="E242" s="2"/>
      <c r="G242" t="s">
        <v>195</v>
      </c>
      <c r="I242" s="9" t="s">
        <v>350</v>
      </c>
      <c r="J242" t="s">
        <v>9</v>
      </c>
      <c r="K242" t="s">
        <v>9</v>
      </c>
      <c r="L242" t="s">
        <v>345</v>
      </c>
      <c r="M242">
        <v>2400</v>
      </c>
      <c r="O242" s="3">
        <v>10662</v>
      </c>
      <c r="R242">
        <v>4</v>
      </c>
      <c r="S242" t="s">
        <v>9</v>
      </c>
      <c r="T242">
        <v>0</v>
      </c>
      <c r="U242">
        <v>1</v>
      </c>
      <c r="V242">
        <v>0</v>
      </c>
      <c r="W242">
        <v>102</v>
      </c>
      <c r="X242" t="s">
        <v>346</v>
      </c>
      <c r="Y242">
        <v>42125</v>
      </c>
      <c r="Z242">
        <v>2012</v>
      </c>
      <c r="AB242" t="s">
        <v>9</v>
      </c>
      <c r="AC242">
        <v>2</v>
      </c>
      <c r="AD242">
        <v>0</v>
      </c>
      <c r="AE242">
        <v>4000</v>
      </c>
      <c r="AF242">
        <v>17</v>
      </c>
      <c r="AG242">
        <v>0</v>
      </c>
      <c r="AH242">
        <v>20000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20000</v>
      </c>
      <c r="AS242">
        <v>0</v>
      </c>
      <c r="AT242">
        <v>8</v>
      </c>
      <c r="AU242">
        <v>8</v>
      </c>
      <c r="AW242">
        <v>30</v>
      </c>
      <c r="AX242">
        <v>200</v>
      </c>
      <c r="AZ242">
        <v>3000</v>
      </c>
      <c r="BA242">
        <v>100</v>
      </c>
      <c r="BC242">
        <v>1000</v>
      </c>
      <c r="BD242">
        <v>0</v>
      </c>
      <c r="BE242">
        <v>0</v>
      </c>
      <c r="BF242">
        <v>0</v>
      </c>
      <c r="BG242">
        <v>4028</v>
      </c>
      <c r="BH242">
        <v>0</v>
      </c>
      <c r="BI242">
        <v>0</v>
      </c>
      <c r="BJ242">
        <v>1</v>
      </c>
      <c r="BK242">
        <v>1</v>
      </c>
      <c r="BL242">
        <v>602</v>
      </c>
      <c r="BQ242">
        <v>0</v>
      </c>
      <c r="BR242">
        <v>3000</v>
      </c>
      <c r="BT242">
        <v>2101</v>
      </c>
      <c r="BU242">
        <v>0</v>
      </c>
      <c r="BV242">
        <v>0</v>
      </c>
      <c r="BW242">
        <v>2004</v>
      </c>
      <c r="BY242">
        <v>7</v>
      </c>
      <c r="BZ242">
        <v>1</v>
      </c>
    </row>
    <row r="243" spans="1:78">
      <c r="A243">
        <f t="shared" si="0"/>
        <v>50663</v>
      </c>
      <c r="B243" t="s">
        <v>351</v>
      </c>
      <c r="C243">
        <f t="shared" si="1"/>
        <v>1006</v>
      </c>
      <c r="E243" s="2"/>
      <c r="G243" t="s">
        <v>197</v>
      </c>
      <c r="I243" s="9" t="s">
        <v>340</v>
      </c>
      <c r="J243" t="s">
        <v>9</v>
      </c>
      <c r="K243" t="s">
        <v>9</v>
      </c>
      <c r="L243" t="s">
        <v>345</v>
      </c>
      <c r="M243">
        <v>2400</v>
      </c>
      <c r="O243" s="3">
        <v>10663</v>
      </c>
      <c r="R243">
        <v>4</v>
      </c>
      <c r="S243" t="s">
        <v>9</v>
      </c>
      <c r="T243">
        <v>0</v>
      </c>
      <c r="U243">
        <v>1</v>
      </c>
      <c r="V243">
        <v>0</v>
      </c>
      <c r="W243">
        <v>102</v>
      </c>
      <c r="X243" t="s">
        <v>346</v>
      </c>
      <c r="Y243">
        <v>31886</v>
      </c>
      <c r="Z243">
        <v>2013</v>
      </c>
      <c r="AB243" t="s">
        <v>9</v>
      </c>
      <c r="AC243">
        <v>2</v>
      </c>
      <c r="AD243">
        <v>0</v>
      </c>
      <c r="AE243">
        <v>4000</v>
      </c>
      <c r="AF243">
        <v>17</v>
      </c>
      <c r="AG243">
        <v>0</v>
      </c>
      <c r="AH243">
        <v>20000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20000</v>
      </c>
      <c r="AS243">
        <v>0</v>
      </c>
      <c r="AT243">
        <v>8</v>
      </c>
      <c r="AU243">
        <v>8</v>
      </c>
      <c r="AW243">
        <v>30</v>
      </c>
      <c r="AX243">
        <v>200</v>
      </c>
      <c r="AZ243">
        <v>3000</v>
      </c>
      <c r="BA243">
        <v>100</v>
      </c>
      <c r="BC243">
        <v>1000</v>
      </c>
      <c r="BD243">
        <v>0</v>
      </c>
      <c r="BE243">
        <v>0</v>
      </c>
      <c r="BF243">
        <v>0</v>
      </c>
      <c r="BG243">
        <v>4028</v>
      </c>
      <c r="BH243">
        <v>0</v>
      </c>
      <c r="BI243">
        <v>0</v>
      </c>
      <c r="BJ243">
        <v>1</v>
      </c>
      <c r="BK243">
        <v>1</v>
      </c>
      <c r="BL243">
        <v>602</v>
      </c>
      <c r="BQ243">
        <v>0</v>
      </c>
      <c r="BR243">
        <v>3000</v>
      </c>
      <c r="BT243">
        <v>2101</v>
      </c>
      <c r="BU243">
        <v>0</v>
      </c>
      <c r="BV243">
        <v>0</v>
      </c>
      <c r="BW243">
        <v>2004</v>
      </c>
      <c r="BY243">
        <v>7</v>
      </c>
      <c r="BZ243">
        <v>1</v>
      </c>
    </row>
    <row r="244" spans="1:78">
      <c r="A244">
        <f t="shared" si="0"/>
        <v>50664</v>
      </c>
      <c r="B244" t="s">
        <v>352</v>
      </c>
      <c r="C244">
        <f t="shared" si="1"/>
        <v>1006</v>
      </c>
      <c r="E244" s="2"/>
      <c r="G244" t="s">
        <v>193</v>
      </c>
      <c r="I244" s="9" t="s">
        <v>218</v>
      </c>
      <c r="J244" t="s">
        <v>9</v>
      </c>
      <c r="K244" t="s">
        <v>9</v>
      </c>
      <c r="L244" t="s">
        <v>345</v>
      </c>
      <c r="M244">
        <v>2400</v>
      </c>
      <c r="O244" s="3">
        <v>10664</v>
      </c>
      <c r="R244">
        <v>4</v>
      </c>
      <c r="S244" t="s">
        <v>9</v>
      </c>
      <c r="T244">
        <v>0</v>
      </c>
      <c r="U244">
        <v>1</v>
      </c>
      <c r="V244">
        <v>0</v>
      </c>
      <c r="W244">
        <v>102</v>
      </c>
      <c r="X244" t="s">
        <v>346</v>
      </c>
      <c r="Y244">
        <v>26296</v>
      </c>
      <c r="Z244">
        <v>2011</v>
      </c>
      <c r="AB244" t="s">
        <v>9</v>
      </c>
      <c r="AC244">
        <v>2</v>
      </c>
      <c r="AD244">
        <v>0</v>
      </c>
      <c r="AE244">
        <v>4000</v>
      </c>
      <c r="AF244">
        <v>17</v>
      </c>
      <c r="AG244">
        <v>0</v>
      </c>
      <c r="AH244">
        <v>20000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20000</v>
      </c>
      <c r="AS244">
        <v>0</v>
      </c>
      <c r="AT244">
        <v>8</v>
      </c>
      <c r="AU244">
        <v>8</v>
      </c>
      <c r="AW244">
        <v>30</v>
      </c>
      <c r="AX244">
        <v>200</v>
      </c>
      <c r="AZ244">
        <v>3000</v>
      </c>
      <c r="BA244">
        <v>100</v>
      </c>
      <c r="BC244">
        <v>1000</v>
      </c>
      <c r="BD244">
        <v>0</v>
      </c>
      <c r="BE244">
        <v>0</v>
      </c>
      <c r="BF244">
        <v>0</v>
      </c>
      <c r="BG244">
        <v>4028</v>
      </c>
      <c r="BH244">
        <v>0</v>
      </c>
      <c r="BI244">
        <v>0</v>
      </c>
      <c r="BJ244">
        <v>1</v>
      </c>
      <c r="BK244">
        <v>1</v>
      </c>
      <c r="BL244">
        <v>602</v>
      </c>
      <c r="BQ244">
        <v>0</v>
      </c>
      <c r="BR244">
        <v>3000</v>
      </c>
      <c r="BT244">
        <v>2101</v>
      </c>
      <c r="BU244">
        <v>0</v>
      </c>
      <c r="BV244">
        <v>0</v>
      </c>
      <c r="BW244">
        <v>2004</v>
      </c>
      <c r="BY244">
        <v>7</v>
      </c>
      <c r="BZ244">
        <v>1</v>
      </c>
    </row>
    <row r="245" spans="1:78">
      <c r="A245">
        <f t="shared" si="0"/>
        <v>50665</v>
      </c>
      <c r="B245" t="s">
        <v>353</v>
      </c>
      <c r="C245">
        <f t="shared" si="1"/>
        <v>1006</v>
      </c>
      <c r="E245" s="2"/>
      <c r="G245" t="s">
        <v>199</v>
      </c>
      <c r="I245" s="9" t="s">
        <v>354</v>
      </c>
      <c r="J245" t="s">
        <v>9</v>
      </c>
      <c r="K245" t="s">
        <v>9</v>
      </c>
      <c r="L245" t="s">
        <v>345</v>
      </c>
      <c r="M245">
        <v>2400</v>
      </c>
      <c r="O245" s="3">
        <v>10665</v>
      </c>
      <c r="R245">
        <v>4</v>
      </c>
      <c r="S245" t="s">
        <v>9</v>
      </c>
      <c r="T245">
        <v>0</v>
      </c>
      <c r="U245">
        <v>1</v>
      </c>
      <c r="V245">
        <v>0</v>
      </c>
      <c r="W245">
        <v>102</v>
      </c>
      <c r="X245" t="s">
        <v>346</v>
      </c>
      <c r="Y245">
        <v>19200</v>
      </c>
      <c r="Z245">
        <v>2014</v>
      </c>
      <c r="AB245" t="s">
        <v>9</v>
      </c>
      <c r="AC245">
        <v>2</v>
      </c>
      <c r="AD245">
        <v>0</v>
      </c>
      <c r="AE245">
        <v>4000</v>
      </c>
      <c r="AF245">
        <v>17</v>
      </c>
      <c r="AG245">
        <v>0</v>
      </c>
      <c r="AH245">
        <v>20000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20000</v>
      </c>
      <c r="AS245">
        <v>0</v>
      </c>
      <c r="AT245">
        <v>8</v>
      </c>
      <c r="AU245">
        <v>8</v>
      </c>
      <c r="AW245">
        <v>30</v>
      </c>
      <c r="AX245">
        <v>200</v>
      </c>
      <c r="AZ245">
        <v>3000</v>
      </c>
      <c r="BA245">
        <v>100</v>
      </c>
      <c r="BC245">
        <v>1000</v>
      </c>
      <c r="BD245">
        <v>0</v>
      </c>
      <c r="BE245">
        <v>0</v>
      </c>
      <c r="BF245">
        <v>0</v>
      </c>
      <c r="BG245">
        <v>4028</v>
      </c>
      <c r="BH245">
        <v>0</v>
      </c>
      <c r="BI245">
        <v>0</v>
      </c>
      <c r="BJ245">
        <v>1</v>
      </c>
      <c r="BK245">
        <v>1</v>
      </c>
      <c r="BL245">
        <v>602</v>
      </c>
      <c r="BQ245">
        <v>0</v>
      </c>
      <c r="BR245">
        <v>3000</v>
      </c>
      <c r="BT245">
        <v>2101</v>
      </c>
      <c r="BU245">
        <v>0</v>
      </c>
      <c r="BV245">
        <v>0</v>
      </c>
      <c r="BW245">
        <v>2004</v>
      </c>
      <c r="BY245">
        <v>7</v>
      </c>
      <c r="BZ245">
        <v>1</v>
      </c>
    </row>
    <row r="246" spans="1:78">
      <c r="A246">
        <f t="shared" si="0"/>
        <v>50701</v>
      </c>
      <c r="B246" t="s">
        <v>207</v>
      </c>
      <c r="C246">
        <f t="shared" si="1"/>
        <v>1007</v>
      </c>
      <c r="E246" s="2"/>
      <c r="I246" s="8" t="s">
        <v>208</v>
      </c>
      <c r="J246" t="s">
        <v>209</v>
      </c>
      <c r="K246" t="s">
        <v>210</v>
      </c>
      <c r="L246" t="s">
        <v>211</v>
      </c>
      <c r="M246">
        <v>80</v>
      </c>
      <c r="O246" s="3">
        <v>10701</v>
      </c>
      <c r="R246">
        <v>0</v>
      </c>
      <c r="S246" t="s">
        <v>9</v>
      </c>
      <c r="T246">
        <v>0</v>
      </c>
      <c r="U246">
        <v>2</v>
      </c>
      <c r="V246">
        <v>0</v>
      </c>
      <c r="W246">
        <v>1</v>
      </c>
      <c r="X246" t="s">
        <v>9</v>
      </c>
      <c r="Y246">
        <v>19400</v>
      </c>
      <c r="Z246">
        <v>1001</v>
      </c>
      <c r="AB246" t="s">
        <v>9</v>
      </c>
      <c r="AC246">
        <v>2</v>
      </c>
      <c r="AD246">
        <v>0</v>
      </c>
      <c r="AE246">
        <v>40</v>
      </c>
      <c r="AF246">
        <v>17</v>
      </c>
      <c r="AG246">
        <v>0</v>
      </c>
      <c r="AH246">
        <v>20000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20000</v>
      </c>
      <c r="AS246">
        <v>0</v>
      </c>
      <c r="AT246">
        <v>5</v>
      </c>
      <c r="AU246">
        <v>0</v>
      </c>
      <c r="AW246">
        <v>30</v>
      </c>
      <c r="AX246">
        <v>400</v>
      </c>
      <c r="AZ246">
        <v>3000</v>
      </c>
      <c r="BA246">
        <v>100</v>
      </c>
      <c r="BC246">
        <v>1000</v>
      </c>
      <c r="BD246">
        <v>0</v>
      </c>
      <c r="BE246">
        <v>0</v>
      </c>
      <c r="BF246">
        <v>0</v>
      </c>
      <c r="BG246">
        <v>4028</v>
      </c>
      <c r="BH246">
        <v>0</v>
      </c>
      <c r="BI246">
        <v>0</v>
      </c>
      <c r="BJ246">
        <v>1</v>
      </c>
      <c r="BK246">
        <v>1</v>
      </c>
      <c r="BL246">
        <v>602</v>
      </c>
      <c r="BQ246">
        <v>0</v>
      </c>
      <c r="BR246">
        <v>3000</v>
      </c>
      <c r="BT246">
        <v>2101</v>
      </c>
      <c r="BU246">
        <v>0</v>
      </c>
      <c r="BV246">
        <v>0</v>
      </c>
      <c r="BY246">
        <v>1</v>
      </c>
      <c r="BZ246">
        <v>1</v>
      </c>
    </row>
    <row r="247" spans="1:78">
      <c r="A247">
        <f t="shared" si="0"/>
        <v>50702</v>
      </c>
      <c r="B247" t="s">
        <v>295</v>
      </c>
      <c r="C247">
        <f t="shared" si="1"/>
        <v>1007</v>
      </c>
      <c r="E247" s="2"/>
      <c r="I247" s="8" t="s">
        <v>296</v>
      </c>
      <c r="J247" t="s">
        <v>297</v>
      </c>
      <c r="K247" t="s">
        <v>298</v>
      </c>
      <c r="L247" t="s">
        <v>299</v>
      </c>
      <c r="M247">
        <v>100</v>
      </c>
      <c r="O247" s="3">
        <v>10702</v>
      </c>
      <c r="R247">
        <v>0</v>
      </c>
      <c r="S247" t="s">
        <v>9</v>
      </c>
      <c r="T247">
        <v>0</v>
      </c>
      <c r="U247">
        <v>2</v>
      </c>
      <c r="V247">
        <v>0</v>
      </c>
      <c r="W247">
        <v>1</v>
      </c>
      <c r="X247" t="s">
        <v>9</v>
      </c>
      <c r="Y247">
        <v>19600</v>
      </c>
      <c r="Z247">
        <v>1002</v>
      </c>
      <c r="AB247" t="s">
        <v>9</v>
      </c>
      <c r="AC247">
        <v>2</v>
      </c>
      <c r="AD247">
        <v>0</v>
      </c>
      <c r="AE247">
        <v>60</v>
      </c>
      <c r="AF247">
        <v>17</v>
      </c>
      <c r="AG247">
        <v>0</v>
      </c>
      <c r="AH247">
        <v>20000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20000</v>
      </c>
      <c r="AS247">
        <v>0</v>
      </c>
      <c r="AT247">
        <v>5</v>
      </c>
      <c r="AU247">
        <v>0</v>
      </c>
      <c r="AW247">
        <v>30</v>
      </c>
      <c r="AX247">
        <v>400</v>
      </c>
      <c r="AZ247">
        <v>3000</v>
      </c>
      <c r="BA247">
        <v>100</v>
      </c>
      <c r="BC247">
        <v>1000</v>
      </c>
      <c r="BD247">
        <v>0</v>
      </c>
      <c r="BE247">
        <v>0</v>
      </c>
      <c r="BF247">
        <v>0</v>
      </c>
      <c r="BG247">
        <v>4028</v>
      </c>
      <c r="BH247">
        <v>0</v>
      </c>
      <c r="BI247">
        <v>0</v>
      </c>
      <c r="BJ247">
        <v>1</v>
      </c>
      <c r="BK247">
        <v>1</v>
      </c>
      <c r="BL247">
        <v>602</v>
      </c>
      <c r="BQ247">
        <v>0</v>
      </c>
      <c r="BR247">
        <v>3000</v>
      </c>
      <c r="BT247">
        <v>2101</v>
      </c>
      <c r="BU247">
        <v>0</v>
      </c>
      <c r="BV247">
        <v>0</v>
      </c>
      <c r="BY247">
        <v>1</v>
      </c>
      <c r="BZ247">
        <v>1</v>
      </c>
    </row>
    <row r="248" spans="1:78">
      <c r="A248">
        <f t="shared" si="0"/>
        <v>50703</v>
      </c>
      <c r="B248" t="s">
        <v>300</v>
      </c>
      <c r="C248">
        <f t="shared" si="1"/>
        <v>1007</v>
      </c>
      <c r="E248" s="2"/>
      <c r="I248" s="8" t="s">
        <v>301</v>
      </c>
      <c r="J248" t="s">
        <v>302</v>
      </c>
      <c r="K248" t="s">
        <v>303</v>
      </c>
      <c r="L248" t="s">
        <v>304</v>
      </c>
      <c r="M248">
        <v>120</v>
      </c>
      <c r="O248" s="3">
        <v>10703</v>
      </c>
      <c r="R248">
        <v>6</v>
      </c>
      <c r="S248" t="s">
        <v>9</v>
      </c>
      <c r="T248">
        <v>0</v>
      </c>
      <c r="U248">
        <v>2</v>
      </c>
      <c r="V248">
        <v>0</v>
      </c>
      <c r="W248">
        <v>1</v>
      </c>
      <c r="X248" t="s">
        <v>9</v>
      </c>
      <c r="Y248">
        <v>19800</v>
      </c>
      <c r="Z248">
        <v>1003</v>
      </c>
      <c r="AB248" t="s">
        <v>9</v>
      </c>
      <c r="AC248">
        <v>2</v>
      </c>
      <c r="AD248">
        <v>0</v>
      </c>
      <c r="AE248">
        <v>80</v>
      </c>
      <c r="AF248">
        <v>17</v>
      </c>
      <c r="AG248">
        <v>0</v>
      </c>
      <c r="AH248">
        <v>20000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20000</v>
      </c>
      <c r="AS248">
        <v>0</v>
      </c>
      <c r="AT248">
        <v>5</v>
      </c>
      <c r="AU248">
        <v>0</v>
      </c>
      <c r="AW248">
        <v>30</v>
      </c>
      <c r="AX248">
        <v>380</v>
      </c>
      <c r="AZ248">
        <v>3000</v>
      </c>
      <c r="BA248">
        <v>100</v>
      </c>
      <c r="BC248">
        <v>1000</v>
      </c>
      <c r="BD248">
        <v>0</v>
      </c>
      <c r="BE248">
        <v>0</v>
      </c>
      <c r="BF248">
        <v>0</v>
      </c>
      <c r="BG248">
        <v>4028</v>
      </c>
      <c r="BH248">
        <v>0</v>
      </c>
      <c r="BI248">
        <v>0</v>
      </c>
      <c r="BJ248">
        <v>1</v>
      </c>
      <c r="BK248">
        <v>1</v>
      </c>
      <c r="BL248">
        <v>602</v>
      </c>
      <c r="BQ248">
        <v>0</v>
      </c>
      <c r="BR248">
        <v>3000</v>
      </c>
      <c r="BT248">
        <v>2101</v>
      </c>
      <c r="BU248">
        <v>0</v>
      </c>
      <c r="BV248">
        <v>0</v>
      </c>
      <c r="BY248">
        <v>1</v>
      </c>
      <c r="BZ248">
        <v>1</v>
      </c>
    </row>
    <row r="249" spans="1:78">
      <c r="A249">
        <f t="shared" si="0"/>
        <v>50704</v>
      </c>
      <c r="B249" t="s">
        <v>212</v>
      </c>
      <c r="C249">
        <f t="shared" si="1"/>
        <v>1007</v>
      </c>
      <c r="E249" s="2"/>
      <c r="I249" s="8" t="s">
        <v>213</v>
      </c>
      <c r="J249" t="s">
        <v>214</v>
      </c>
      <c r="K249" t="s">
        <v>215</v>
      </c>
      <c r="L249" t="s">
        <v>216</v>
      </c>
      <c r="M249">
        <v>1400</v>
      </c>
      <c r="O249" s="3">
        <v>10704</v>
      </c>
      <c r="R249">
        <v>6</v>
      </c>
      <c r="S249" t="s">
        <v>9</v>
      </c>
      <c r="T249">
        <v>0</v>
      </c>
      <c r="U249">
        <v>2</v>
      </c>
      <c r="V249">
        <v>0</v>
      </c>
      <c r="W249">
        <v>1</v>
      </c>
      <c r="X249" t="s">
        <v>9</v>
      </c>
      <c r="Y249">
        <v>20000</v>
      </c>
      <c r="Z249">
        <v>1004</v>
      </c>
      <c r="AB249" t="s">
        <v>9</v>
      </c>
      <c r="AC249">
        <v>2</v>
      </c>
      <c r="AD249">
        <v>0</v>
      </c>
      <c r="AE249">
        <v>100</v>
      </c>
      <c r="AF249">
        <v>17</v>
      </c>
      <c r="AG249">
        <v>0</v>
      </c>
      <c r="AH249">
        <v>20000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20000</v>
      </c>
      <c r="AS249">
        <v>0</v>
      </c>
      <c r="AT249">
        <v>5</v>
      </c>
      <c r="AU249">
        <v>0</v>
      </c>
      <c r="AW249">
        <v>30</v>
      </c>
      <c r="AX249">
        <v>380</v>
      </c>
      <c r="AZ249">
        <v>3000</v>
      </c>
      <c r="BA249">
        <v>100</v>
      </c>
      <c r="BC249">
        <v>1000</v>
      </c>
      <c r="BD249">
        <v>0</v>
      </c>
      <c r="BE249">
        <v>0</v>
      </c>
      <c r="BF249">
        <v>0</v>
      </c>
      <c r="BG249">
        <v>4028</v>
      </c>
      <c r="BH249">
        <v>0</v>
      </c>
      <c r="BI249">
        <v>0</v>
      </c>
      <c r="BJ249">
        <v>1</v>
      </c>
      <c r="BK249">
        <v>1</v>
      </c>
      <c r="BL249">
        <v>602</v>
      </c>
      <c r="BQ249">
        <v>0</v>
      </c>
      <c r="BR249">
        <v>3000</v>
      </c>
      <c r="BT249">
        <v>2101</v>
      </c>
      <c r="BU249">
        <v>0</v>
      </c>
      <c r="BV249">
        <v>0</v>
      </c>
      <c r="BY249">
        <v>1</v>
      </c>
      <c r="BZ249">
        <v>1</v>
      </c>
    </row>
    <row r="250" spans="1:78">
      <c r="A250">
        <f t="shared" si="0"/>
        <v>50705</v>
      </c>
      <c r="B250" t="s">
        <v>221</v>
      </c>
      <c r="C250">
        <f t="shared" si="1"/>
        <v>1007</v>
      </c>
      <c r="E250" s="2"/>
      <c r="I250" s="8" t="s">
        <v>222</v>
      </c>
      <c r="J250" t="s">
        <v>223</v>
      </c>
      <c r="K250" t="s">
        <v>224</v>
      </c>
      <c r="L250" t="s">
        <v>225</v>
      </c>
      <c r="M250">
        <v>160</v>
      </c>
      <c r="O250" s="3">
        <v>10705</v>
      </c>
      <c r="R250">
        <v>1</v>
      </c>
      <c r="S250" t="s">
        <v>9</v>
      </c>
      <c r="T250">
        <v>0</v>
      </c>
      <c r="U250">
        <v>2</v>
      </c>
      <c r="V250">
        <v>0</v>
      </c>
      <c r="W250">
        <v>2</v>
      </c>
      <c r="X250" t="s">
        <v>9</v>
      </c>
      <c r="Y250">
        <v>20200</v>
      </c>
      <c r="Z250">
        <v>1005</v>
      </c>
      <c r="AB250" t="s">
        <v>9</v>
      </c>
      <c r="AC250">
        <v>2</v>
      </c>
      <c r="AD250">
        <v>0</v>
      </c>
      <c r="AE250">
        <v>120</v>
      </c>
      <c r="AF250">
        <v>17</v>
      </c>
      <c r="AG250">
        <v>0</v>
      </c>
      <c r="AH250">
        <v>20000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20000</v>
      </c>
      <c r="AS250">
        <v>0</v>
      </c>
      <c r="AT250">
        <v>5</v>
      </c>
      <c r="AU250">
        <v>0</v>
      </c>
      <c r="AW250">
        <v>30</v>
      </c>
      <c r="AX250">
        <v>380</v>
      </c>
      <c r="AZ250">
        <v>3000</v>
      </c>
      <c r="BA250">
        <v>100</v>
      </c>
      <c r="BC250">
        <v>1000</v>
      </c>
      <c r="BD250">
        <v>0</v>
      </c>
      <c r="BE250">
        <v>0</v>
      </c>
      <c r="BF250">
        <v>0</v>
      </c>
      <c r="BG250">
        <v>4028</v>
      </c>
      <c r="BH250">
        <v>0</v>
      </c>
      <c r="BI250">
        <v>0</v>
      </c>
      <c r="BJ250">
        <v>1</v>
      </c>
      <c r="BK250">
        <v>1</v>
      </c>
      <c r="BL250">
        <v>602</v>
      </c>
      <c r="BQ250">
        <v>0</v>
      </c>
      <c r="BR250">
        <v>3000</v>
      </c>
      <c r="BT250">
        <v>2101</v>
      </c>
      <c r="BU250">
        <v>0</v>
      </c>
      <c r="BV250">
        <v>0</v>
      </c>
      <c r="BY250">
        <v>2</v>
      </c>
      <c r="BZ250">
        <v>1</v>
      </c>
    </row>
    <row r="251" spans="1:78">
      <c r="A251">
        <f t="shared" si="0"/>
        <v>50706</v>
      </c>
      <c r="B251" t="s">
        <v>305</v>
      </c>
      <c r="C251">
        <f t="shared" si="1"/>
        <v>1007</v>
      </c>
      <c r="E251" s="2"/>
      <c r="I251" s="8" t="s">
        <v>306</v>
      </c>
      <c r="J251" t="s">
        <v>307</v>
      </c>
      <c r="K251" t="s">
        <v>308</v>
      </c>
      <c r="L251" t="s">
        <v>309</v>
      </c>
      <c r="M251">
        <v>180</v>
      </c>
      <c r="O251" s="3">
        <v>10706</v>
      </c>
      <c r="R251">
        <v>1</v>
      </c>
      <c r="S251" t="s">
        <v>9</v>
      </c>
      <c r="T251">
        <v>0</v>
      </c>
      <c r="U251">
        <v>2</v>
      </c>
      <c r="V251">
        <v>0</v>
      </c>
      <c r="W251">
        <v>2</v>
      </c>
      <c r="X251" t="s">
        <v>9</v>
      </c>
      <c r="Y251">
        <v>20400</v>
      </c>
      <c r="Z251">
        <v>1006</v>
      </c>
      <c r="AB251" t="s">
        <v>9</v>
      </c>
      <c r="AC251">
        <v>2</v>
      </c>
      <c r="AD251">
        <v>0</v>
      </c>
      <c r="AE251">
        <v>140</v>
      </c>
      <c r="AF251">
        <v>17</v>
      </c>
      <c r="AG251">
        <v>0</v>
      </c>
      <c r="AH251">
        <v>20000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20000</v>
      </c>
      <c r="AS251">
        <v>0</v>
      </c>
      <c r="AT251">
        <v>5</v>
      </c>
      <c r="AU251">
        <v>0</v>
      </c>
      <c r="AW251">
        <v>30</v>
      </c>
      <c r="AX251">
        <v>380</v>
      </c>
      <c r="AZ251">
        <v>3000</v>
      </c>
      <c r="BA251">
        <v>100</v>
      </c>
      <c r="BC251">
        <v>1000</v>
      </c>
      <c r="BD251">
        <v>0</v>
      </c>
      <c r="BE251">
        <v>0</v>
      </c>
      <c r="BF251">
        <v>0</v>
      </c>
      <c r="BG251">
        <v>4028</v>
      </c>
      <c r="BH251">
        <v>0</v>
      </c>
      <c r="BI251">
        <v>0</v>
      </c>
      <c r="BJ251">
        <v>1</v>
      </c>
      <c r="BK251">
        <v>1</v>
      </c>
      <c r="BL251">
        <v>602</v>
      </c>
      <c r="BQ251">
        <v>0</v>
      </c>
      <c r="BR251">
        <v>3000</v>
      </c>
      <c r="BT251">
        <v>2101</v>
      </c>
      <c r="BU251">
        <v>0</v>
      </c>
      <c r="BV251">
        <v>0</v>
      </c>
      <c r="BY251">
        <v>2</v>
      </c>
      <c r="BZ251">
        <v>1</v>
      </c>
    </row>
    <row r="252" spans="1:78">
      <c r="A252">
        <f t="shared" si="0"/>
        <v>50707</v>
      </c>
      <c r="B252" t="s">
        <v>310</v>
      </c>
      <c r="C252">
        <f t="shared" si="1"/>
        <v>1007</v>
      </c>
      <c r="E252" s="2"/>
      <c r="I252" s="8" t="s">
        <v>311</v>
      </c>
      <c r="J252" t="s">
        <v>312</v>
      </c>
      <c r="K252" t="s">
        <v>313</v>
      </c>
      <c r="L252" t="s">
        <v>314</v>
      </c>
      <c r="M252">
        <v>200</v>
      </c>
      <c r="O252" s="3">
        <v>10707</v>
      </c>
      <c r="R252">
        <v>7</v>
      </c>
      <c r="S252" t="s">
        <v>9</v>
      </c>
      <c r="T252">
        <v>0</v>
      </c>
      <c r="U252">
        <v>2</v>
      </c>
      <c r="V252">
        <v>0</v>
      </c>
      <c r="W252">
        <v>2</v>
      </c>
      <c r="X252" t="s">
        <v>9</v>
      </c>
      <c r="Y252">
        <v>20600</v>
      </c>
      <c r="Z252">
        <v>1007</v>
      </c>
      <c r="AB252" t="s">
        <v>9</v>
      </c>
      <c r="AC252">
        <v>2</v>
      </c>
      <c r="AD252">
        <v>0</v>
      </c>
      <c r="AE252">
        <v>160</v>
      </c>
      <c r="AF252">
        <v>17</v>
      </c>
      <c r="AG252">
        <v>0</v>
      </c>
      <c r="AH252">
        <v>20000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20000</v>
      </c>
      <c r="AS252">
        <v>0</v>
      </c>
      <c r="AT252">
        <v>5</v>
      </c>
      <c r="AU252">
        <v>0</v>
      </c>
      <c r="AW252">
        <v>30</v>
      </c>
      <c r="AX252">
        <v>360</v>
      </c>
      <c r="AZ252">
        <v>3000</v>
      </c>
      <c r="BA252">
        <v>100</v>
      </c>
      <c r="BC252">
        <v>1000</v>
      </c>
      <c r="BD252">
        <v>0</v>
      </c>
      <c r="BE252">
        <v>0</v>
      </c>
      <c r="BF252">
        <v>0</v>
      </c>
      <c r="BG252">
        <v>4028</v>
      </c>
      <c r="BH252">
        <v>0</v>
      </c>
      <c r="BI252">
        <v>0</v>
      </c>
      <c r="BJ252">
        <v>1</v>
      </c>
      <c r="BK252">
        <v>1</v>
      </c>
      <c r="BL252">
        <v>602</v>
      </c>
      <c r="BQ252">
        <v>0</v>
      </c>
      <c r="BR252">
        <v>3000</v>
      </c>
      <c r="BT252">
        <v>2101</v>
      </c>
      <c r="BU252">
        <v>0</v>
      </c>
      <c r="BV252">
        <v>0</v>
      </c>
      <c r="BY252">
        <v>2</v>
      </c>
      <c r="BZ252">
        <v>1</v>
      </c>
    </row>
    <row r="253" spans="1:78">
      <c r="A253">
        <f t="shared" si="0"/>
        <v>50708</v>
      </c>
      <c r="B253" t="s">
        <v>226</v>
      </c>
      <c r="C253">
        <f t="shared" si="1"/>
        <v>1007</v>
      </c>
      <c r="E253" s="2"/>
      <c r="I253" s="8" t="s">
        <v>227</v>
      </c>
      <c r="J253" t="s">
        <v>228</v>
      </c>
      <c r="K253" t="s">
        <v>229</v>
      </c>
      <c r="L253" t="s">
        <v>230</v>
      </c>
      <c r="M253">
        <v>24000</v>
      </c>
      <c r="O253" s="3">
        <v>10708</v>
      </c>
      <c r="R253">
        <v>2</v>
      </c>
      <c r="S253" t="s">
        <v>9</v>
      </c>
      <c r="T253">
        <v>0</v>
      </c>
      <c r="U253">
        <v>2</v>
      </c>
      <c r="V253">
        <v>0</v>
      </c>
      <c r="W253">
        <v>2</v>
      </c>
      <c r="X253" t="s">
        <v>9</v>
      </c>
      <c r="Y253">
        <v>20800</v>
      </c>
      <c r="Z253">
        <v>1008</v>
      </c>
      <c r="AB253" t="s">
        <v>9</v>
      </c>
      <c r="AC253">
        <v>2</v>
      </c>
      <c r="AD253">
        <v>0</v>
      </c>
      <c r="AE253">
        <v>180</v>
      </c>
      <c r="AF253">
        <v>17</v>
      </c>
      <c r="AG253">
        <v>0</v>
      </c>
      <c r="AH253">
        <v>20000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20000</v>
      </c>
      <c r="AS253">
        <v>0</v>
      </c>
      <c r="AT253">
        <v>5</v>
      </c>
      <c r="AU253">
        <v>0</v>
      </c>
      <c r="AW253">
        <v>30</v>
      </c>
      <c r="AX253">
        <v>360</v>
      </c>
      <c r="AZ253">
        <v>3000</v>
      </c>
      <c r="BA253">
        <v>100</v>
      </c>
      <c r="BC253">
        <v>1000</v>
      </c>
      <c r="BD253">
        <v>0</v>
      </c>
      <c r="BE253">
        <v>0</v>
      </c>
      <c r="BF253">
        <v>0</v>
      </c>
      <c r="BG253">
        <v>4028</v>
      </c>
      <c r="BH253">
        <v>0</v>
      </c>
      <c r="BI253">
        <v>0</v>
      </c>
      <c r="BJ253">
        <v>1</v>
      </c>
      <c r="BK253">
        <v>1</v>
      </c>
      <c r="BL253">
        <v>602</v>
      </c>
      <c r="BQ253">
        <v>0</v>
      </c>
      <c r="BR253">
        <v>3000</v>
      </c>
      <c r="BT253">
        <v>2101</v>
      </c>
      <c r="BU253">
        <v>0</v>
      </c>
      <c r="BV253">
        <v>0</v>
      </c>
      <c r="BY253">
        <v>2</v>
      </c>
      <c r="BZ253">
        <v>1</v>
      </c>
    </row>
    <row r="254" spans="1:78">
      <c r="A254">
        <f t="shared" si="0"/>
        <v>50709</v>
      </c>
      <c r="B254" t="s">
        <v>231</v>
      </c>
      <c r="C254">
        <f t="shared" si="1"/>
        <v>1007</v>
      </c>
      <c r="E254" s="2"/>
      <c r="I254" s="8" t="s">
        <v>232</v>
      </c>
      <c r="J254" t="s">
        <v>233</v>
      </c>
      <c r="K254" t="s">
        <v>234</v>
      </c>
      <c r="L254" t="s">
        <v>235</v>
      </c>
      <c r="M254">
        <v>300</v>
      </c>
      <c r="O254" s="3">
        <v>10709</v>
      </c>
      <c r="R254">
        <v>8</v>
      </c>
      <c r="S254" t="s">
        <v>236</v>
      </c>
      <c r="T254">
        <v>0</v>
      </c>
      <c r="U254">
        <v>2</v>
      </c>
      <c r="V254">
        <v>0</v>
      </c>
      <c r="W254">
        <v>3</v>
      </c>
      <c r="X254" t="s">
        <v>9</v>
      </c>
      <c r="Y254">
        <v>21000</v>
      </c>
      <c r="Z254">
        <v>1009</v>
      </c>
      <c r="AB254" t="s">
        <v>9</v>
      </c>
      <c r="AC254">
        <v>2</v>
      </c>
      <c r="AD254">
        <v>0</v>
      </c>
      <c r="AE254">
        <v>200</v>
      </c>
      <c r="AF254">
        <v>17</v>
      </c>
      <c r="AG254">
        <v>0</v>
      </c>
      <c r="AH254">
        <v>20000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20000</v>
      </c>
      <c r="AS254">
        <v>0</v>
      </c>
      <c r="AT254">
        <v>5</v>
      </c>
      <c r="AU254">
        <v>8</v>
      </c>
      <c r="AW254">
        <v>30</v>
      </c>
      <c r="AX254">
        <v>340</v>
      </c>
      <c r="AZ254">
        <v>3000</v>
      </c>
      <c r="BA254">
        <v>100</v>
      </c>
      <c r="BC254">
        <v>1000</v>
      </c>
      <c r="BD254">
        <v>0</v>
      </c>
      <c r="BE254">
        <v>0</v>
      </c>
      <c r="BF254">
        <v>0</v>
      </c>
      <c r="BG254">
        <v>4028</v>
      </c>
      <c r="BH254">
        <v>0</v>
      </c>
      <c r="BI254">
        <v>0</v>
      </c>
      <c r="BJ254">
        <v>1</v>
      </c>
      <c r="BK254">
        <v>1</v>
      </c>
      <c r="BL254">
        <v>602</v>
      </c>
      <c r="BQ254">
        <v>0</v>
      </c>
      <c r="BR254">
        <v>3000</v>
      </c>
      <c r="BT254">
        <v>2101</v>
      </c>
      <c r="BU254">
        <v>0</v>
      </c>
      <c r="BV254">
        <v>0</v>
      </c>
      <c r="BY254">
        <v>2</v>
      </c>
      <c r="BZ254">
        <v>1</v>
      </c>
    </row>
    <row r="255" spans="1:78">
      <c r="A255">
        <f t="shared" si="0"/>
        <v>50710</v>
      </c>
      <c r="B255" t="s">
        <v>315</v>
      </c>
      <c r="C255">
        <f t="shared" si="1"/>
        <v>1007</v>
      </c>
      <c r="E255" s="2"/>
      <c r="I255" s="8" t="s">
        <v>316</v>
      </c>
      <c r="J255" t="s">
        <v>317</v>
      </c>
      <c r="K255" t="s">
        <v>318</v>
      </c>
      <c r="L255" t="s">
        <v>319</v>
      </c>
      <c r="M255">
        <v>360</v>
      </c>
      <c r="O255" s="3">
        <v>10710</v>
      </c>
      <c r="R255">
        <v>3</v>
      </c>
      <c r="S255" t="s">
        <v>236</v>
      </c>
      <c r="T255">
        <v>0</v>
      </c>
      <c r="U255">
        <v>2</v>
      </c>
      <c r="V255">
        <v>0</v>
      </c>
      <c r="W255">
        <v>3</v>
      </c>
      <c r="X255" t="s">
        <v>9</v>
      </c>
      <c r="Y255">
        <v>21400</v>
      </c>
      <c r="Z255">
        <v>1010</v>
      </c>
      <c r="AB255" t="s">
        <v>9</v>
      </c>
      <c r="AC255">
        <v>2</v>
      </c>
      <c r="AD255">
        <v>0</v>
      </c>
      <c r="AE255">
        <v>300</v>
      </c>
      <c r="AF255">
        <v>17</v>
      </c>
      <c r="AG255">
        <v>0</v>
      </c>
      <c r="AH255">
        <v>20000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20000</v>
      </c>
      <c r="AS255">
        <v>0</v>
      </c>
      <c r="AT255">
        <v>5</v>
      </c>
      <c r="AU255">
        <v>8</v>
      </c>
      <c r="AW255">
        <v>30</v>
      </c>
      <c r="AX255">
        <v>340</v>
      </c>
      <c r="AZ255">
        <v>3000</v>
      </c>
      <c r="BA255">
        <v>100</v>
      </c>
      <c r="BC255">
        <v>1000</v>
      </c>
      <c r="BD255">
        <v>0</v>
      </c>
      <c r="BE255">
        <v>0</v>
      </c>
      <c r="BF255">
        <v>0</v>
      </c>
      <c r="BG255">
        <v>4028</v>
      </c>
      <c r="BH255">
        <v>0</v>
      </c>
      <c r="BI255">
        <v>0</v>
      </c>
      <c r="BJ255">
        <v>1</v>
      </c>
      <c r="BK255">
        <v>1</v>
      </c>
      <c r="BL255">
        <v>602</v>
      </c>
      <c r="BQ255">
        <v>0</v>
      </c>
      <c r="BR255">
        <v>3000</v>
      </c>
      <c r="BT255">
        <v>2101</v>
      </c>
      <c r="BU255">
        <v>0</v>
      </c>
      <c r="BV255">
        <v>0</v>
      </c>
      <c r="BY255">
        <v>3</v>
      </c>
      <c r="BZ255">
        <v>1</v>
      </c>
    </row>
    <row r="256" spans="1:78">
      <c r="A256">
        <f t="shared" si="0"/>
        <v>50711</v>
      </c>
      <c r="B256" t="s">
        <v>320</v>
      </c>
      <c r="C256">
        <f t="shared" si="1"/>
        <v>1007</v>
      </c>
      <c r="E256" s="2"/>
      <c r="I256" s="8" t="s">
        <v>321</v>
      </c>
      <c r="J256" t="s">
        <v>322</v>
      </c>
      <c r="K256" t="s">
        <v>323</v>
      </c>
      <c r="L256" t="s">
        <v>319</v>
      </c>
      <c r="M256">
        <v>3600</v>
      </c>
      <c r="O256" s="3">
        <v>10711</v>
      </c>
      <c r="R256">
        <v>9</v>
      </c>
      <c r="S256" t="s">
        <v>236</v>
      </c>
      <c r="T256">
        <v>0</v>
      </c>
      <c r="U256">
        <v>2</v>
      </c>
      <c r="V256">
        <v>0</v>
      </c>
      <c r="W256">
        <v>3</v>
      </c>
      <c r="X256" t="s">
        <v>9</v>
      </c>
      <c r="Y256">
        <v>22000</v>
      </c>
      <c r="Z256">
        <v>1011</v>
      </c>
      <c r="AB256" t="s">
        <v>9</v>
      </c>
      <c r="AC256">
        <v>2</v>
      </c>
      <c r="AD256">
        <v>0</v>
      </c>
      <c r="AE256">
        <v>300</v>
      </c>
      <c r="AF256">
        <v>17</v>
      </c>
      <c r="AG256">
        <v>0</v>
      </c>
      <c r="AH256">
        <v>20000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20000</v>
      </c>
      <c r="AS256">
        <v>0</v>
      </c>
      <c r="AT256">
        <v>5</v>
      </c>
      <c r="AU256">
        <v>8</v>
      </c>
      <c r="AW256">
        <v>30</v>
      </c>
      <c r="AX256">
        <v>340</v>
      </c>
      <c r="AZ256">
        <v>3000</v>
      </c>
      <c r="BA256">
        <v>100</v>
      </c>
      <c r="BC256">
        <v>1000</v>
      </c>
      <c r="BD256">
        <v>0</v>
      </c>
      <c r="BE256">
        <v>0</v>
      </c>
      <c r="BF256">
        <v>0</v>
      </c>
      <c r="BG256">
        <v>4028</v>
      </c>
      <c r="BH256">
        <v>0</v>
      </c>
      <c r="BI256">
        <v>0</v>
      </c>
      <c r="BJ256">
        <v>1</v>
      </c>
      <c r="BK256">
        <v>1</v>
      </c>
      <c r="BL256">
        <v>602</v>
      </c>
      <c r="BQ256">
        <v>0</v>
      </c>
      <c r="BR256">
        <v>3000</v>
      </c>
      <c r="BT256">
        <v>2101</v>
      </c>
      <c r="BU256">
        <v>0</v>
      </c>
      <c r="BV256">
        <v>0</v>
      </c>
      <c r="BY256">
        <v>3</v>
      </c>
      <c r="BZ256">
        <v>1</v>
      </c>
    </row>
    <row r="257" spans="1:78">
      <c r="A257">
        <f t="shared" si="0"/>
        <v>50712</v>
      </c>
      <c r="B257" t="s">
        <v>237</v>
      </c>
      <c r="C257">
        <f t="shared" si="1"/>
        <v>1007</v>
      </c>
      <c r="E257" s="2"/>
      <c r="I257" s="8" t="s">
        <v>238</v>
      </c>
      <c r="J257" t="s">
        <v>239</v>
      </c>
      <c r="K257" t="s">
        <v>240</v>
      </c>
      <c r="L257" t="s">
        <v>241</v>
      </c>
      <c r="M257">
        <v>4000</v>
      </c>
      <c r="O257" s="3">
        <v>10712</v>
      </c>
      <c r="R257">
        <v>10</v>
      </c>
      <c r="S257" t="s">
        <v>236</v>
      </c>
      <c r="T257">
        <v>0</v>
      </c>
      <c r="U257">
        <v>2</v>
      </c>
      <c r="V257">
        <v>0</v>
      </c>
      <c r="W257">
        <v>3</v>
      </c>
      <c r="X257" t="s">
        <v>9</v>
      </c>
      <c r="Y257">
        <v>23000</v>
      </c>
      <c r="Z257">
        <v>1012</v>
      </c>
      <c r="AB257" t="s">
        <v>9</v>
      </c>
      <c r="AC257">
        <v>2</v>
      </c>
      <c r="AD257">
        <v>0</v>
      </c>
      <c r="AE257">
        <v>400</v>
      </c>
      <c r="AF257">
        <v>17</v>
      </c>
      <c r="AG257">
        <v>0</v>
      </c>
      <c r="AH257">
        <v>20000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20000</v>
      </c>
      <c r="AS257">
        <v>0</v>
      </c>
      <c r="AT257">
        <v>5</v>
      </c>
      <c r="AU257">
        <v>8</v>
      </c>
      <c r="AW257">
        <v>30</v>
      </c>
      <c r="AX257">
        <v>300</v>
      </c>
      <c r="AZ257">
        <v>3000</v>
      </c>
      <c r="BA257">
        <v>100</v>
      </c>
      <c r="BC257">
        <v>1000</v>
      </c>
      <c r="BD257">
        <v>0</v>
      </c>
      <c r="BE257">
        <v>0</v>
      </c>
      <c r="BF257">
        <v>0</v>
      </c>
      <c r="BG257">
        <v>4028</v>
      </c>
      <c r="BH257">
        <v>0</v>
      </c>
      <c r="BI257">
        <v>0</v>
      </c>
      <c r="BJ257">
        <v>1</v>
      </c>
      <c r="BK257">
        <v>1</v>
      </c>
      <c r="BL257">
        <v>602</v>
      </c>
      <c r="BQ257">
        <v>0</v>
      </c>
      <c r="BR257">
        <v>3000</v>
      </c>
      <c r="BT257">
        <v>2101</v>
      </c>
      <c r="BU257">
        <v>0</v>
      </c>
      <c r="BV257">
        <v>0</v>
      </c>
      <c r="BY257">
        <v>3</v>
      </c>
      <c r="BZ257">
        <v>1</v>
      </c>
    </row>
    <row r="258" spans="1:78">
      <c r="A258">
        <f t="shared" si="0"/>
        <v>50713</v>
      </c>
      <c r="B258" t="s">
        <v>360</v>
      </c>
      <c r="C258">
        <f t="shared" si="1"/>
        <v>1007</v>
      </c>
      <c r="E258" s="2"/>
      <c r="I258" s="8" t="s">
        <v>361</v>
      </c>
      <c r="J258" t="s">
        <v>362</v>
      </c>
      <c r="K258" t="s">
        <v>363</v>
      </c>
      <c r="L258" t="s">
        <v>336</v>
      </c>
      <c r="M258">
        <v>60000</v>
      </c>
      <c r="O258" s="3">
        <v>10713</v>
      </c>
      <c r="R258">
        <v>10</v>
      </c>
      <c r="S258" t="s">
        <v>236</v>
      </c>
      <c r="T258">
        <v>0</v>
      </c>
      <c r="U258">
        <v>2</v>
      </c>
      <c r="V258">
        <v>0</v>
      </c>
      <c r="W258">
        <v>3</v>
      </c>
      <c r="X258" t="s">
        <v>9</v>
      </c>
      <c r="Y258">
        <v>25000</v>
      </c>
      <c r="Z258">
        <v>1013</v>
      </c>
      <c r="AB258" t="s">
        <v>9</v>
      </c>
      <c r="AC258">
        <v>2</v>
      </c>
      <c r="AD258">
        <v>0</v>
      </c>
      <c r="AE258">
        <v>600</v>
      </c>
      <c r="AF258">
        <v>17</v>
      </c>
      <c r="AG258">
        <v>0</v>
      </c>
      <c r="AH258">
        <v>20000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20000</v>
      </c>
      <c r="AS258">
        <v>0</v>
      </c>
      <c r="AT258">
        <v>5</v>
      </c>
      <c r="AU258">
        <v>8</v>
      </c>
      <c r="AW258">
        <v>30</v>
      </c>
      <c r="AX258">
        <v>300</v>
      </c>
      <c r="AZ258">
        <v>3000</v>
      </c>
      <c r="BA258">
        <v>100</v>
      </c>
      <c r="BC258">
        <v>1000</v>
      </c>
      <c r="BD258">
        <v>0</v>
      </c>
      <c r="BE258">
        <v>0</v>
      </c>
      <c r="BF258">
        <v>0</v>
      </c>
      <c r="BG258">
        <v>4028</v>
      </c>
      <c r="BH258">
        <v>0</v>
      </c>
      <c r="BI258">
        <v>0</v>
      </c>
      <c r="BJ258">
        <v>1</v>
      </c>
      <c r="BK258">
        <v>1</v>
      </c>
      <c r="BL258">
        <v>602</v>
      </c>
      <c r="BQ258">
        <v>0</v>
      </c>
      <c r="BR258">
        <v>3000</v>
      </c>
      <c r="BT258">
        <v>2101</v>
      </c>
      <c r="BU258">
        <v>0</v>
      </c>
      <c r="BV258">
        <v>0</v>
      </c>
      <c r="BY258">
        <v>3</v>
      </c>
      <c r="BZ258">
        <v>1</v>
      </c>
    </row>
    <row r="259" spans="1:78">
      <c r="A259">
        <f t="shared" si="0"/>
        <v>50716</v>
      </c>
      <c r="B259" t="s">
        <v>355</v>
      </c>
      <c r="C259">
        <f t="shared" si="1"/>
        <v>1007</v>
      </c>
      <c r="E259" s="2"/>
      <c r="G259" t="s">
        <v>176</v>
      </c>
      <c r="I259" s="8" t="s">
        <v>356</v>
      </c>
      <c r="J259" t="s">
        <v>357</v>
      </c>
      <c r="K259" t="s">
        <v>358</v>
      </c>
      <c r="L259" t="s">
        <v>359</v>
      </c>
      <c r="M259">
        <v>1200000</v>
      </c>
      <c r="O259" s="3">
        <v>10716</v>
      </c>
      <c r="R259">
        <v>4</v>
      </c>
      <c r="S259" t="s">
        <v>236</v>
      </c>
      <c r="T259">
        <v>0</v>
      </c>
      <c r="U259">
        <v>2</v>
      </c>
      <c r="V259">
        <v>0</v>
      </c>
      <c r="W259">
        <v>101</v>
      </c>
      <c r="X259" t="s">
        <v>329</v>
      </c>
      <c r="Y259">
        <v>23500</v>
      </c>
      <c r="Z259">
        <v>1052</v>
      </c>
      <c r="AB259" t="s">
        <v>9</v>
      </c>
      <c r="AC259">
        <v>2</v>
      </c>
      <c r="AD259">
        <v>0</v>
      </c>
      <c r="AE259">
        <v>1200</v>
      </c>
      <c r="AF259">
        <v>17</v>
      </c>
      <c r="AG259">
        <v>0</v>
      </c>
      <c r="AH259">
        <v>20000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20000</v>
      </c>
      <c r="AS259">
        <v>0</v>
      </c>
      <c r="AT259">
        <v>8</v>
      </c>
      <c r="AU259">
        <v>8</v>
      </c>
      <c r="AW259">
        <v>30</v>
      </c>
      <c r="AX259">
        <v>300</v>
      </c>
      <c r="AZ259">
        <v>3000</v>
      </c>
      <c r="BA259">
        <v>100</v>
      </c>
      <c r="BC259">
        <v>1000</v>
      </c>
      <c r="BD259">
        <v>0</v>
      </c>
      <c r="BE259">
        <v>0</v>
      </c>
      <c r="BF259">
        <v>0</v>
      </c>
      <c r="BG259">
        <v>4028</v>
      </c>
      <c r="BH259">
        <v>0</v>
      </c>
      <c r="BI259">
        <v>0</v>
      </c>
      <c r="BJ259">
        <v>1</v>
      </c>
      <c r="BK259">
        <v>1</v>
      </c>
      <c r="BL259">
        <v>602</v>
      </c>
      <c r="BQ259">
        <v>0</v>
      </c>
      <c r="BR259">
        <v>3000</v>
      </c>
      <c r="BT259">
        <v>2101</v>
      </c>
      <c r="BU259">
        <v>0</v>
      </c>
      <c r="BV259">
        <v>0</v>
      </c>
      <c r="BY259">
        <v>4</v>
      </c>
      <c r="BZ259">
        <v>1</v>
      </c>
    </row>
    <row r="260" spans="1:78">
      <c r="A260">
        <f t="shared" si="0"/>
        <v>50717</v>
      </c>
      <c r="B260" t="s">
        <v>364</v>
      </c>
      <c r="C260">
        <f t="shared" si="1"/>
        <v>1007</v>
      </c>
      <c r="E260" s="2"/>
      <c r="G260" t="s">
        <v>176</v>
      </c>
      <c r="I260" s="8" t="s">
        <v>365</v>
      </c>
      <c r="J260" t="s">
        <v>366</v>
      </c>
      <c r="K260" t="s">
        <v>358</v>
      </c>
      <c r="L260" t="s">
        <v>359</v>
      </c>
      <c r="M260">
        <v>1200000</v>
      </c>
      <c r="O260" s="3">
        <v>10717</v>
      </c>
      <c r="R260">
        <v>4</v>
      </c>
      <c r="S260" t="s">
        <v>236</v>
      </c>
      <c r="T260">
        <v>0</v>
      </c>
      <c r="U260">
        <v>2</v>
      </c>
      <c r="V260">
        <v>0</v>
      </c>
      <c r="W260">
        <v>101</v>
      </c>
      <c r="X260" t="s">
        <v>329</v>
      </c>
      <c r="Y260">
        <v>25000</v>
      </c>
      <c r="Z260">
        <v>1053</v>
      </c>
      <c r="AB260" t="s">
        <v>9</v>
      </c>
      <c r="AC260">
        <v>2</v>
      </c>
      <c r="AD260">
        <v>0</v>
      </c>
      <c r="AE260">
        <v>1200</v>
      </c>
      <c r="AF260">
        <v>17</v>
      </c>
      <c r="AG260">
        <v>0</v>
      </c>
      <c r="AH260">
        <v>20000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20000</v>
      </c>
      <c r="AS260">
        <v>0</v>
      </c>
      <c r="AT260">
        <v>8</v>
      </c>
      <c r="AU260">
        <v>8</v>
      </c>
      <c r="AW260">
        <v>30</v>
      </c>
      <c r="AX260">
        <v>300</v>
      </c>
      <c r="AZ260">
        <v>3000</v>
      </c>
      <c r="BA260">
        <v>100</v>
      </c>
      <c r="BC260">
        <v>1000</v>
      </c>
      <c r="BD260">
        <v>0</v>
      </c>
      <c r="BE260">
        <v>0</v>
      </c>
      <c r="BF260">
        <v>0</v>
      </c>
      <c r="BG260">
        <v>4028</v>
      </c>
      <c r="BH260">
        <v>0</v>
      </c>
      <c r="BI260">
        <v>0</v>
      </c>
      <c r="BJ260">
        <v>1</v>
      </c>
      <c r="BK260">
        <v>1</v>
      </c>
      <c r="BL260">
        <v>602</v>
      </c>
      <c r="BQ260">
        <v>0</v>
      </c>
      <c r="BR260">
        <v>3000</v>
      </c>
      <c r="BT260">
        <v>2101</v>
      </c>
      <c r="BU260">
        <v>0</v>
      </c>
      <c r="BV260">
        <v>0</v>
      </c>
      <c r="BY260">
        <v>4</v>
      </c>
      <c r="BZ260">
        <v>1</v>
      </c>
    </row>
    <row r="261" spans="1:78">
      <c r="A261">
        <f t="shared" si="0"/>
        <v>50718</v>
      </c>
      <c r="B261" t="s">
        <v>367</v>
      </c>
      <c r="C261">
        <f t="shared" si="1"/>
        <v>1007</v>
      </c>
      <c r="E261" s="2"/>
      <c r="G261" t="s">
        <v>176</v>
      </c>
      <c r="I261" s="8" t="s">
        <v>368</v>
      </c>
      <c r="J261" t="s">
        <v>369</v>
      </c>
      <c r="K261" t="s">
        <v>370</v>
      </c>
      <c r="L261" t="s">
        <v>345</v>
      </c>
      <c r="M261">
        <v>1400000</v>
      </c>
      <c r="O261" s="3">
        <v>10718</v>
      </c>
      <c r="R261">
        <v>4</v>
      </c>
      <c r="S261" t="s">
        <v>236</v>
      </c>
      <c r="T261">
        <v>0</v>
      </c>
      <c r="U261">
        <v>2</v>
      </c>
      <c r="V261">
        <v>0</v>
      </c>
      <c r="W261">
        <v>101</v>
      </c>
      <c r="X261" t="s">
        <v>329</v>
      </c>
      <c r="Y261">
        <v>24500</v>
      </c>
      <c r="Z261">
        <v>1054</v>
      </c>
      <c r="AB261" t="s">
        <v>9</v>
      </c>
      <c r="AC261">
        <v>2</v>
      </c>
      <c r="AD261">
        <v>0</v>
      </c>
      <c r="AE261">
        <v>1500</v>
      </c>
      <c r="AF261">
        <v>17</v>
      </c>
      <c r="AG261">
        <v>0</v>
      </c>
      <c r="AH261">
        <v>20000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20000</v>
      </c>
      <c r="AS261">
        <v>0</v>
      </c>
      <c r="AT261">
        <v>8</v>
      </c>
      <c r="AU261">
        <v>8</v>
      </c>
      <c r="AW261">
        <v>30</v>
      </c>
      <c r="AX261">
        <v>300</v>
      </c>
      <c r="AZ261">
        <v>3000</v>
      </c>
      <c r="BA261">
        <v>100</v>
      </c>
      <c r="BC261">
        <v>1000</v>
      </c>
      <c r="BD261">
        <v>0</v>
      </c>
      <c r="BE261">
        <v>0</v>
      </c>
      <c r="BF261">
        <v>0</v>
      </c>
      <c r="BG261">
        <v>4028</v>
      </c>
      <c r="BH261">
        <v>0</v>
      </c>
      <c r="BI261">
        <v>0</v>
      </c>
      <c r="BJ261">
        <v>1</v>
      </c>
      <c r="BK261">
        <v>1</v>
      </c>
      <c r="BL261">
        <v>602</v>
      </c>
      <c r="BQ261">
        <v>0</v>
      </c>
      <c r="BR261">
        <v>3000</v>
      </c>
      <c r="BT261">
        <v>2101</v>
      </c>
      <c r="BU261">
        <v>0</v>
      </c>
      <c r="BV261">
        <v>0</v>
      </c>
      <c r="BY261">
        <v>4</v>
      </c>
      <c r="BZ261">
        <v>1</v>
      </c>
    </row>
    <row r="262" spans="1:78">
      <c r="A262">
        <f t="shared" si="0"/>
        <v>50758</v>
      </c>
      <c r="B262" t="s">
        <v>330</v>
      </c>
      <c r="C262">
        <f t="shared" si="1"/>
        <v>1007</v>
      </c>
      <c r="D262">
        <v>1</v>
      </c>
      <c r="E262" s="2"/>
      <c r="G262" t="s">
        <v>201</v>
      </c>
      <c r="I262" s="8" t="s">
        <v>331</v>
      </c>
      <c r="J262" t="s">
        <v>332</v>
      </c>
      <c r="K262" t="s">
        <v>333</v>
      </c>
      <c r="L262" t="s">
        <v>272</v>
      </c>
      <c r="M262">
        <v>6000</v>
      </c>
      <c r="O262" s="3">
        <v>10758</v>
      </c>
      <c r="R262">
        <v>4</v>
      </c>
      <c r="S262" t="s">
        <v>236</v>
      </c>
      <c r="T262">
        <v>0</v>
      </c>
      <c r="U262">
        <v>1</v>
      </c>
      <c r="V262">
        <v>0</v>
      </c>
      <c r="W262">
        <v>102</v>
      </c>
      <c r="X262" t="s">
        <v>334</v>
      </c>
      <c r="Y262">
        <v>40000</v>
      </c>
      <c r="Z262">
        <v>2101</v>
      </c>
      <c r="AB262" t="s">
        <v>9</v>
      </c>
      <c r="AC262">
        <v>2</v>
      </c>
      <c r="AD262">
        <v>0</v>
      </c>
      <c r="AE262">
        <v>6000</v>
      </c>
      <c r="AF262">
        <v>17</v>
      </c>
      <c r="AG262">
        <v>0</v>
      </c>
      <c r="AH262">
        <v>20000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20000</v>
      </c>
      <c r="AS262">
        <v>0</v>
      </c>
      <c r="AT262">
        <v>8</v>
      </c>
      <c r="AU262">
        <v>8</v>
      </c>
      <c r="AW262">
        <v>30</v>
      </c>
      <c r="AX262">
        <v>200</v>
      </c>
      <c r="AZ262">
        <v>3000</v>
      </c>
      <c r="BA262">
        <v>100</v>
      </c>
      <c r="BB262">
        <v>300000</v>
      </c>
      <c r="BC262">
        <v>1000</v>
      </c>
      <c r="BD262">
        <v>0</v>
      </c>
      <c r="BE262">
        <v>0</v>
      </c>
      <c r="BF262">
        <v>0</v>
      </c>
      <c r="BG262">
        <v>4028</v>
      </c>
      <c r="BH262">
        <v>0</v>
      </c>
      <c r="BI262">
        <v>0</v>
      </c>
      <c r="BJ262">
        <v>1</v>
      </c>
      <c r="BK262">
        <v>1</v>
      </c>
      <c r="BL262">
        <v>602</v>
      </c>
      <c r="BQ262">
        <v>0</v>
      </c>
      <c r="BR262">
        <v>3000</v>
      </c>
      <c r="BT262">
        <v>2101</v>
      </c>
      <c r="BU262">
        <v>0</v>
      </c>
      <c r="BV262">
        <v>0</v>
      </c>
      <c r="BW262">
        <v>2001</v>
      </c>
      <c r="BY262">
        <v>8</v>
      </c>
      <c r="BZ262">
        <v>1</v>
      </c>
    </row>
    <row r="263" spans="1:78">
      <c r="A263">
        <f t="shared" si="0"/>
        <v>50751</v>
      </c>
      <c r="B263" t="s">
        <v>335</v>
      </c>
      <c r="C263">
        <f t="shared" si="1"/>
        <v>1007</v>
      </c>
      <c r="D263">
        <v>5</v>
      </c>
      <c r="E263" s="2"/>
      <c r="G263" t="s">
        <v>183</v>
      </c>
      <c r="I263" s="8" t="s">
        <v>218</v>
      </c>
      <c r="J263" t="s">
        <v>9</v>
      </c>
      <c r="K263" t="s">
        <v>9</v>
      </c>
      <c r="L263" t="s">
        <v>336</v>
      </c>
      <c r="M263">
        <v>600</v>
      </c>
      <c r="O263" s="3">
        <v>10751</v>
      </c>
      <c r="R263">
        <v>4</v>
      </c>
      <c r="S263" t="s">
        <v>9</v>
      </c>
      <c r="T263">
        <v>0</v>
      </c>
      <c r="U263">
        <v>1</v>
      </c>
      <c r="V263">
        <v>0</v>
      </c>
      <c r="W263">
        <v>102</v>
      </c>
      <c r="X263" t="s">
        <v>337</v>
      </c>
      <c r="Y263">
        <v>26296</v>
      </c>
      <c r="Z263">
        <v>2001</v>
      </c>
      <c r="AB263" t="s">
        <v>9</v>
      </c>
      <c r="AC263">
        <v>2</v>
      </c>
      <c r="AD263">
        <v>0</v>
      </c>
      <c r="AE263">
        <v>1000</v>
      </c>
      <c r="AF263">
        <v>17</v>
      </c>
      <c r="AG263">
        <v>0</v>
      </c>
      <c r="AH263">
        <v>20000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20000</v>
      </c>
      <c r="AS263">
        <v>0</v>
      </c>
      <c r="AT263">
        <v>8</v>
      </c>
      <c r="AU263">
        <v>8</v>
      </c>
      <c r="AW263">
        <v>30</v>
      </c>
      <c r="AX263">
        <v>200</v>
      </c>
      <c r="AZ263">
        <v>3000</v>
      </c>
      <c r="BA263">
        <v>100</v>
      </c>
      <c r="BC263">
        <v>1000</v>
      </c>
      <c r="BD263">
        <v>0</v>
      </c>
      <c r="BE263">
        <v>0</v>
      </c>
      <c r="BF263">
        <v>0</v>
      </c>
      <c r="BG263">
        <v>4028</v>
      </c>
      <c r="BH263">
        <v>0</v>
      </c>
      <c r="BI263">
        <v>0</v>
      </c>
      <c r="BJ263">
        <v>1</v>
      </c>
      <c r="BK263">
        <v>1</v>
      </c>
      <c r="BL263">
        <v>602</v>
      </c>
      <c r="BQ263">
        <v>0</v>
      </c>
      <c r="BR263">
        <v>3000</v>
      </c>
      <c r="BT263">
        <v>2101</v>
      </c>
      <c r="BU263">
        <v>0</v>
      </c>
      <c r="BV263">
        <v>0</v>
      </c>
      <c r="BW263">
        <v>2001</v>
      </c>
      <c r="BY263">
        <v>4</v>
      </c>
      <c r="BZ263">
        <v>1</v>
      </c>
    </row>
    <row r="264" spans="1:78">
      <c r="A264">
        <f t="shared" si="0"/>
        <v>50753</v>
      </c>
      <c r="B264" t="s">
        <v>217</v>
      </c>
      <c r="C264">
        <f t="shared" si="1"/>
        <v>1007</v>
      </c>
      <c r="D264">
        <v>7</v>
      </c>
      <c r="E264" s="2"/>
      <c r="G264" t="s">
        <v>185</v>
      </c>
      <c r="I264" s="8" t="s">
        <v>338</v>
      </c>
      <c r="J264" t="s">
        <v>9</v>
      </c>
      <c r="K264" t="s">
        <v>9</v>
      </c>
      <c r="L264" t="s">
        <v>219</v>
      </c>
      <c r="M264">
        <v>1000</v>
      </c>
      <c r="O264" s="3">
        <v>10753</v>
      </c>
      <c r="R264">
        <v>4</v>
      </c>
      <c r="S264" t="s">
        <v>9</v>
      </c>
      <c r="T264">
        <v>0</v>
      </c>
      <c r="U264">
        <v>1</v>
      </c>
      <c r="V264">
        <v>0</v>
      </c>
      <c r="W264">
        <v>102</v>
      </c>
      <c r="X264" t="s">
        <v>220</v>
      </c>
      <c r="Y264">
        <v>27000</v>
      </c>
      <c r="Z264">
        <v>2003</v>
      </c>
      <c r="AB264" t="s">
        <v>9</v>
      </c>
      <c r="AC264">
        <v>2</v>
      </c>
      <c r="AD264">
        <v>0</v>
      </c>
      <c r="AE264">
        <v>1200</v>
      </c>
      <c r="AF264">
        <v>17</v>
      </c>
      <c r="AG264">
        <v>0</v>
      </c>
      <c r="AH264">
        <v>20000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20000</v>
      </c>
      <c r="AS264">
        <v>0</v>
      </c>
      <c r="AT264">
        <v>8</v>
      </c>
      <c r="AU264">
        <v>8</v>
      </c>
      <c r="AW264">
        <v>30</v>
      </c>
      <c r="AX264">
        <v>200</v>
      </c>
      <c r="AZ264">
        <v>3000</v>
      </c>
      <c r="BA264">
        <v>100</v>
      </c>
      <c r="BC264">
        <v>1000</v>
      </c>
      <c r="BD264">
        <v>0</v>
      </c>
      <c r="BE264">
        <v>0</v>
      </c>
      <c r="BF264">
        <v>0</v>
      </c>
      <c r="BG264">
        <v>4028</v>
      </c>
      <c r="BH264">
        <v>0</v>
      </c>
      <c r="BI264">
        <v>0</v>
      </c>
      <c r="BJ264">
        <v>1</v>
      </c>
      <c r="BK264">
        <v>1</v>
      </c>
      <c r="BL264">
        <v>602</v>
      </c>
      <c r="BQ264">
        <v>0</v>
      </c>
      <c r="BR264">
        <v>3000</v>
      </c>
      <c r="BT264">
        <v>2101</v>
      </c>
      <c r="BU264">
        <v>0</v>
      </c>
      <c r="BV264">
        <v>0</v>
      </c>
      <c r="BW264">
        <v>2002</v>
      </c>
      <c r="BY264">
        <v>4</v>
      </c>
      <c r="BZ264">
        <v>1</v>
      </c>
    </row>
    <row r="265" spans="1:78">
      <c r="A265">
        <f t="shared" si="0"/>
        <v>50755</v>
      </c>
      <c r="B265" t="s">
        <v>339</v>
      </c>
      <c r="C265">
        <f t="shared" si="1"/>
        <v>1007</v>
      </c>
      <c r="D265">
        <v>6</v>
      </c>
      <c r="E265" s="2"/>
      <c r="G265" t="s">
        <v>187</v>
      </c>
      <c r="I265" s="8" t="s">
        <v>340</v>
      </c>
      <c r="J265" t="s">
        <v>9</v>
      </c>
      <c r="K265" t="s">
        <v>9</v>
      </c>
      <c r="L265" t="s">
        <v>341</v>
      </c>
      <c r="M265">
        <v>1600</v>
      </c>
      <c r="O265" s="3">
        <v>10755</v>
      </c>
      <c r="R265">
        <v>4</v>
      </c>
      <c r="S265" t="s">
        <v>9</v>
      </c>
      <c r="T265">
        <v>0</v>
      </c>
      <c r="U265">
        <v>1</v>
      </c>
      <c r="V265">
        <v>0</v>
      </c>
      <c r="W265">
        <v>102</v>
      </c>
      <c r="X265" t="s">
        <v>342</v>
      </c>
      <c r="Y265">
        <v>31886</v>
      </c>
      <c r="Z265">
        <v>2005</v>
      </c>
      <c r="AB265" t="s">
        <v>9</v>
      </c>
      <c r="AC265">
        <v>2</v>
      </c>
      <c r="AD265">
        <v>0</v>
      </c>
      <c r="AE265">
        <v>2400</v>
      </c>
      <c r="AF265">
        <v>17</v>
      </c>
      <c r="AG265">
        <v>0</v>
      </c>
      <c r="AH265">
        <v>20000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20000</v>
      </c>
      <c r="AS265">
        <v>0</v>
      </c>
      <c r="AT265">
        <v>8</v>
      </c>
      <c r="AU265">
        <v>8</v>
      </c>
      <c r="AW265">
        <v>30</v>
      </c>
      <c r="AX265">
        <v>220</v>
      </c>
      <c r="AZ265">
        <v>3000</v>
      </c>
      <c r="BA265">
        <v>100</v>
      </c>
      <c r="BC265">
        <v>1000</v>
      </c>
      <c r="BD265">
        <v>0</v>
      </c>
      <c r="BE265">
        <v>0</v>
      </c>
      <c r="BF265">
        <v>0</v>
      </c>
      <c r="BG265">
        <v>4028</v>
      </c>
      <c r="BH265">
        <v>0</v>
      </c>
      <c r="BI265">
        <v>0</v>
      </c>
      <c r="BJ265">
        <v>1</v>
      </c>
      <c r="BK265">
        <v>1</v>
      </c>
      <c r="BL265">
        <v>602</v>
      </c>
      <c r="BQ265">
        <v>0</v>
      </c>
      <c r="BR265">
        <v>3000</v>
      </c>
      <c r="BT265">
        <v>2101</v>
      </c>
      <c r="BU265">
        <v>0</v>
      </c>
      <c r="BV265">
        <v>0</v>
      </c>
      <c r="BW265">
        <v>2003</v>
      </c>
      <c r="BY265">
        <v>6</v>
      </c>
      <c r="BZ265">
        <v>1</v>
      </c>
    </row>
    <row r="266" spans="1:78">
      <c r="A266">
        <f t="shared" si="0"/>
        <v>50757</v>
      </c>
      <c r="B266" t="s">
        <v>343</v>
      </c>
      <c r="C266">
        <f t="shared" si="1"/>
        <v>1007</v>
      </c>
      <c r="D266">
        <v>4</v>
      </c>
      <c r="E266" s="2"/>
      <c r="G266" t="s">
        <v>189</v>
      </c>
      <c r="I266" s="8" t="s">
        <v>344</v>
      </c>
      <c r="J266" t="s">
        <v>9</v>
      </c>
      <c r="K266" t="s">
        <v>9</v>
      </c>
      <c r="L266" t="s">
        <v>345</v>
      </c>
      <c r="M266">
        <v>2400</v>
      </c>
      <c r="O266" s="3">
        <v>10757</v>
      </c>
      <c r="R266">
        <v>4</v>
      </c>
      <c r="S266" t="s">
        <v>9</v>
      </c>
      <c r="T266">
        <v>0</v>
      </c>
      <c r="U266">
        <v>1</v>
      </c>
      <c r="V266">
        <v>0</v>
      </c>
      <c r="W266">
        <v>102</v>
      </c>
      <c r="X266" t="s">
        <v>346</v>
      </c>
      <c r="Y266">
        <v>33703</v>
      </c>
      <c r="Z266">
        <v>2007</v>
      </c>
      <c r="AB266" t="s">
        <v>9</v>
      </c>
      <c r="AC266">
        <v>2</v>
      </c>
      <c r="AD266">
        <v>0</v>
      </c>
      <c r="AE266">
        <v>4000</v>
      </c>
      <c r="AF266">
        <v>17</v>
      </c>
      <c r="AG266">
        <v>0</v>
      </c>
      <c r="AH266">
        <v>20000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20000</v>
      </c>
      <c r="AS266">
        <v>0</v>
      </c>
      <c r="AT266">
        <v>8</v>
      </c>
      <c r="AU266">
        <v>8</v>
      </c>
      <c r="AW266">
        <v>30</v>
      </c>
      <c r="AX266">
        <v>240</v>
      </c>
      <c r="AZ266">
        <v>3000</v>
      </c>
      <c r="BA266">
        <v>100</v>
      </c>
      <c r="BC266">
        <v>1000</v>
      </c>
      <c r="BD266">
        <v>0</v>
      </c>
      <c r="BE266">
        <v>0</v>
      </c>
      <c r="BF266">
        <v>0</v>
      </c>
      <c r="BG266">
        <v>4028</v>
      </c>
      <c r="BH266">
        <v>0</v>
      </c>
      <c r="BI266">
        <v>0</v>
      </c>
      <c r="BJ266">
        <v>1</v>
      </c>
      <c r="BK266">
        <v>1</v>
      </c>
      <c r="BL266">
        <v>602</v>
      </c>
      <c r="BQ266">
        <v>0</v>
      </c>
      <c r="BR266">
        <v>3000</v>
      </c>
      <c r="BT266">
        <v>2101</v>
      </c>
      <c r="BU266">
        <v>0</v>
      </c>
      <c r="BV266">
        <v>0</v>
      </c>
      <c r="BW266">
        <v>2004</v>
      </c>
      <c r="BY266">
        <v>7</v>
      </c>
      <c r="BZ266">
        <v>1</v>
      </c>
    </row>
    <row r="267" spans="1:78">
      <c r="A267">
        <f t="shared" si="0"/>
        <v>50761</v>
      </c>
      <c r="B267" t="s">
        <v>347</v>
      </c>
      <c r="C267">
        <f t="shared" si="1"/>
        <v>1007</v>
      </c>
      <c r="E267" s="2"/>
      <c r="G267" t="s">
        <v>191</v>
      </c>
      <c r="I267" s="8" t="s">
        <v>218</v>
      </c>
      <c r="J267" t="s">
        <v>9</v>
      </c>
      <c r="K267" t="s">
        <v>9</v>
      </c>
      <c r="L267" t="s">
        <v>336</v>
      </c>
      <c r="M267">
        <v>600</v>
      </c>
      <c r="O267" s="3">
        <v>10761</v>
      </c>
      <c r="R267">
        <v>4</v>
      </c>
      <c r="S267" t="s">
        <v>9</v>
      </c>
      <c r="T267">
        <v>0</v>
      </c>
      <c r="U267">
        <v>1</v>
      </c>
      <c r="V267">
        <v>0</v>
      </c>
      <c r="W267">
        <v>102</v>
      </c>
      <c r="X267" t="s">
        <v>348</v>
      </c>
      <c r="Y267">
        <v>26296</v>
      </c>
      <c r="Z267">
        <v>2010</v>
      </c>
      <c r="AB267" t="s">
        <v>9</v>
      </c>
      <c r="AC267">
        <v>2</v>
      </c>
      <c r="AD267">
        <v>0</v>
      </c>
      <c r="AE267">
        <v>1000</v>
      </c>
      <c r="AF267">
        <v>17</v>
      </c>
      <c r="AG267">
        <v>0</v>
      </c>
      <c r="AH267">
        <v>20000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20000</v>
      </c>
      <c r="AS267">
        <v>0</v>
      </c>
      <c r="AT267">
        <v>8</v>
      </c>
      <c r="AU267">
        <v>8</v>
      </c>
      <c r="AW267">
        <v>30</v>
      </c>
      <c r="AX267">
        <v>200</v>
      </c>
      <c r="AZ267">
        <v>3000</v>
      </c>
      <c r="BA267">
        <v>100</v>
      </c>
      <c r="BC267">
        <v>1000</v>
      </c>
      <c r="BD267">
        <v>0</v>
      </c>
      <c r="BE267">
        <v>0</v>
      </c>
      <c r="BF267">
        <v>0</v>
      </c>
      <c r="BG267">
        <v>4028</v>
      </c>
      <c r="BH267">
        <v>0</v>
      </c>
      <c r="BI267">
        <v>0</v>
      </c>
      <c r="BJ267">
        <v>1</v>
      </c>
      <c r="BK267">
        <v>1</v>
      </c>
      <c r="BL267">
        <v>602</v>
      </c>
      <c r="BQ267">
        <v>0</v>
      </c>
      <c r="BR267">
        <v>3000</v>
      </c>
      <c r="BT267">
        <v>2101</v>
      </c>
      <c r="BU267">
        <v>0</v>
      </c>
      <c r="BV267">
        <v>0</v>
      </c>
      <c r="BW267">
        <v>2001</v>
      </c>
      <c r="BY267">
        <v>4</v>
      </c>
      <c r="BZ267">
        <v>1</v>
      </c>
    </row>
    <row r="268" spans="1:78">
      <c r="A268">
        <f t="shared" ref="A268:A299" si="2">A171+400</f>
        <v>50762</v>
      </c>
      <c r="B268" t="s">
        <v>349</v>
      </c>
      <c r="C268">
        <f t="shared" ref="C268:C299" si="3">C171+4</f>
        <v>1007</v>
      </c>
      <c r="E268" s="2"/>
      <c r="G268" t="s">
        <v>195</v>
      </c>
      <c r="I268" s="8" t="s">
        <v>350</v>
      </c>
      <c r="J268" t="s">
        <v>9</v>
      </c>
      <c r="K268" t="s">
        <v>9</v>
      </c>
      <c r="L268" t="s">
        <v>345</v>
      </c>
      <c r="M268">
        <v>2400</v>
      </c>
      <c r="O268" s="3">
        <v>10762</v>
      </c>
      <c r="R268">
        <v>4</v>
      </c>
      <c r="S268" t="s">
        <v>9</v>
      </c>
      <c r="T268">
        <v>0</v>
      </c>
      <c r="U268">
        <v>1</v>
      </c>
      <c r="V268">
        <v>0</v>
      </c>
      <c r="W268">
        <v>102</v>
      </c>
      <c r="X268" t="s">
        <v>346</v>
      </c>
      <c r="Y268">
        <v>42125</v>
      </c>
      <c r="Z268">
        <v>2012</v>
      </c>
      <c r="AB268" t="s">
        <v>9</v>
      </c>
      <c r="AC268">
        <v>2</v>
      </c>
      <c r="AD268">
        <v>0</v>
      </c>
      <c r="AE268">
        <v>4000</v>
      </c>
      <c r="AF268">
        <v>17</v>
      </c>
      <c r="AG268">
        <v>0</v>
      </c>
      <c r="AH268">
        <v>20000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20000</v>
      </c>
      <c r="AS268">
        <v>0</v>
      </c>
      <c r="AT268">
        <v>8</v>
      </c>
      <c r="AU268">
        <v>8</v>
      </c>
      <c r="AW268">
        <v>30</v>
      </c>
      <c r="AX268">
        <v>200</v>
      </c>
      <c r="AZ268">
        <v>3000</v>
      </c>
      <c r="BA268">
        <v>100</v>
      </c>
      <c r="BC268">
        <v>1000</v>
      </c>
      <c r="BD268">
        <v>0</v>
      </c>
      <c r="BE268">
        <v>0</v>
      </c>
      <c r="BF268">
        <v>0</v>
      </c>
      <c r="BG268">
        <v>4028</v>
      </c>
      <c r="BH268">
        <v>0</v>
      </c>
      <c r="BI268">
        <v>0</v>
      </c>
      <c r="BJ268">
        <v>1</v>
      </c>
      <c r="BK268">
        <v>1</v>
      </c>
      <c r="BL268">
        <v>602</v>
      </c>
      <c r="BQ268">
        <v>0</v>
      </c>
      <c r="BR268">
        <v>3000</v>
      </c>
      <c r="BT268">
        <v>2101</v>
      </c>
      <c r="BU268">
        <v>0</v>
      </c>
      <c r="BV268">
        <v>0</v>
      </c>
      <c r="BW268">
        <v>2004</v>
      </c>
      <c r="BY268">
        <v>7</v>
      </c>
      <c r="BZ268">
        <v>1</v>
      </c>
    </row>
    <row r="269" spans="1:78">
      <c r="A269">
        <f t="shared" si="2"/>
        <v>50763</v>
      </c>
      <c r="B269" t="s">
        <v>351</v>
      </c>
      <c r="C269">
        <f t="shared" si="3"/>
        <v>1007</v>
      </c>
      <c r="E269" s="2"/>
      <c r="G269" t="s">
        <v>197</v>
      </c>
      <c r="I269" s="8" t="s">
        <v>340</v>
      </c>
      <c r="J269" t="s">
        <v>9</v>
      </c>
      <c r="K269" t="s">
        <v>9</v>
      </c>
      <c r="L269" t="s">
        <v>345</v>
      </c>
      <c r="M269">
        <v>2400</v>
      </c>
      <c r="O269" s="3">
        <v>10763</v>
      </c>
      <c r="R269">
        <v>4</v>
      </c>
      <c r="S269" t="s">
        <v>9</v>
      </c>
      <c r="T269">
        <v>0</v>
      </c>
      <c r="U269">
        <v>1</v>
      </c>
      <c r="V269">
        <v>0</v>
      </c>
      <c r="W269">
        <v>102</v>
      </c>
      <c r="X269" t="s">
        <v>346</v>
      </c>
      <c r="Y269">
        <v>31886</v>
      </c>
      <c r="Z269">
        <v>2013</v>
      </c>
      <c r="AB269" t="s">
        <v>9</v>
      </c>
      <c r="AC269">
        <v>2</v>
      </c>
      <c r="AD269">
        <v>0</v>
      </c>
      <c r="AE269">
        <v>4000</v>
      </c>
      <c r="AF269">
        <v>17</v>
      </c>
      <c r="AG269">
        <v>0</v>
      </c>
      <c r="AH269">
        <v>20000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20000</v>
      </c>
      <c r="AS269">
        <v>0</v>
      </c>
      <c r="AT269">
        <v>8</v>
      </c>
      <c r="AU269">
        <v>8</v>
      </c>
      <c r="AW269">
        <v>30</v>
      </c>
      <c r="AX269">
        <v>200</v>
      </c>
      <c r="AZ269">
        <v>3000</v>
      </c>
      <c r="BA269">
        <v>100</v>
      </c>
      <c r="BC269">
        <v>1000</v>
      </c>
      <c r="BD269">
        <v>0</v>
      </c>
      <c r="BE269">
        <v>0</v>
      </c>
      <c r="BF269">
        <v>0</v>
      </c>
      <c r="BG269">
        <v>4028</v>
      </c>
      <c r="BH269">
        <v>0</v>
      </c>
      <c r="BI269">
        <v>0</v>
      </c>
      <c r="BJ269">
        <v>1</v>
      </c>
      <c r="BK269">
        <v>1</v>
      </c>
      <c r="BL269">
        <v>602</v>
      </c>
      <c r="BQ269">
        <v>0</v>
      </c>
      <c r="BR269">
        <v>3000</v>
      </c>
      <c r="BT269">
        <v>2101</v>
      </c>
      <c r="BU269">
        <v>0</v>
      </c>
      <c r="BV269">
        <v>0</v>
      </c>
      <c r="BW269">
        <v>2004</v>
      </c>
      <c r="BY269">
        <v>7</v>
      </c>
      <c r="BZ269">
        <v>1</v>
      </c>
    </row>
    <row r="270" spans="1:78">
      <c r="A270">
        <f t="shared" si="2"/>
        <v>50764</v>
      </c>
      <c r="B270" t="s">
        <v>352</v>
      </c>
      <c r="C270">
        <f t="shared" si="3"/>
        <v>1007</v>
      </c>
      <c r="E270" s="2"/>
      <c r="G270" t="s">
        <v>193</v>
      </c>
      <c r="I270" s="8" t="s">
        <v>218</v>
      </c>
      <c r="J270" t="s">
        <v>9</v>
      </c>
      <c r="K270" t="s">
        <v>9</v>
      </c>
      <c r="L270" t="s">
        <v>345</v>
      </c>
      <c r="M270">
        <v>2400</v>
      </c>
      <c r="O270" s="3">
        <v>10764</v>
      </c>
      <c r="R270">
        <v>4</v>
      </c>
      <c r="S270" t="s">
        <v>9</v>
      </c>
      <c r="T270">
        <v>0</v>
      </c>
      <c r="U270">
        <v>1</v>
      </c>
      <c r="V270">
        <v>0</v>
      </c>
      <c r="W270">
        <v>102</v>
      </c>
      <c r="X270" t="s">
        <v>346</v>
      </c>
      <c r="Y270">
        <v>26296</v>
      </c>
      <c r="Z270">
        <v>2011</v>
      </c>
      <c r="AB270" t="s">
        <v>9</v>
      </c>
      <c r="AC270">
        <v>2</v>
      </c>
      <c r="AD270">
        <v>0</v>
      </c>
      <c r="AE270">
        <v>4000</v>
      </c>
      <c r="AF270">
        <v>17</v>
      </c>
      <c r="AG270">
        <v>0</v>
      </c>
      <c r="AH270">
        <v>20000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20000</v>
      </c>
      <c r="AS270">
        <v>0</v>
      </c>
      <c r="AT270">
        <v>8</v>
      </c>
      <c r="AU270">
        <v>8</v>
      </c>
      <c r="AW270">
        <v>30</v>
      </c>
      <c r="AX270">
        <v>200</v>
      </c>
      <c r="AZ270">
        <v>3000</v>
      </c>
      <c r="BA270">
        <v>100</v>
      </c>
      <c r="BC270">
        <v>1000</v>
      </c>
      <c r="BD270">
        <v>0</v>
      </c>
      <c r="BE270">
        <v>0</v>
      </c>
      <c r="BF270">
        <v>0</v>
      </c>
      <c r="BG270">
        <v>4028</v>
      </c>
      <c r="BH270">
        <v>0</v>
      </c>
      <c r="BI270">
        <v>0</v>
      </c>
      <c r="BJ270">
        <v>1</v>
      </c>
      <c r="BK270">
        <v>1</v>
      </c>
      <c r="BL270">
        <v>602</v>
      </c>
      <c r="BQ270">
        <v>0</v>
      </c>
      <c r="BR270">
        <v>3000</v>
      </c>
      <c r="BT270">
        <v>2101</v>
      </c>
      <c r="BU270">
        <v>0</v>
      </c>
      <c r="BV270">
        <v>0</v>
      </c>
      <c r="BW270">
        <v>2004</v>
      </c>
      <c r="BY270">
        <v>7</v>
      </c>
      <c r="BZ270">
        <v>1</v>
      </c>
    </row>
    <row r="271" spans="1:78">
      <c r="A271">
        <f t="shared" si="2"/>
        <v>50765</v>
      </c>
      <c r="B271" t="s">
        <v>353</v>
      </c>
      <c r="C271">
        <f t="shared" si="3"/>
        <v>1007</v>
      </c>
      <c r="E271" s="2"/>
      <c r="G271" t="s">
        <v>199</v>
      </c>
      <c r="I271" s="8" t="s">
        <v>354</v>
      </c>
      <c r="J271" t="s">
        <v>9</v>
      </c>
      <c r="K271" t="s">
        <v>9</v>
      </c>
      <c r="L271" t="s">
        <v>345</v>
      </c>
      <c r="M271">
        <v>2400</v>
      </c>
      <c r="O271" s="3">
        <v>10765</v>
      </c>
      <c r="R271">
        <v>4</v>
      </c>
      <c r="S271" t="s">
        <v>9</v>
      </c>
      <c r="T271">
        <v>0</v>
      </c>
      <c r="U271">
        <v>1</v>
      </c>
      <c r="V271">
        <v>0</v>
      </c>
      <c r="W271">
        <v>102</v>
      </c>
      <c r="X271" t="s">
        <v>346</v>
      </c>
      <c r="Y271">
        <v>19200</v>
      </c>
      <c r="Z271">
        <v>2014</v>
      </c>
      <c r="AB271" t="s">
        <v>9</v>
      </c>
      <c r="AC271">
        <v>2</v>
      </c>
      <c r="AD271">
        <v>0</v>
      </c>
      <c r="AE271">
        <v>4000</v>
      </c>
      <c r="AF271">
        <v>17</v>
      </c>
      <c r="AG271">
        <v>0</v>
      </c>
      <c r="AH271">
        <v>20000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20000</v>
      </c>
      <c r="AS271">
        <v>0</v>
      </c>
      <c r="AT271">
        <v>8</v>
      </c>
      <c r="AU271">
        <v>8</v>
      </c>
      <c r="AW271">
        <v>30</v>
      </c>
      <c r="AX271">
        <v>200</v>
      </c>
      <c r="AZ271">
        <v>3000</v>
      </c>
      <c r="BA271">
        <v>100</v>
      </c>
      <c r="BC271">
        <v>1000</v>
      </c>
      <c r="BD271">
        <v>0</v>
      </c>
      <c r="BE271">
        <v>0</v>
      </c>
      <c r="BF271">
        <v>0</v>
      </c>
      <c r="BG271">
        <v>4028</v>
      </c>
      <c r="BH271">
        <v>0</v>
      </c>
      <c r="BI271">
        <v>0</v>
      </c>
      <c r="BJ271">
        <v>1</v>
      </c>
      <c r="BK271">
        <v>1</v>
      </c>
      <c r="BL271">
        <v>602</v>
      </c>
      <c r="BQ271">
        <v>0</v>
      </c>
      <c r="BR271">
        <v>3000</v>
      </c>
      <c r="BT271">
        <v>2101</v>
      </c>
      <c r="BU271">
        <v>0</v>
      </c>
      <c r="BV271">
        <v>0</v>
      </c>
      <c r="BW271">
        <v>2004</v>
      </c>
      <c r="BY271">
        <v>7</v>
      </c>
      <c r="BZ271">
        <v>1</v>
      </c>
    </row>
    <row r="272" spans="1:78">
      <c r="A272">
        <f t="shared" si="2"/>
        <v>50801</v>
      </c>
      <c r="B272" t="s">
        <v>207</v>
      </c>
      <c r="C272">
        <f t="shared" si="3"/>
        <v>1008</v>
      </c>
      <c r="E272" s="2"/>
      <c r="I272" s="9" t="s">
        <v>208</v>
      </c>
      <c r="J272" t="s">
        <v>209</v>
      </c>
      <c r="K272" t="s">
        <v>210</v>
      </c>
      <c r="L272" t="s">
        <v>211</v>
      </c>
      <c r="M272">
        <v>80</v>
      </c>
      <c r="O272" s="3">
        <v>10801</v>
      </c>
      <c r="R272">
        <v>0</v>
      </c>
      <c r="S272" t="s">
        <v>9</v>
      </c>
      <c r="T272">
        <v>0</v>
      </c>
      <c r="U272">
        <v>2</v>
      </c>
      <c r="V272">
        <v>0</v>
      </c>
      <c r="W272">
        <v>1</v>
      </c>
      <c r="X272" t="s">
        <v>9</v>
      </c>
      <c r="Y272">
        <v>19400</v>
      </c>
      <c r="Z272">
        <v>1001</v>
      </c>
      <c r="AB272" t="s">
        <v>9</v>
      </c>
      <c r="AC272">
        <v>2</v>
      </c>
      <c r="AD272">
        <v>0</v>
      </c>
      <c r="AE272">
        <v>40</v>
      </c>
      <c r="AF272">
        <v>17</v>
      </c>
      <c r="AG272">
        <v>0</v>
      </c>
      <c r="AH272">
        <v>20000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20000</v>
      </c>
      <c r="AS272">
        <v>0</v>
      </c>
      <c r="AT272">
        <v>5</v>
      </c>
      <c r="AU272">
        <v>0</v>
      </c>
      <c r="AW272">
        <v>30</v>
      </c>
      <c r="AX272">
        <v>400</v>
      </c>
      <c r="AZ272">
        <v>3000</v>
      </c>
      <c r="BA272">
        <v>100</v>
      </c>
      <c r="BC272">
        <v>1000</v>
      </c>
      <c r="BD272">
        <v>0</v>
      </c>
      <c r="BE272">
        <v>0</v>
      </c>
      <c r="BF272">
        <v>0</v>
      </c>
      <c r="BG272">
        <v>4028</v>
      </c>
      <c r="BH272">
        <v>0</v>
      </c>
      <c r="BI272">
        <v>0</v>
      </c>
      <c r="BJ272">
        <v>1</v>
      </c>
      <c r="BK272">
        <v>1</v>
      </c>
      <c r="BL272">
        <v>602</v>
      </c>
      <c r="BQ272">
        <v>0</v>
      </c>
      <c r="BR272">
        <v>3000</v>
      </c>
      <c r="BT272">
        <v>2101</v>
      </c>
      <c r="BU272">
        <v>0</v>
      </c>
      <c r="BV272">
        <v>0</v>
      </c>
      <c r="BY272">
        <v>1</v>
      </c>
      <c r="BZ272">
        <v>1</v>
      </c>
    </row>
    <row r="273" spans="1:78">
      <c r="A273">
        <f t="shared" si="2"/>
        <v>50802</v>
      </c>
      <c r="B273" t="s">
        <v>295</v>
      </c>
      <c r="C273">
        <f t="shared" si="3"/>
        <v>1008</v>
      </c>
      <c r="E273" s="2"/>
      <c r="I273" s="9" t="s">
        <v>296</v>
      </c>
      <c r="J273" t="s">
        <v>297</v>
      </c>
      <c r="K273" t="s">
        <v>298</v>
      </c>
      <c r="L273" t="s">
        <v>299</v>
      </c>
      <c r="M273">
        <v>100</v>
      </c>
      <c r="O273" s="3">
        <v>10802</v>
      </c>
      <c r="R273">
        <v>0</v>
      </c>
      <c r="S273" t="s">
        <v>9</v>
      </c>
      <c r="T273">
        <v>0</v>
      </c>
      <c r="U273">
        <v>2</v>
      </c>
      <c r="V273">
        <v>0</v>
      </c>
      <c r="W273">
        <v>1</v>
      </c>
      <c r="X273" t="s">
        <v>9</v>
      </c>
      <c r="Y273">
        <v>19600</v>
      </c>
      <c r="Z273">
        <v>1002</v>
      </c>
      <c r="AB273" t="s">
        <v>9</v>
      </c>
      <c r="AC273">
        <v>2</v>
      </c>
      <c r="AD273">
        <v>0</v>
      </c>
      <c r="AE273">
        <v>60</v>
      </c>
      <c r="AF273">
        <v>17</v>
      </c>
      <c r="AG273">
        <v>0</v>
      </c>
      <c r="AH273">
        <v>20000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20000</v>
      </c>
      <c r="AS273">
        <v>0</v>
      </c>
      <c r="AT273">
        <v>5</v>
      </c>
      <c r="AU273">
        <v>0</v>
      </c>
      <c r="AW273">
        <v>30</v>
      </c>
      <c r="AX273">
        <v>400</v>
      </c>
      <c r="AZ273">
        <v>3000</v>
      </c>
      <c r="BA273">
        <v>100</v>
      </c>
      <c r="BC273">
        <v>1000</v>
      </c>
      <c r="BD273">
        <v>0</v>
      </c>
      <c r="BE273">
        <v>0</v>
      </c>
      <c r="BF273">
        <v>0</v>
      </c>
      <c r="BG273">
        <v>4028</v>
      </c>
      <c r="BH273">
        <v>0</v>
      </c>
      <c r="BI273">
        <v>0</v>
      </c>
      <c r="BJ273">
        <v>1</v>
      </c>
      <c r="BK273">
        <v>1</v>
      </c>
      <c r="BL273">
        <v>602</v>
      </c>
      <c r="BQ273">
        <v>0</v>
      </c>
      <c r="BR273">
        <v>3000</v>
      </c>
      <c r="BT273">
        <v>2101</v>
      </c>
      <c r="BU273">
        <v>0</v>
      </c>
      <c r="BV273">
        <v>0</v>
      </c>
      <c r="BY273">
        <v>1</v>
      </c>
      <c r="BZ273">
        <v>1</v>
      </c>
    </row>
    <row r="274" spans="1:78">
      <c r="A274">
        <f t="shared" si="2"/>
        <v>50803</v>
      </c>
      <c r="B274" t="s">
        <v>300</v>
      </c>
      <c r="C274">
        <f t="shared" si="3"/>
        <v>1008</v>
      </c>
      <c r="E274" s="2"/>
      <c r="I274" s="9" t="s">
        <v>301</v>
      </c>
      <c r="J274" t="s">
        <v>302</v>
      </c>
      <c r="K274" t="s">
        <v>303</v>
      </c>
      <c r="L274" t="s">
        <v>304</v>
      </c>
      <c r="M274">
        <v>120</v>
      </c>
      <c r="O274" s="3">
        <v>10803</v>
      </c>
      <c r="R274">
        <v>6</v>
      </c>
      <c r="S274" t="s">
        <v>9</v>
      </c>
      <c r="T274">
        <v>0</v>
      </c>
      <c r="U274">
        <v>2</v>
      </c>
      <c r="V274">
        <v>0</v>
      </c>
      <c r="W274">
        <v>1</v>
      </c>
      <c r="X274" t="s">
        <v>9</v>
      </c>
      <c r="Y274">
        <v>19800</v>
      </c>
      <c r="Z274">
        <v>1003</v>
      </c>
      <c r="AB274" t="s">
        <v>9</v>
      </c>
      <c r="AC274">
        <v>2</v>
      </c>
      <c r="AD274">
        <v>0</v>
      </c>
      <c r="AE274">
        <v>80</v>
      </c>
      <c r="AF274">
        <v>17</v>
      </c>
      <c r="AG274">
        <v>0</v>
      </c>
      <c r="AH274">
        <v>20000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20000</v>
      </c>
      <c r="AS274">
        <v>0</v>
      </c>
      <c r="AT274">
        <v>5</v>
      </c>
      <c r="AU274">
        <v>0</v>
      </c>
      <c r="AW274">
        <v>30</v>
      </c>
      <c r="AX274">
        <v>380</v>
      </c>
      <c r="AZ274">
        <v>3000</v>
      </c>
      <c r="BA274">
        <v>100</v>
      </c>
      <c r="BC274">
        <v>1000</v>
      </c>
      <c r="BD274">
        <v>0</v>
      </c>
      <c r="BE274">
        <v>0</v>
      </c>
      <c r="BF274">
        <v>0</v>
      </c>
      <c r="BG274">
        <v>4028</v>
      </c>
      <c r="BH274">
        <v>0</v>
      </c>
      <c r="BI274">
        <v>0</v>
      </c>
      <c r="BJ274">
        <v>1</v>
      </c>
      <c r="BK274">
        <v>1</v>
      </c>
      <c r="BL274">
        <v>602</v>
      </c>
      <c r="BQ274">
        <v>0</v>
      </c>
      <c r="BR274">
        <v>3000</v>
      </c>
      <c r="BT274">
        <v>2101</v>
      </c>
      <c r="BU274">
        <v>0</v>
      </c>
      <c r="BV274">
        <v>0</v>
      </c>
      <c r="BY274">
        <v>1</v>
      </c>
      <c r="BZ274">
        <v>1</v>
      </c>
    </row>
    <row r="275" spans="1:78">
      <c r="A275">
        <f t="shared" si="2"/>
        <v>50804</v>
      </c>
      <c r="B275" t="s">
        <v>212</v>
      </c>
      <c r="C275">
        <f t="shared" si="3"/>
        <v>1008</v>
      </c>
      <c r="E275" s="2"/>
      <c r="I275" s="9" t="s">
        <v>213</v>
      </c>
      <c r="J275" t="s">
        <v>214</v>
      </c>
      <c r="K275" t="s">
        <v>215</v>
      </c>
      <c r="L275" t="s">
        <v>216</v>
      </c>
      <c r="M275">
        <v>1400</v>
      </c>
      <c r="O275" s="3">
        <v>10804</v>
      </c>
      <c r="R275">
        <v>6</v>
      </c>
      <c r="S275" t="s">
        <v>9</v>
      </c>
      <c r="T275">
        <v>0</v>
      </c>
      <c r="U275">
        <v>2</v>
      </c>
      <c r="V275">
        <v>0</v>
      </c>
      <c r="W275">
        <v>1</v>
      </c>
      <c r="X275" t="s">
        <v>9</v>
      </c>
      <c r="Y275">
        <v>20000</v>
      </c>
      <c r="Z275">
        <v>1004</v>
      </c>
      <c r="AB275" t="s">
        <v>9</v>
      </c>
      <c r="AC275">
        <v>2</v>
      </c>
      <c r="AD275">
        <v>0</v>
      </c>
      <c r="AE275">
        <v>100</v>
      </c>
      <c r="AF275">
        <v>17</v>
      </c>
      <c r="AG275">
        <v>0</v>
      </c>
      <c r="AH275">
        <v>20000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20000</v>
      </c>
      <c r="AS275">
        <v>0</v>
      </c>
      <c r="AT275">
        <v>5</v>
      </c>
      <c r="AU275">
        <v>0</v>
      </c>
      <c r="AW275">
        <v>30</v>
      </c>
      <c r="AX275">
        <v>380</v>
      </c>
      <c r="AZ275">
        <v>3000</v>
      </c>
      <c r="BA275">
        <v>100</v>
      </c>
      <c r="BC275">
        <v>1000</v>
      </c>
      <c r="BD275">
        <v>0</v>
      </c>
      <c r="BE275">
        <v>0</v>
      </c>
      <c r="BF275">
        <v>0</v>
      </c>
      <c r="BG275">
        <v>4028</v>
      </c>
      <c r="BH275">
        <v>0</v>
      </c>
      <c r="BI275">
        <v>0</v>
      </c>
      <c r="BJ275">
        <v>1</v>
      </c>
      <c r="BK275">
        <v>1</v>
      </c>
      <c r="BL275">
        <v>602</v>
      </c>
      <c r="BQ275">
        <v>0</v>
      </c>
      <c r="BR275">
        <v>3000</v>
      </c>
      <c r="BT275">
        <v>2101</v>
      </c>
      <c r="BU275">
        <v>0</v>
      </c>
      <c r="BV275">
        <v>0</v>
      </c>
      <c r="BY275">
        <v>1</v>
      </c>
      <c r="BZ275">
        <v>1</v>
      </c>
    </row>
    <row r="276" spans="1:78">
      <c r="A276">
        <f t="shared" si="2"/>
        <v>50805</v>
      </c>
      <c r="B276" t="s">
        <v>221</v>
      </c>
      <c r="C276">
        <f t="shared" si="3"/>
        <v>1008</v>
      </c>
      <c r="E276" s="2"/>
      <c r="I276" s="9" t="s">
        <v>222</v>
      </c>
      <c r="J276" t="s">
        <v>223</v>
      </c>
      <c r="K276" t="s">
        <v>224</v>
      </c>
      <c r="L276" t="s">
        <v>225</v>
      </c>
      <c r="M276">
        <v>160</v>
      </c>
      <c r="O276" s="3">
        <v>10805</v>
      </c>
      <c r="R276">
        <v>1</v>
      </c>
      <c r="S276" t="s">
        <v>9</v>
      </c>
      <c r="T276">
        <v>0</v>
      </c>
      <c r="U276">
        <v>2</v>
      </c>
      <c r="V276">
        <v>0</v>
      </c>
      <c r="W276">
        <v>2</v>
      </c>
      <c r="X276" t="s">
        <v>9</v>
      </c>
      <c r="Y276">
        <v>20200</v>
      </c>
      <c r="Z276">
        <v>1005</v>
      </c>
      <c r="AB276" t="s">
        <v>9</v>
      </c>
      <c r="AC276">
        <v>2</v>
      </c>
      <c r="AD276">
        <v>0</v>
      </c>
      <c r="AE276">
        <v>120</v>
      </c>
      <c r="AF276">
        <v>17</v>
      </c>
      <c r="AG276">
        <v>0</v>
      </c>
      <c r="AH276">
        <v>20000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20000</v>
      </c>
      <c r="AS276">
        <v>0</v>
      </c>
      <c r="AT276">
        <v>5</v>
      </c>
      <c r="AU276">
        <v>0</v>
      </c>
      <c r="AW276">
        <v>30</v>
      </c>
      <c r="AX276">
        <v>380</v>
      </c>
      <c r="AZ276">
        <v>3000</v>
      </c>
      <c r="BA276">
        <v>100</v>
      </c>
      <c r="BC276">
        <v>1000</v>
      </c>
      <c r="BD276">
        <v>0</v>
      </c>
      <c r="BE276">
        <v>0</v>
      </c>
      <c r="BF276">
        <v>0</v>
      </c>
      <c r="BG276">
        <v>4028</v>
      </c>
      <c r="BH276">
        <v>0</v>
      </c>
      <c r="BI276">
        <v>0</v>
      </c>
      <c r="BJ276">
        <v>1</v>
      </c>
      <c r="BK276">
        <v>1</v>
      </c>
      <c r="BL276">
        <v>602</v>
      </c>
      <c r="BQ276">
        <v>0</v>
      </c>
      <c r="BR276">
        <v>3000</v>
      </c>
      <c r="BT276">
        <v>2101</v>
      </c>
      <c r="BU276">
        <v>0</v>
      </c>
      <c r="BV276">
        <v>0</v>
      </c>
      <c r="BY276">
        <v>2</v>
      </c>
      <c r="BZ276">
        <v>1</v>
      </c>
    </row>
    <row r="277" spans="1:78">
      <c r="A277">
        <f t="shared" si="2"/>
        <v>50806</v>
      </c>
      <c r="B277" t="s">
        <v>305</v>
      </c>
      <c r="C277">
        <f t="shared" si="3"/>
        <v>1008</v>
      </c>
      <c r="E277" s="2"/>
      <c r="I277" s="9" t="s">
        <v>306</v>
      </c>
      <c r="J277" t="s">
        <v>307</v>
      </c>
      <c r="K277" t="s">
        <v>308</v>
      </c>
      <c r="L277" t="s">
        <v>309</v>
      </c>
      <c r="M277">
        <v>180</v>
      </c>
      <c r="O277" s="3">
        <v>10806</v>
      </c>
      <c r="R277">
        <v>1</v>
      </c>
      <c r="S277" t="s">
        <v>9</v>
      </c>
      <c r="T277">
        <v>0</v>
      </c>
      <c r="U277">
        <v>2</v>
      </c>
      <c r="V277">
        <v>0</v>
      </c>
      <c r="W277">
        <v>2</v>
      </c>
      <c r="X277" t="s">
        <v>9</v>
      </c>
      <c r="Y277">
        <v>20400</v>
      </c>
      <c r="Z277">
        <v>1006</v>
      </c>
      <c r="AB277" t="s">
        <v>9</v>
      </c>
      <c r="AC277">
        <v>2</v>
      </c>
      <c r="AD277">
        <v>0</v>
      </c>
      <c r="AE277">
        <v>140</v>
      </c>
      <c r="AF277">
        <v>17</v>
      </c>
      <c r="AG277">
        <v>0</v>
      </c>
      <c r="AH277">
        <v>20000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20000</v>
      </c>
      <c r="AS277">
        <v>0</v>
      </c>
      <c r="AT277">
        <v>5</v>
      </c>
      <c r="AU277">
        <v>0</v>
      </c>
      <c r="AW277">
        <v>30</v>
      </c>
      <c r="AX277">
        <v>380</v>
      </c>
      <c r="AZ277">
        <v>3000</v>
      </c>
      <c r="BA277">
        <v>100</v>
      </c>
      <c r="BC277">
        <v>1000</v>
      </c>
      <c r="BD277">
        <v>0</v>
      </c>
      <c r="BE277">
        <v>0</v>
      </c>
      <c r="BF277">
        <v>0</v>
      </c>
      <c r="BG277">
        <v>4028</v>
      </c>
      <c r="BH277">
        <v>0</v>
      </c>
      <c r="BI277">
        <v>0</v>
      </c>
      <c r="BJ277">
        <v>1</v>
      </c>
      <c r="BK277">
        <v>1</v>
      </c>
      <c r="BL277">
        <v>602</v>
      </c>
      <c r="BQ277">
        <v>0</v>
      </c>
      <c r="BR277">
        <v>3000</v>
      </c>
      <c r="BT277">
        <v>2101</v>
      </c>
      <c r="BU277">
        <v>0</v>
      </c>
      <c r="BV277">
        <v>0</v>
      </c>
      <c r="BY277">
        <v>2</v>
      </c>
      <c r="BZ277">
        <v>1</v>
      </c>
    </row>
    <row r="278" spans="1:78">
      <c r="A278">
        <f t="shared" si="2"/>
        <v>50807</v>
      </c>
      <c r="B278" t="s">
        <v>310</v>
      </c>
      <c r="C278">
        <f t="shared" si="3"/>
        <v>1008</v>
      </c>
      <c r="E278" s="2"/>
      <c r="I278" s="9" t="s">
        <v>311</v>
      </c>
      <c r="J278" t="s">
        <v>312</v>
      </c>
      <c r="K278" t="s">
        <v>313</v>
      </c>
      <c r="L278" t="s">
        <v>314</v>
      </c>
      <c r="M278">
        <v>200</v>
      </c>
      <c r="O278" s="3">
        <v>10807</v>
      </c>
      <c r="R278">
        <v>7</v>
      </c>
      <c r="S278" t="s">
        <v>9</v>
      </c>
      <c r="T278">
        <v>0</v>
      </c>
      <c r="U278">
        <v>2</v>
      </c>
      <c r="V278">
        <v>0</v>
      </c>
      <c r="W278">
        <v>2</v>
      </c>
      <c r="X278" t="s">
        <v>9</v>
      </c>
      <c r="Y278">
        <v>20600</v>
      </c>
      <c r="Z278">
        <v>1007</v>
      </c>
      <c r="AB278" t="s">
        <v>9</v>
      </c>
      <c r="AC278">
        <v>2</v>
      </c>
      <c r="AD278">
        <v>0</v>
      </c>
      <c r="AE278">
        <v>160</v>
      </c>
      <c r="AF278">
        <v>17</v>
      </c>
      <c r="AG278">
        <v>0</v>
      </c>
      <c r="AH278">
        <v>20000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20000</v>
      </c>
      <c r="AS278">
        <v>0</v>
      </c>
      <c r="AT278">
        <v>5</v>
      </c>
      <c r="AU278">
        <v>0</v>
      </c>
      <c r="AW278">
        <v>30</v>
      </c>
      <c r="AX278">
        <v>360</v>
      </c>
      <c r="AZ278">
        <v>3000</v>
      </c>
      <c r="BA278">
        <v>100</v>
      </c>
      <c r="BC278">
        <v>1000</v>
      </c>
      <c r="BD278">
        <v>0</v>
      </c>
      <c r="BE278">
        <v>0</v>
      </c>
      <c r="BF278">
        <v>0</v>
      </c>
      <c r="BG278">
        <v>4028</v>
      </c>
      <c r="BH278">
        <v>0</v>
      </c>
      <c r="BI278">
        <v>0</v>
      </c>
      <c r="BJ278">
        <v>1</v>
      </c>
      <c r="BK278">
        <v>1</v>
      </c>
      <c r="BL278">
        <v>602</v>
      </c>
      <c r="BQ278">
        <v>0</v>
      </c>
      <c r="BR278">
        <v>3000</v>
      </c>
      <c r="BT278">
        <v>2101</v>
      </c>
      <c r="BU278">
        <v>0</v>
      </c>
      <c r="BV278">
        <v>0</v>
      </c>
      <c r="BY278">
        <v>2</v>
      </c>
      <c r="BZ278">
        <v>1</v>
      </c>
    </row>
    <row r="279" spans="1:78">
      <c r="A279">
        <f t="shared" si="2"/>
        <v>50808</v>
      </c>
      <c r="B279" t="s">
        <v>226</v>
      </c>
      <c r="C279">
        <f t="shared" si="3"/>
        <v>1008</v>
      </c>
      <c r="E279" s="2"/>
      <c r="I279" s="9" t="s">
        <v>227</v>
      </c>
      <c r="J279" t="s">
        <v>228</v>
      </c>
      <c r="K279" t="s">
        <v>229</v>
      </c>
      <c r="L279" t="s">
        <v>230</v>
      </c>
      <c r="M279">
        <v>24000</v>
      </c>
      <c r="O279" s="3">
        <v>10808</v>
      </c>
      <c r="R279">
        <v>2</v>
      </c>
      <c r="S279" t="s">
        <v>9</v>
      </c>
      <c r="T279">
        <v>0</v>
      </c>
      <c r="U279">
        <v>2</v>
      </c>
      <c r="V279">
        <v>0</v>
      </c>
      <c r="W279">
        <v>2</v>
      </c>
      <c r="X279" t="s">
        <v>9</v>
      </c>
      <c r="Y279">
        <v>20800</v>
      </c>
      <c r="Z279">
        <v>1008</v>
      </c>
      <c r="AB279" t="s">
        <v>9</v>
      </c>
      <c r="AC279">
        <v>2</v>
      </c>
      <c r="AD279">
        <v>0</v>
      </c>
      <c r="AE279">
        <v>180</v>
      </c>
      <c r="AF279">
        <v>17</v>
      </c>
      <c r="AG279">
        <v>0</v>
      </c>
      <c r="AH279">
        <v>20000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20000</v>
      </c>
      <c r="AS279">
        <v>0</v>
      </c>
      <c r="AT279">
        <v>5</v>
      </c>
      <c r="AU279">
        <v>0</v>
      </c>
      <c r="AW279">
        <v>30</v>
      </c>
      <c r="AX279">
        <v>360</v>
      </c>
      <c r="AZ279">
        <v>3000</v>
      </c>
      <c r="BA279">
        <v>100</v>
      </c>
      <c r="BC279">
        <v>1000</v>
      </c>
      <c r="BD279">
        <v>0</v>
      </c>
      <c r="BE279">
        <v>0</v>
      </c>
      <c r="BF279">
        <v>0</v>
      </c>
      <c r="BG279">
        <v>4028</v>
      </c>
      <c r="BH279">
        <v>0</v>
      </c>
      <c r="BI279">
        <v>0</v>
      </c>
      <c r="BJ279">
        <v>1</v>
      </c>
      <c r="BK279">
        <v>1</v>
      </c>
      <c r="BL279">
        <v>602</v>
      </c>
      <c r="BQ279">
        <v>0</v>
      </c>
      <c r="BR279">
        <v>3000</v>
      </c>
      <c r="BT279">
        <v>2101</v>
      </c>
      <c r="BU279">
        <v>0</v>
      </c>
      <c r="BV279">
        <v>0</v>
      </c>
      <c r="BY279">
        <v>2</v>
      </c>
      <c r="BZ279">
        <v>1</v>
      </c>
    </row>
    <row r="280" spans="1:78">
      <c r="A280">
        <f t="shared" si="2"/>
        <v>50809</v>
      </c>
      <c r="B280" t="s">
        <v>231</v>
      </c>
      <c r="C280">
        <f t="shared" si="3"/>
        <v>1008</v>
      </c>
      <c r="E280" s="2"/>
      <c r="I280" s="9" t="s">
        <v>232</v>
      </c>
      <c r="J280" t="s">
        <v>233</v>
      </c>
      <c r="K280" t="s">
        <v>234</v>
      </c>
      <c r="L280" t="s">
        <v>235</v>
      </c>
      <c r="M280">
        <v>300</v>
      </c>
      <c r="O280" s="3">
        <v>10809</v>
      </c>
      <c r="R280">
        <v>8</v>
      </c>
      <c r="S280" t="s">
        <v>236</v>
      </c>
      <c r="T280">
        <v>0</v>
      </c>
      <c r="U280">
        <v>2</v>
      </c>
      <c r="V280">
        <v>0</v>
      </c>
      <c r="W280">
        <v>3</v>
      </c>
      <c r="X280" t="s">
        <v>9</v>
      </c>
      <c r="Y280">
        <v>21000</v>
      </c>
      <c r="Z280">
        <v>1009</v>
      </c>
      <c r="AB280" t="s">
        <v>9</v>
      </c>
      <c r="AC280">
        <v>2</v>
      </c>
      <c r="AD280">
        <v>0</v>
      </c>
      <c r="AE280">
        <v>200</v>
      </c>
      <c r="AF280">
        <v>17</v>
      </c>
      <c r="AG280">
        <v>0</v>
      </c>
      <c r="AH280">
        <v>20000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20000</v>
      </c>
      <c r="AS280">
        <v>0</v>
      </c>
      <c r="AT280">
        <v>5</v>
      </c>
      <c r="AU280">
        <v>8</v>
      </c>
      <c r="AW280">
        <v>30</v>
      </c>
      <c r="AX280">
        <v>340</v>
      </c>
      <c r="AZ280">
        <v>3000</v>
      </c>
      <c r="BA280">
        <v>100</v>
      </c>
      <c r="BC280">
        <v>1000</v>
      </c>
      <c r="BD280">
        <v>0</v>
      </c>
      <c r="BE280">
        <v>0</v>
      </c>
      <c r="BF280">
        <v>0</v>
      </c>
      <c r="BG280">
        <v>4028</v>
      </c>
      <c r="BH280">
        <v>0</v>
      </c>
      <c r="BI280">
        <v>0</v>
      </c>
      <c r="BJ280">
        <v>1</v>
      </c>
      <c r="BK280">
        <v>1</v>
      </c>
      <c r="BL280">
        <v>602</v>
      </c>
      <c r="BQ280">
        <v>0</v>
      </c>
      <c r="BR280">
        <v>3000</v>
      </c>
      <c r="BT280">
        <v>2101</v>
      </c>
      <c r="BU280">
        <v>0</v>
      </c>
      <c r="BV280">
        <v>0</v>
      </c>
      <c r="BY280">
        <v>2</v>
      </c>
      <c r="BZ280">
        <v>1</v>
      </c>
    </row>
    <row r="281" spans="1:78">
      <c r="A281">
        <f t="shared" si="2"/>
        <v>50810</v>
      </c>
      <c r="B281" t="s">
        <v>315</v>
      </c>
      <c r="C281">
        <f t="shared" si="3"/>
        <v>1008</v>
      </c>
      <c r="E281" s="2"/>
      <c r="I281" s="9" t="s">
        <v>316</v>
      </c>
      <c r="J281" t="s">
        <v>317</v>
      </c>
      <c r="K281" t="s">
        <v>318</v>
      </c>
      <c r="L281" t="s">
        <v>319</v>
      </c>
      <c r="M281">
        <v>360</v>
      </c>
      <c r="O281" s="3">
        <v>10810</v>
      </c>
      <c r="R281">
        <v>3</v>
      </c>
      <c r="S281" t="s">
        <v>236</v>
      </c>
      <c r="T281">
        <v>0</v>
      </c>
      <c r="U281">
        <v>2</v>
      </c>
      <c r="V281">
        <v>0</v>
      </c>
      <c r="W281">
        <v>3</v>
      </c>
      <c r="X281" t="s">
        <v>9</v>
      </c>
      <c r="Y281">
        <v>21400</v>
      </c>
      <c r="Z281">
        <v>1010</v>
      </c>
      <c r="AB281" t="s">
        <v>9</v>
      </c>
      <c r="AC281">
        <v>2</v>
      </c>
      <c r="AD281">
        <v>0</v>
      </c>
      <c r="AE281">
        <v>300</v>
      </c>
      <c r="AF281">
        <v>17</v>
      </c>
      <c r="AG281">
        <v>0</v>
      </c>
      <c r="AH281">
        <v>20000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20000</v>
      </c>
      <c r="AS281">
        <v>0</v>
      </c>
      <c r="AT281">
        <v>5</v>
      </c>
      <c r="AU281">
        <v>8</v>
      </c>
      <c r="AW281">
        <v>30</v>
      </c>
      <c r="AX281">
        <v>340</v>
      </c>
      <c r="AZ281">
        <v>3000</v>
      </c>
      <c r="BA281">
        <v>100</v>
      </c>
      <c r="BC281">
        <v>1000</v>
      </c>
      <c r="BD281">
        <v>0</v>
      </c>
      <c r="BE281">
        <v>0</v>
      </c>
      <c r="BF281">
        <v>0</v>
      </c>
      <c r="BG281">
        <v>4028</v>
      </c>
      <c r="BH281">
        <v>0</v>
      </c>
      <c r="BI281">
        <v>0</v>
      </c>
      <c r="BJ281">
        <v>1</v>
      </c>
      <c r="BK281">
        <v>1</v>
      </c>
      <c r="BL281">
        <v>602</v>
      </c>
      <c r="BQ281">
        <v>0</v>
      </c>
      <c r="BR281">
        <v>3000</v>
      </c>
      <c r="BT281">
        <v>2101</v>
      </c>
      <c r="BU281">
        <v>0</v>
      </c>
      <c r="BV281">
        <v>0</v>
      </c>
      <c r="BY281">
        <v>3</v>
      </c>
      <c r="BZ281">
        <v>1</v>
      </c>
    </row>
    <row r="282" spans="1:78">
      <c r="A282">
        <f t="shared" si="2"/>
        <v>50811</v>
      </c>
      <c r="B282" t="s">
        <v>320</v>
      </c>
      <c r="C282">
        <f t="shared" si="3"/>
        <v>1008</v>
      </c>
      <c r="E282" s="2"/>
      <c r="I282" s="9" t="s">
        <v>321</v>
      </c>
      <c r="J282" t="s">
        <v>322</v>
      </c>
      <c r="K282" t="s">
        <v>323</v>
      </c>
      <c r="L282" t="s">
        <v>319</v>
      </c>
      <c r="M282">
        <v>3600</v>
      </c>
      <c r="O282" s="3">
        <v>10811</v>
      </c>
      <c r="R282">
        <v>9</v>
      </c>
      <c r="S282" t="s">
        <v>236</v>
      </c>
      <c r="T282">
        <v>0</v>
      </c>
      <c r="U282">
        <v>2</v>
      </c>
      <c r="V282">
        <v>0</v>
      </c>
      <c r="W282">
        <v>3</v>
      </c>
      <c r="X282" t="s">
        <v>9</v>
      </c>
      <c r="Y282">
        <v>22000</v>
      </c>
      <c r="Z282">
        <v>1011</v>
      </c>
      <c r="AB282" t="s">
        <v>9</v>
      </c>
      <c r="AC282">
        <v>2</v>
      </c>
      <c r="AD282">
        <v>0</v>
      </c>
      <c r="AE282">
        <v>300</v>
      </c>
      <c r="AF282">
        <v>17</v>
      </c>
      <c r="AG282">
        <v>0</v>
      </c>
      <c r="AH282">
        <v>20000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20000</v>
      </c>
      <c r="AS282">
        <v>0</v>
      </c>
      <c r="AT282">
        <v>5</v>
      </c>
      <c r="AU282">
        <v>8</v>
      </c>
      <c r="AW282">
        <v>30</v>
      </c>
      <c r="AX282">
        <v>340</v>
      </c>
      <c r="AZ282">
        <v>3000</v>
      </c>
      <c r="BA282">
        <v>100</v>
      </c>
      <c r="BC282">
        <v>1000</v>
      </c>
      <c r="BD282">
        <v>0</v>
      </c>
      <c r="BE282">
        <v>0</v>
      </c>
      <c r="BF282">
        <v>0</v>
      </c>
      <c r="BG282">
        <v>4028</v>
      </c>
      <c r="BH282">
        <v>0</v>
      </c>
      <c r="BI282">
        <v>0</v>
      </c>
      <c r="BJ282">
        <v>1</v>
      </c>
      <c r="BK282">
        <v>1</v>
      </c>
      <c r="BL282">
        <v>602</v>
      </c>
      <c r="BQ282">
        <v>0</v>
      </c>
      <c r="BR282">
        <v>3000</v>
      </c>
      <c r="BT282">
        <v>2101</v>
      </c>
      <c r="BU282">
        <v>0</v>
      </c>
      <c r="BV282">
        <v>0</v>
      </c>
      <c r="BY282">
        <v>3</v>
      </c>
      <c r="BZ282">
        <v>1</v>
      </c>
    </row>
    <row r="283" spans="1:78">
      <c r="A283">
        <f t="shared" si="2"/>
        <v>50812</v>
      </c>
      <c r="B283" t="s">
        <v>237</v>
      </c>
      <c r="C283">
        <f t="shared" si="3"/>
        <v>1008</v>
      </c>
      <c r="E283" s="2"/>
      <c r="I283" s="9" t="s">
        <v>238</v>
      </c>
      <c r="J283" t="s">
        <v>239</v>
      </c>
      <c r="K283" t="s">
        <v>240</v>
      </c>
      <c r="L283" t="s">
        <v>241</v>
      </c>
      <c r="M283">
        <v>4000</v>
      </c>
      <c r="O283" s="3">
        <v>10812</v>
      </c>
      <c r="R283">
        <v>10</v>
      </c>
      <c r="S283" t="s">
        <v>236</v>
      </c>
      <c r="T283">
        <v>0</v>
      </c>
      <c r="U283">
        <v>2</v>
      </c>
      <c r="V283">
        <v>0</v>
      </c>
      <c r="W283">
        <v>3</v>
      </c>
      <c r="X283" t="s">
        <v>9</v>
      </c>
      <c r="Y283">
        <v>23000</v>
      </c>
      <c r="Z283">
        <v>1012</v>
      </c>
      <c r="AB283" t="s">
        <v>9</v>
      </c>
      <c r="AC283">
        <v>2</v>
      </c>
      <c r="AD283">
        <v>0</v>
      </c>
      <c r="AE283">
        <v>400</v>
      </c>
      <c r="AF283">
        <v>17</v>
      </c>
      <c r="AG283">
        <v>0</v>
      </c>
      <c r="AH283">
        <v>20000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20000</v>
      </c>
      <c r="AS283">
        <v>0</v>
      </c>
      <c r="AT283">
        <v>5</v>
      </c>
      <c r="AU283">
        <v>8</v>
      </c>
      <c r="AW283">
        <v>30</v>
      </c>
      <c r="AX283">
        <v>300</v>
      </c>
      <c r="AZ283">
        <v>3000</v>
      </c>
      <c r="BA283">
        <v>100</v>
      </c>
      <c r="BC283">
        <v>1000</v>
      </c>
      <c r="BD283">
        <v>0</v>
      </c>
      <c r="BE283">
        <v>0</v>
      </c>
      <c r="BF283">
        <v>0</v>
      </c>
      <c r="BG283">
        <v>4028</v>
      </c>
      <c r="BH283">
        <v>0</v>
      </c>
      <c r="BI283">
        <v>0</v>
      </c>
      <c r="BJ283">
        <v>1</v>
      </c>
      <c r="BK283">
        <v>1</v>
      </c>
      <c r="BL283">
        <v>602</v>
      </c>
      <c r="BQ283">
        <v>0</v>
      </c>
      <c r="BR283">
        <v>3000</v>
      </c>
      <c r="BT283">
        <v>2101</v>
      </c>
      <c r="BU283">
        <v>0</v>
      </c>
      <c r="BV283">
        <v>0</v>
      </c>
      <c r="BY283">
        <v>3</v>
      </c>
      <c r="BZ283">
        <v>1</v>
      </c>
    </row>
    <row r="284" spans="1:78">
      <c r="A284">
        <f t="shared" si="2"/>
        <v>50813</v>
      </c>
      <c r="B284" t="s">
        <v>360</v>
      </c>
      <c r="C284">
        <f t="shared" si="3"/>
        <v>1008</v>
      </c>
      <c r="E284" s="2"/>
      <c r="I284" s="9" t="s">
        <v>361</v>
      </c>
      <c r="J284" t="s">
        <v>362</v>
      </c>
      <c r="K284" t="s">
        <v>363</v>
      </c>
      <c r="L284" t="s">
        <v>336</v>
      </c>
      <c r="M284">
        <v>60000</v>
      </c>
      <c r="O284" s="3">
        <v>10813</v>
      </c>
      <c r="R284">
        <v>10</v>
      </c>
      <c r="S284" t="s">
        <v>236</v>
      </c>
      <c r="T284">
        <v>0</v>
      </c>
      <c r="U284">
        <v>2</v>
      </c>
      <c r="V284">
        <v>0</v>
      </c>
      <c r="W284">
        <v>3</v>
      </c>
      <c r="X284" t="s">
        <v>9</v>
      </c>
      <c r="Y284">
        <v>25000</v>
      </c>
      <c r="Z284">
        <v>1013</v>
      </c>
      <c r="AB284" t="s">
        <v>9</v>
      </c>
      <c r="AC284">
        <v>2</v>
      </c>
      <c r="AD284">
        <v>0</v>
      </c>
      <c r="AE284">
        <v>600</v>
      </c>
      <c r="AF284">
        <v>17</v>
      </c>
      <c r="AG284">
        <v>0</v>
      </c>
      <c r="AH284">
        <v>20000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20000</v>
      </c>
      <c r="AS284">
        <v>0</v>
      </c>
      <c r="AT284">
        <v>5</v>
      </c>
      <c r="AU284">
        <v>8</v>
      </c>
      <c r="AW284">
        <v>30</v>
      </c>
      <c r="AX284">
        <v>300</v>
      </c>
      <c r="AZ284">
        <v>3000</v>
      </c>
      <c r="BA284">
        <v>100</v>
      </c>
      <c r="BC284">
        <v>1000</v>
      </c>
      <c r="BD284">
        <v>0</v>
      </c>
      <c r="BE284">
        <v>0</v>
      </c>
      <c r="BF284">
        <v>0</v>
      </c>
      <c r="BG284">
        <v>4028</v>
      </c>
      <c r="BH284">
        <v>0</v>
      </c>
      <c r="BI284">
        <v>0</v>
      </c>
      <c r="BJ284">
        <v>1</v>
      </c>
      <c r="BK284">
        <v>1</v>
      </c>
      <c r="BL284">
        <v>602</v>
      </c>
      <c r="BQ284">
        <v>0</v>
      </c>
      <c r="BR284">
        <v>3000</v>
      </c>
      <c r="BT284">
        <v>2101</v>
      </c>
      <c r="BU284">
        <v>0</v>
      </c>
      <c r="BV284">
        <v>0</v>
      </c>
      <c r="BY284">
        <v>3</v>
      </c>
      <c r="BZ284">
        <v>1</v>
      </c>
    </row>
    <row r="285" spans="1:78">
      <c r="A285">
        <f t="shared" si="2"/>
        <v>50814</v>
      </c>
      <c r="B285" t="s">
        <v>371</v>
      </c>
      <c r="C285">
        <f t="shared" si="3"/>
        <v>1008</v>
      </c>
      <c r="E285" s="2"/>
      <c r="I285" s="9" t="s">
        <v>218</v>
      </c>
      <c r="J285" t="s">
        <v>372</v>
      </c>
      <c r="K285" t="s">
        <v>373</v>
      </c>
      <c r="L285" t="s">
        <v>336</v>
      </c>
      <c r="M285">
        <v>600000</v>
      </c>
      <c r="O285" s="3">
        <v>10814</v>
      </c>
      <c r="R285">
        <v>10</v>
      </c>
      <c r="S285" t="s">
        <v>236</v>
      </c>
      <c r="T285">
        <v>0</v>
      </c>
      <c r="U285">
        <v>2</v>
      </c>
      <c r="V285">
        <v>0</v>
      </c>
      <c r="W285">
        <v>3</v>
      </c>
      <c r="X285" t="s">
        <v>9</v>
      </c>
      <c r="Y285">
        <v>27000</v>
      </c>
      <c r="Z285">
        <v>1014</v>
      </c>
      <c r="AB285" t="s">
        <v>9</v>
      </c>
      <c r="AC285">
        <v>2</v>
      </c>
      <c r="AD285">
        <v>0</v>
      </c>
      <c r="AE285">
        <v>600</v>
      </c>
      <c r="AF285">
        <v>17</v>
      </c>
      <c r="AG285">
        <v>0</v>
      </c>
      <c r="AH285">
        <v>20000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20000</v>
      </c>
      <c r="AS285">
        <v>0</v>
      </c>
      <c r="AT285">
        <v>5</v>
      </c>
      <c r="AU285">
        <v>8</v>
      </c>
      <c r="AW285">
        <v>30</v>
      </c>
      <c r="AX285">
        <v>300</v>
      </c>
      <c r="AZ285">
        <v>3000</v>
      </c>
      <c r="BA285">
        <v>100</v>
      </c>
      <c r="BC285">
        <v>1000</v>
      </c>
      <c r="BD285">
        <v>0</v>
      </c>
      <c r="BE285">
        <v>0</v>
      </c>
      <c r="BF285">
        <v>0</v>
      </c>
      <c r="BG285">
        <v>4028</v>
      </c>
      <c r="BH285">
        <v>0</v>
      </c>
      <c r="BI285">
        <v>0</v>
      </c>
      <c r="BJ285">
        <v>1</v>
      </c>
      <c r="BK285">
        <v>1</v>
      </c>
      <c r="BL285">
        <v>602</v>
      </c>
      <c r="BQ285">
        <v>0</v>
      </c>
      <c r="BR285">
        <v>3000</v>
      </c>
      <c r="BT285">
        <v>2101</v>
      </c>
      <c r="BU285">
        <v>0</v>
      </c>
      <c r="BV285">
        <v>0</v>
      </c>
      <c r="BY285">
        <v>3</v>
      </c>
      <c r="BZ285">
        <v>1</v>
      </c>
    </row>
    <row r="286" spans="1:78">
      <c r="A286">
        <f t="shared" si="2"/>
        <v>50817</v>
      </c>
      <c r="B286" t="s">
        <v>364</v>
      </c>
      <c r="C286">
        <f t="shared" si="3"/>
        <v>1008</v>
      </c>
      <c r="E286" s="2"/>
      <c r="G286" t="s">
        <v>176</v>
      </c>
      <c r="I286" s="9" t="s">
        <v>365</v>
      </c>
      <c r="J286" t="s">
        <v>366</v>
      </c>
      <c r="K286" t="s">
        <v>358</v>
      </c>
      <c r="L286" t="s">
        <v>359</v>
      </c>
      <c r="M286">
        <v>1200000</v>
      </c>
      <c r="O286" s="3">
        <v>10817</v>
      </c>
      <c r="R286">
        <v>4</v>
      </c>
      <c r="S286" t="s">
        <v>236</v>
      </c>
      <c r="T286">
        <v>0</v>
      </c>
      <c r="U286">
        <v>2</v>
      </c>
      <c r="V286">
        <v>0</v>
      </c>
      <c r="W286">
        <v>101</v>
      </c>
      <c r="X286" t="s">
        <v>329</v>
      </c>
      <c r="Y286">
        <v>25000</v>
      </c>
      <c r="Z286">
        <v>1053</v>
      </c>
      <c r="AB286" t="s">
        <v>9</v>
      </c>
      <c r="AC286">
        <v>2</v>
      </c>
      <c r="AD286">
        <v>0</v>
      </c>
      <c r="AE286">
        <v>1200</v>
      </c>
      <c r="AF286">
        <v>17</v>
      </c>
      <c r="AG286">
        <v>0</v>
      </c>
      <c r="AH286">
        <v>20000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20000</v>
      </c>
      <c r="AS286">
        <v>0</v>
      </c>
      <c r="AT286">
        <v>8</v>
      </c>
      <c r="AU286">
        <v>8</v>
      </c>
      <c r="AW286">
        <v>30</v>
      </c>
      <c r="AX286">
        <v>300</v>
      </c>
      <c r="AZ286">
        <v>3000</v>
      </c>
      <c r="BA286">
        <v>100</v>
      </c>
      <c r="BC286">
        <v>1000</v>
      </c>
      <c r="BD286">
        <v>0</v>
      </c>
      <c r="BE286">
        <v>0</v>
      </c>
      <c r="BF286">
        <v>0</v>
      </c>
      <c r="BG286">
        <v>4028</v>
      </c>
      <c r="BH286">
        <v>0</v>
      </c>
      <c r="BI286">
        <v>0</v>
      </c>
      <c r="BJ286">
        <v>1</v>
      </c>
      <c r="BK286">
        <v>1</v>
      </c>
      <c r="BL286">
        <v>602</v>
      </c>
      <c r="BQ286">
        <v>0</v>
      </c>
      <c r="BR286">
        <v>3000</v>
      </c>
      <c r="BT286">
        <v>2101</v>
      </c>
      <c r="BU286">
        <v>0</v>
      </c>
      <c r="BV286">
        <v>0</v>
      </c>
      <c r="BY286">
        <v>4</v>
      </c>
      <c r="BZ286">
        <v>1</v>
      </c>
    </row>
    <row r="287" spans="1:78">
      <c r="A287">
        <f t="shared" si="2"/>
        <v>50818</v>
      </c>
      <c r="B287" t="s">
        <v>367</v>
      </c>
      <c r="C287">
        <f t="shared" si="3"/>
        <v>1008</v>
      </c>
      <c r="E287" s="2"/>
      <c r="G287" t="s">
        <v>176</v>
      </c>
      <c r="I287" s="9" t="s">
        <v>368</v>
      </c>
      <c r="J287" t="s">
        <v>369</v>
      </c>
      <c r="K287" t="s">
        <v>370</v>
      </c>
      <c r="L287" t="s">
        <v>345</v>
      </c>
      <c r="M287">
        <v>1400000</v>
      </c>
      <c r="O287" s="3">
        <v>10818</v>
      </c>
      <c r="R287">
        <v>4</v>
      </c>
      <c r="S287" t="s">
        <v>236</v>
      </c>
      <c r="T287">
        <v>0</v>
      </c>
      <c r="U287">
        <v>2</v>
      </c>
      <c r="V287">
        <v>0</v>
      </c>
      <c r="W287">
        <v>101</v>
      </c>
      <c r="X287" t="s">
        <v>329</v>
      </c>
      <c r="Y287">
        <v>24500</v>
      </c>
      <c r="Z287">
        <v>1054</v>
      </c>
      <c r="AB287" t="s">
        <v>9</v>
      </c>
      <c r="AC287">
        <v>2</v>
      </c>
      <c r="AD287">
        <v>0</v>
      </c>
      <c r="AE287">
        <v>1500</v>
      </c>
      <c r="AF287">
        <v>17</v>
      </c>
      <c r="AG287">
        <v>0</v>
      </c>
      <c r="AH287">
        <v>20000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20000</v>
      </c>
      <c r="AS287">
        <v>0</v>
      </c>
      <c r="AT287">
        <v>8</v>
      </c>
      <c r="AU287">
        <v>8</v>
      </c>
      <c r="AW287">
        <v>30</v>
      </c>
      <c r="AX287">
        <v>300</v>
      </c>
      <c r="AZ287">
        <v>3000</v>
      </c>
      <c r="BA287">
        <v>100</v>
      </c>
      <c r="BC287">
        <v>1000</v>
      </c>
      <c r="BD287">
        <v>0</v>
      </c>
      <c r="BE287">
        <v>0</v>
      </c>
      <c r="BF287">
        <v>0</v>
      </c>
      <c r="BG287">
        <v>4028</v>
      </c>
      <c r="BH287">
        <v>0</v>
      </c>
      <c r="BI287">
        <v>0</v>
      </c>
      <c r="BJ287">
        <v>1</v>
      </c>
      <c r="BK287">
        <v>1</v>
      </c>
      <c r="BL287">
        <v>602</v>
      </c>
      <c r="BQ287">
        <v>0</v>
      </c>
      <c r="BR287">
        <v>3000</v>
      </c>
      <c r="BT287">
        <v>2101</v>
      </c>
      <c r="BU287">
        <v>0</v>
      </c>
      <c r="BV287">
        <v>0</v>
      </c>
      <c r="BY287">
        <v>4</v>
      </c>
      <c r="BZ287">
        <v>1</v>
      </c>
    </row>
    <row r="288" spans="1:78">
      <c r="A288">
        <f t="shared" si="2"/>
        <v>50819</v>
      </c>
      <c r="B288" t="s">
        <v>374</v>
      </c>
      <c r="C288">
        <f t="shared" si="3"/>
        <v>1008</v>
      </c>
      <c r="E288" s="2"/>
      <c r="G288" t="s">
        <v>176</v>
      </c>
      <c r="I288" s="9" t="s">
        <v>375</v>
      </c>
      <c r="J288" t="s">
        <v>376</v>
      </c>
      <c r="K288" t="s">
        <v>377</v>
      </c>
      <c r="L288" t="s">
        <v>378</v>
      </c>
      <c r="M288">
        <v>1600000</v>
      </c>
      <c r="O288" s="3">
        <v>10819</v>
      </c>
      <c r="R288">
        <v>4</v>
      </c>
      <c r="S288" t="s">
        <v>236</v>
      </c>
      <c r="T288">
        <v>0</v>
      </c>
      <c r="U288">
        <v>2</v>
      </c>
      <c r="V288">
        <v>0</v>
      </c>
      <c r="W288">
        <v>101</v>
      </c>
      <c r="X288" t="s">
        <v>329</v>
      </c>
      <c r="Y288">
        <v>30250</v>
      </c>
      <c r="Z288">
        <v>1055</v>
      </c>
      <c r="AB288" t="s">
        <v>9</v>
      </c>
      <c r="AC288">
        <v>2</v>
      </c>
      <c r="AD288">
        <v>0</v>
      </c>
      <c r="AE288">
        <v>2500</v>
      </c>
      <c r="AF288">
        <v>17</v>
      </c>
      <c r="AG288">
        <v>0</v>
      </c>
      <c r="AH288">
        <v>20000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20000</v>
      </c>
      <c r="AS288">
        <v>0</v>
      </c>
      <c r="AT288">
        <v>8</v>
      </c>
      <c r="AU288">
        <v>8</v>
      </c>
      <c r="AW288">
        <v>30</v>
      </c>
      <c r="AX288">
        <v>300</v>
      </c>
      <c r="AZ288">
        <v>3000</v>
      </c>
      <c r="BA288">
        <v>100</v>
      </c>
      <c r="BC288">
        <v>1000</v>
      </c>
      <c r="BD288">
        <v>0</v>
      </c>
      <c r="BE288">
        <v>0</v>
      </c>
      <c r="BF288">
        <v>0</v>
      </c>
      <c r="BG288">
        <v>4028</v>
      </c>
      <c r="BH288">
        <v>0</v>
      </c>
      <c r="BI288">
        <v>0</v>
      </c>
      <c r="BJ288">
        <v>1</v>
      </c>
      <c r="BK288">
        <v>1</v>
      </c>
      <c r="BL288">
        <v>602</v>
      </c>
      <c r="BQ288">
        <v>0</v>
      </c>
      <c r="BR288">
        <v>3000</v>
      </c>
      <c r="BT288">
        <v>2101</v>
      </c>
      <c r="BU288">
        <v>0</v>
      </c>
      <c r="BV288">
        <v>0</v>
      </c>
      <c r="BY288">
        <v>5</v>
      </c>
      <c r="BZ288">
        <v>1</v>
      </c>
    </row>
    <row r="289" spans="1:78">
      <c r="A289">
        <f t="shared" si="2"/>
        <v>50820</v>
      </c>
      <c r="B289" t="s">
        <v>379</v>
      </c>
      <c r="C289">
        <f t="shared" si="3"/>
        <v>1008</v>
      </c>
      <c r="E289" s="2"/>
      <c r="G289" t="s">
        <v>176</v>
      </c>
      <c r="I289" s="9" t="s">
        <v>380</v>
      </c>
      <c r="J289" t="s">
        <v>381</v>
      </c>
      <c r="K289" t="s">
        <v>377</v>
      </c>
      <c r="L289" t="s">
        <v>378</v>
      </c>
      <c r="M289">
        <v>1600000</v>
      </c>
      <c r="O289" s="3">
        <v>10820</v>
      </c>
      <c r="R289">
        <v>4</v>
      </c>
      <c r="S289" t="s">
        <v>236</v>
      </c>
      <c r="T289">
        <v>0</v>
      </c>
      <c r="U289">
        <v>2</v>
      </c>
      <c r="V289">
        <v>0</v>
      </c>
      <c r="W289">
        <v>101</v>
      </c>
      <c r="X289" t="s">
        <v>329</v>
      </c>
      <c r="Y289">
        <v>34000</v>
      </c>
      <c r="Z289">
        <v>1056</v>
      </c>
      <c r="AB289" t="s">
        <v>9</v>
      </c>
      <c r="AC289">
        <v>2</v>
      </c>
      <c r="AD289">
        <v>0</v>
      </c>
      <c r="AE289">
        <v>1500</v>
      </c>
      <c r="AF289">
        <v>17</v>
      </c>
      <c r="AG289">
        <v>0</v>
      </c>
      <c r="AH289">
        <v>20000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20000</v>
      </c>
      <c r="AS289">
        <v>0</v>
      </c>
      <c r="AT289">
        <v>8</v>
      </c>
      <c r="AU289">
        <v>8</v>
      </c>
      <c r="AW289">
        <v>30</v>
      </c>
      <c r="AX289">
        <v>300</v>
      </c>
      <c r="AZ289">
        <v>3000</v>
      </c>
      <c r="BA289">
        <v>100</v>
      </c>
      <c r="BC289">
        <v>1000</v>
      </c>
      <c r="BD289">
        <v>0</v>
      </c>
      <c r="BE289">
        <v>0</v>
      </c>
      <c r="BF289">
        <v>0</v>
      </c>
      <c r="BG289">
        <v>4028</v>
      </c>
      <c r="BH289">
        <v>0</v>
      </c>
      <c r="BI289">
        <v>0</v>
      </c>
      <c r="BJ289">
        <v>1</v>
      </c>
      <c r="BK289">
        <v>1</v>
      </c>
      <c r="BL289">
        <v>602</v>
      </c>
      <c r="BQ289">
        <v>0</v>
      </c>
      <c r="BR289">
        <v>3000</v>
      </c>
      <c r="BT289">
        <v>2101</v>
      </c>
      <c r="BU289">
        <v>0</v>
      </c>
      <c r="BV289">
        <v>0</v>
      </c>
      <c r="BY289">
        <v>4</v>
      </c>
      <c r="BZ289">
        <v>1</v>
      </c>
    </row>
    <row r="290" spans="1:78">
      <c r="A290">
        <f t="shared" si="2"/>
        <v>50858</v>
      </c>
      <c r="B290" t="s">
        <v>330</v>
      </c>
      <c r="C290">
        <f t="shared" si="3"/>
        <v>1008</v>
      </c>
      <c r="D290">
        <v>1</v>
      </c>
      <c r="E290" s="2"/>
      <c r="G290" t="s">
        <v>201</v>
      </c>
      <c r="I290" s="9" t="s">
        <v>331</v>
      </c>
      <c r="J290" t="s">
        <v>332</v>
      </c>
      <c r="K290" t="s">
        <v>333</v>
      </c>
      <c r="L290" t="s">
        <v>272</v>
      </c>
      <c r="M290">
        <v>6000</v>
      </c>
      <c r="O290" s="3">
        <v>10858</v>
      </c>
      <c r="R290">
        <v>4</v>
      </c>
      <c r="S290" t="s">
        <v>236</v>
      </c>
      <c r="T290">
        <v>0</v>
      </c>
      <c r="U290">
        <v>1</v>
      </c>
      <c r="V290">
        <v>0</v>
      </c>
      <c r="W290">
        <v>102</v>
      </c>
      <c r="X290" t="s">
        <v>334</v>
      </c>
      <c r="Y290">
        <v>40000</v>
      </c>
      <c r="Z290">
        <v>2101</v>
      </c>
      <c r="AB290" t="s">
        <v>9</v>
      </c>
      <c r="AC290">
        <v>2</v>
      </c>
      <c r="AD290">
        <v>0</v>
      </c>
      <c r="AE290">
        <v>6000</v>
      </c>
      <c r="AF290">
        <v>17</v>
      </c>
      <c r="AG290">
        <v>0</v>
      </c>
      <c r="AH290">
        <v>20000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20000</v>
      </c>
      <c r="AS290">
        <v>0</v>
      </c>
      <c r="AT290">
        <v>8</v>
      </c>
      <c r="AU290">
        <v>8</v>
      </c>
      <c r="AW290">
        <v>30</v>
      </c>
      <c r="AX290">
        <v>200</v>
      </c>
      <c r="AZ290">
        <v>3000</v>
      </c>
      <c r="BA290">
        <v>100</v>
      </c>
      <c r="BB290">
        <v>300000</v>
      </c>
      <c r="BC290">
        <v>1000</v>
      </c>
      <c r="BD290">
        <v>0</v>
      </c>
      <c r="BE290">
        <v>0</v>
      </c>
      <c r="BF290">
        <v>0</v>
      </c>
      <c r="BG290">
        <v>4028</v>
      </c>
      <c r="BH290">
        <v>0</v>
      </c>
      <c r="BI290">
        <v>0</v>
      </c>
      <c r="BJ290">
        <v>1</v>
      </c>
      <c r="BK290">
        <v>1</v>
      </c>
      <c r="BL290">
        <v>602</v>
      </c>
      <c r="BQ290">
        <v>0</v>
      </c>
      <c r="BR290">
        <v>3000</v>
      </c>
      <c r="BT290">
        <v>2101</v>
      </c>
      <c r="BU290">
        <v>0</v>
      </c>
      <c r="BV290">
        <v>0</v>
      </c>
      <c r="BW290">
        <v>2001</v>
      </c>
      <c r="BY290">
        <v>8</v>
      </c>
      <c r="BZ290">
        <v>1</v>
      </c>
    </row>
    <row r="291" spans="1:78">
      <c r="A291">
        <f t="shared" si="2"/>
        <v>50851</v>
      </c>
      <c r="B291" t="s">
        <v>335</v>
      </c>
      <c r="C291">
        <f t="shared" si="3"/>
        <v>1008</v>
      </c>
      <c r="D291">
        <v>5</v>
      </c>
      <c r="E291" s="2"/>
      <c r="G291" t="s">
        <v>183</v>
      </c>
      <c r="I291" s="9" t="s">
        <v>218</v>
      </c>
      <c r="J291" t="s">
        <v>9</v>
      </c>
      <c r="K291" t="s">
        <v>9</v>
      </c>
      <c r="L291" t="s">
        <v>336</v>
      </c>
      <c r="M291">
        <v>600</v>
      </c>
      <c r="O291" s="3">
        <v>10851</v>
      </c>
      <c r="R291">
        <v>4</v>
      </c>
      <c r="S291" t="s">
        <v>9</v>
      </c>
      <c r="T291">
        <v>0</v>
      </c>
      <c r="U291">
        <v>1</v>
      </c>
      <c r="V291">
        <v>0</v>
      </c>
      <c r="W291">
        <v>102</v>
      </c>
      <c r="X291" t="s">
        <v>337</v>
      </c>
      <c r="Y291">
        <v>26296</v>
      </c>
      <c r="Z291">
        <v>2001</v>
      </c>
      <c r="AB291" t="s">
        <v>9</v>
      </c>
      <c r="AC291">
        <v>2</v>
      </c>
      <c r="AD291">
        <v>0</v>
      </c>
      <c r="AE291">
        <v>1000</v>
      </c>
      <c r="AF291">
        <v>17</v>
      </c>
      <c r="AG291">
        <v>0</v>
      </c>
      <c r="AH291">
        <v>20000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20000</v>
      </c>
      <c r="AS291">
        <v>0</v>
      </c>
      <c r="AT291">
        <v>8</v>
      </c>
      <c r="AU291">
        <v>8</v>
      </c>
      <c r="AW291">
        <v>30</v>
      </c>
      <c r="AX291">
        <v>200</v>
      </c>
      <c r="AZ291">
        <v>3000</v>
      </c>
      <c r="BA291">
        <v>100</v>
      </c>
      <c r="BC291">
        <v>1000</v>
      </c>
      <c r="BD291">
        <v>0</v>
      </c>
      <c r="BE291">
        <v>0</v>
      </c>
      <c r="BF291">
        <v>0</v>
      </c>
      <c r="BG291">
        <v>4028</v>
      </c>
      <c r="BH291">
        <v>0</v>
      </c>
      <c r="BI291">
        <v>0</v>
      </c>
      <c r="BJ291">
        <v>1</v>
      </c>
      <c r="BK291">
        <v>1</v>
      </c>
      <c r="BL291">
        <v>602</v>
      </c>
      <c r="BQ291">
        <v>0</v>
      </c>
      <c r="BR291">
        <v>3000</v>
      </c>
      <c r="BT291">
        <v>2101</v>
      </c>
      <c r="BU291">
        <v>0</v>
      </c>
      <c r="BV291">
        <v>0</v>
      </c>
      <c r="BW291">
        <v>2001</v>
      </c>
      <c r="BY291">
        <v>4</v>
      </c>
      <c r="BZ291">
        <v>1</v>
      </c>
    </row>
    <row r="292" spans="1:78">
      <c r="A292">
        <f t="shared" si="2"/>
        <v>50853</v>
      </c>
      <c r="B292" t="s">
        <v>217</v>
      </c>
      <c r="C292">
        <f t="shared" si="3"/>
        <v>1008</v>
      </c>
      <c r="D292">
        <v>7</v>
      </c>
      <c r="E292" s="2"/>
      <c r="G292" t="s">
        <v>185</v>
      </c>
      <c r="I292" s="9" t="s">
        <v>338</v>
      </c>
      <c r="J292" t="s">
        <v>9</v>
      </c>
      <c r="K292" t="s">
        <v>9</v>
      </c>
      <c r="L292" t="s">
        <v>219</v>
      </c>
      <c r="M292">
        <v>1000</v>
      </c>
      <c r="O292" s="3">
        <v>10853</v>
      </c>
      <c r="R292">
        <v>4</v>
      </c>
      <c r="S292" t="s">
        <v>9</v>
      </c>
      <c r="T292">
        <v>0</v>
      </c>
      <c r="U292">
        <v>1</v>
      </c>
      <c r="V292">
        <v>0</v>
      </c>
      <c r="W292">
        <v>102</v>
      </c>
      <c r="X292" t="s">
        <v>220</v>
      </c>
      <c r="Y292">
        <v>27000</v>
      </c>
      <c r="Z292">
        <v>2003</v>
      </c>
      <c r="AB292" t="s">
        <v>9</v>
      </c>
      <c r="AC292">
        <v>2</v>
      </c>
      <c r="AD292">
        <v>0</v>
      </c>
      <c r="AE292">
        <v>1200</v>
      </c>
      <c r="AF292">
        <v>17</v>
      </c>
      <c r="AG292">
        <v>0</v>
      </c>
      <c r="AH292">
        <v>20000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20000</v>
      </c>
      <c r="AS292">
        <v>0</v>
      </c>
      <c r="AT292">
        <v>8</v>
      </c>
      <c r="AU292">
        <v>8</v>
      </c>
      <c r="AW292">
        <v>30</v>
      </c>
      <c r="AX292">
        <v>200</v>
      </c>
      <c r="AZ292">
        <v>3000</v>
      </c>
      <c r="BA292">
        <v>100</v>
      </c>
      <c r="BC292">
        <v>1000</v>
      </c>
      <c r="BD292">
        <v>0</v>
      </c>
      <c r="BE292">
        <v>0</v>
      </c>
      <c r="BF292">
        <v>0</v>
      </c>
      <c r="BG292">
        <v>4028</v>
      </c>
      <c r="BH292">
        <v>0</v>
      </c>
      <c r="BI292">
        <v>0</v>
      </c>
      <c r="BJ292">
        <v>1</v>
      </c>
      <c r="BK292">
        <v>1</v>
      </c>
      <c r="BL292">
        <v>602</v>
      </c>
      <c r="BQ292">
        <v>0</v>
      </c>
      <c r="BR292">
        <v>3000</v>
      </c>
      <c r="BT292">
        <v>2101</v>
      </c>
      <c r="BU292">
        <v>0</v>
      </c>
      <c r="BV292">
        <v>0</v>
      </c>
      <c r="BW292">
        <v>2002</v>
      </c>
      <c r="BY292">
        <v>4</v>
      </c>
      <c r="BZ292">
        <v>1</v>
      </c>
    </row>
    <row r="293" spans="1:78">
      <c r="A293">
        <f t="shared" si="2"/>
        <v>50855</v>
      </c>
      <c r="B293" t="s">
        <v>339</v>
      </c>
      <c r="C293">
        <f t="shared" si="3"/>
        <v>1008</v>
      </c>
      <c r="D293">
        <v>6</v>
      </c>
      <c r="E293" s="2"/>
      <c r="G293" t="s">
        <v>187</v>
      </c>
      <c r="I293" s="9" t="s">
        <v>340</v>
      </c>
      <c r="J293" t="s">
        <v>9</v>
      </c>
      <c r="K293" t="s">
        <v>9</v>
      </c>
      <c r="L293" t="s">
        <v>341</v>
      </c>
      <c r="M293">
        <v>1600</v>
      </c>
      <c r="O293" s="3">
        <v>10855</v>
      </c>
      <c r="R293">
        <v>4</v>
      </c>
      <c r="S293" t="s">
        <v>9</v>
      </c>
      <c r="T293">
        <v>0</v>
      </c>
      <c r="U293">
        <v>1</v>
      </c>
      <c r="V293">
        <v>0</v>
      </c>
      <c r="W293">
        <v>102</v>
      </c>
      <c r="X293" t="s">
        <v>342</v>
      </c>
      <c r="Y293">
        <v>31886</v>
      </c>
      <c r="Z293">
        <v>2005</v>
      </c>
      <c r="AB293" t="s">
        <v>9</v>
      </c>
      <c r="AC293">
        <v>2</v>
      </c>
      <c r="AD293">
        <v>0</v>
      </c>
      <c r="AE293">
        <v>2400</v>
      </c>
      <c r="AF293">
        <v>17</v>
      </c>
      <c r="AG293">
        <v>0</v>
      </c>
      <c r="AH293">
        <v>20000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20000</v>
      </c>
      <c r="AS293">
        <v>0</v>
      </c>
      <c r="AT293">
        <v>8</v>
      </c>
      <c r="AU293">
        <v>8</v>
      </c>
      <c r="AW293">
        <v>30</v>
      </c>
      <c r="AX293">
        <v>220</v>
      </c>
      <c r="AZ293">
        <v>3000</v>
      </c>
      <c r="BA293">
        <v>100</v>
      </c>
      <c r="BC293">
        <v>1000</v>
      </c>
      <c r="BD293">
        <v>0</v>
      </c>
      <c r="BE293">
        <v>0</v>
      </c>
      <c r="BF293">
        <v>0</v>
      </c>
      <c r="BG293">
        <v>4028</v>
      </c>
      <c r="BH293">
        <v>0</v>
      </c>
      <c r="BI293">
        <v>0</v>
      </c>
      <c r="BJ293">
        <v>1</v>
      </c>
      <c r="BK293">
        <v>1</v>
      </c>
      <c r="BL293">
        <v>602</v>
      </c>
      <c r="BQ293">
        <v>0</v>
      </c>
      <c r="BR293">
        <v>3000</v>
      </c>
      <c r="BT293">
        <v>2101</v>
      </c>
      <c r="BU293">
        <v>0</v>
      </c>
      <c r="BV293">
        <v>0</v>
      </c>
      <c r="BW293">
        <v>2003</v>
      </c>
      <c r="BY293">
        <v>6</v>
      </c>
      <c r="BZ293">
        <v>1</v>
      </c>
    </row>
    <row r="294" spans="1:78">
      <c r="A294">
        <f t="shared" si="2"/>
        <v>50857</v>
      </c>
      <c r="B294" t="s">
        <v>343</v>
      </c>
      <c r="C294">
        <f t="shared" si="3"/>
        <v>1008</v>
      </c>
      <c r="D294">
        <v>4</v>
      </c>
      <c r="E294" s="2"/>
      <c r="G294" t="s">
        <v>189</v>
      </c>
      <c r="I294" s="9" t="s">
        <v>344</v>
      </c>
      <c r="J294" t="s">
        <v>9</v>
      </c>
      <c r="K294" t="s">
        <v>9</v>
      </c>
      <c r="L294" t="s">
        <v>345</v>
      </c>
      <c r="M294">
        <v>2400</v>
      </c>
      <c r="O294" s="3">
        <v>10857</v>
      </c>
      <c r="R294">
        <v>4</v>
      </c>
      <c r="S294" t="s">
        <v>9</v>
      </c>
      <c r="T294">
        <v>0</v>
      </c>
      <c r="U294">
        <v>1</v>
      </c>
      <c r="V294">
        <v>0</v>
      </c>
      <c r="W294">
        <v>102</v>
      </c>
      <c r="X294" t="s">
        <v>346</v>
      </c>
      <c r="Y294">
        <v>33703</v>
      </c>
      <c r="Z294">
        <v>2007</v>
      </c>
      <c r="AB294" t="s">
        <v>9</v>
      </c>
      <c r="AC294">
        <v>2</v>
      </c>
      <c r="AD294">
        <v>0</v>
      </c>
      <c r="AE294">
        <v>4000</v>
      </c>
      <c r="AF294">
        <v>17</v>
      </c>
      <c r="AG294">
        <v>0</v>
      </c>
      <c r="AH294">
        <v>20000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20000</v>
      </c>
      <c r="AS294">
        <v>0</v>
      </c>
      <c r="AT294">
        <v>8</v>
      </c>
      <c r="AU294">
        <v>8</v>
      </c>
      <c r="AW294">
        <v>30</v>
      </c>
      <c r="AX294">
        <v>240</v>
      </c>
      <c r="AZ294">
        <v>3000</v>
      </c>
      <c r="BA294">
        <v>100</v>
      </c>
      <c r="BC294">
        <v>1000</v>
      </c>
      <c r="BD294">
        <v>0</v>
      </c>
      <c r="BE294">
        <v>0</v>
      </c>
      <c r="BF294">
        <v>0</v>
      </c>
      <c r="BG294">
        <v>4028</v>
      </c>
      <c r="BH294">
        <v>0</v>
      </c>
      <c r="BI294">
        <v>0</v>
      </c>
      <c r="BJ294">
        <v>1</v>
      </c>
      <c r="BK294">
        <v>1</v>
      </c>
      <c r="BL294">
        <v>602</v>
      </c>
      <c r="BQ294">
        <v>0</v>
      </c>
      <c r="BR294">
        <v>3000</v>
      </c>
      <c r="BT294">
        <v>2101</v>
      </c>
      <c r="BU294">
        <v>0</v>
      </c>
      <c r="BV294">
        <v>0</v>
      </c>
      <c r="BW294">
        <v>2004</v>
      </c>
      <c r="BY294">
        <v>7</v>
      </c>
      <c r="BZ294">
        <v>1</v>
      </c>
    </row>
    <row r="295" spans="1:78">
      <c r="A295">
        <f t="shared" si="2"/>
        <v>50861</v>
      </c>
      <c r="B295" t="s">
        <v>347</v>
      </c>
      <c r="C295">
        <f t="shared" si="3"/>
        <v>1008</v>
      </c>
      <c r="E295" s="2"/>
      <c r="G295" t="s">
        <v>191</v>
      </c>
      <c r="I295" s="9" t="s">
        <v>218</v>
      </c>
      <c r="J295" t="s">
        <v>9</v>
      </c>
      <c r="K295" t="s">
        <v>9</v>
      </c>
      <c r="L295" t="s">
        <v>336</v>
      </c>
      <c r="M295">
        <v>600</v>
      </c>
      <c r="O295" s="3">
        <v>10861</v>
      </c>
      <c r="R295">
        <v>4</v>
      </c>
      <c r="S295" t="s">
        <v>9</v>
      </c>
      <c r="T295">
        <v>0</v>
      </c>
      <c r="U295">
        <v>1</v>
      </c>
      <c r="V295">
        <v>0</v>
      </c>
      <c r="W295">
        <v>102</v>
      </c>
      <c r="X295" t="s">
        <v>348</v>
      </c>
      <c r="Y295">
        <v>26296</v>
      </c>
      <c r="Z295">
        <v>2010</v>
      </c>
      <c r="AB295" t="s">
        <v>9</v>
      </c>
      <c r="AC295">
        <v>2</v>
      </c>
      <c r="AD295">
        <v>0</v>
      </c>
      <c r="AE295">
        <v>1000</v>
      </c>
      <c r="AF295">
        <v>17</v>
      </c>
      <c r="AG295">
        <v>0</v>
      </c>
      <c r="AH295">
        <v>20000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20000</v>
      </c>
      <c r="AS295">
        <v>0</v>
      </c>
      <c r="AT295">
        <v>8</v>
      </c>
      <c r="AU295">
        <v>8</v>
      </c>
      <c r="AW295">
        <v>30</v>
      </c>
      <c r="AX295">
        <v>200</v>
      </c>
      <c r="AZ295">
        <v>3000</v>
      </c>
      <c r="BA295">
        <v>100</v>
      </c>
      <c r="BC295">
        <v>1000</v>
      </c>
      <c r="BD295">
        <v>0</v>
      </c>
      <c r="BE295">
        <v>0</v>
      </c>
      <c r="BF295">
        <v>0</v>
      </c>
      <c r="BG295">
        <v>4028</v>
      </c>
      <c r="BH295">
        <v>0</v>
      </c>
      <c r="BI295">
        <v>0</v>
      </c>
      <c r="BJ295">
        <v>1</v>
      </c>
      <c r="BK295">
        <v>1</v>
      </c>
      <c r="BL295">
        <v>602</v>
      </c>
      <c r="BQ295">
        <v>0</v>
      </c>
      <c r="BR295">
        <v>3000</v>
      </c>
      <c r="BT295">
        <v>2101</v>
      </c>
      <c r="BU295">
        <v>0</v>
      </c>
      <c r="BV295">
        <v>0</v>
      </c>
      <c r="BW295">
        <v>2001</v>
      </c>
      <c r="BY295">
        <v>4</v>
      </c>
      <c r="BZ295">
        <v>1</v>
      </c>
    </row>
    <row r="296" spans="1:78">
      <c r="A296">
        <f t="shared" si="2"/>
        <v>50862</v>
      </c>
      <c r="B296" t="s">
        <v>349</v>
      </c>
      <c r="C296">
        <f t="shared" si="3"/>
        <v>1008</v>
      </c>
      <c r="E296" s="2"/>
      <c r="G296" t="s">
        <v>195</v>
      </c>
      <c r="I296" s="9" t="s">
        <v>350</v>
      </c>
      <c r="J296" t="s">
        <v>9</v>
      </c>
      <c r="K296" t="s">
        <v>9</v>
      </c>
      <c r="L296" t="s">
        <v>345</v>
      </c>
      <c r="M296">
        <v>2400</v>
      </c>
      <c r="O296" s="3">
        <v>10862</v>
      </c>
      <c r="R296">
        <v>4</v>
      </c>
      <c r="S296" t="s">
        <v>9</v>
      </c>
      <c r="T296">
        <v>0</v>
      </c>
      <c r="U296">
        <v>1</v>
      </c>
      <c r="V296">
        <v>0</v>
      </c>
      <c r="W296">
        <v>102</v>
      </c>
      <c r="X296" t="s">
        <v>346</v>
      </c>
      <c r="Y296">
        <v>42125</v>
      </c>
      <c r="Z296">
        <v>2012</v>
      </c>
      <c r="AB296" t="s">
        <v>9</v>
      </c>
      <c r="AC296">
        <v>2</v>
      </c>
      <c r="AD296">
        <v>0</v>
      </c>
      <c r="AE296">
        <v>4000</v>
      </c>
      <c r="AF296">
        <v>17</v>
      </c>
      <c r="AG296">
        <v>0</v>
      </c>
      <c r="AH296">
        <v>20000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20000</v>
      </c>
      <c r="AS296">
        <v>0</v>
      </c>
      <c r="AT296">
        <v>8</v>
      </c>
      <c r="AU296">
        <v>8</v>
      </c>
      <c r="AW296">
        <v>30</v>
      </c>
      <c r="AX296">
        <v>200</v>
      </c>
      <c r="AZ296">
        <v>3000</v>
      </c>
      <c r="BA296">
        <v>100</v>
      </c>
      <c r="BC296">
        <v>1000</v>
      </c>
      <c r="BD296">
        <v>0</v>
      </c>
      <c r="BE296">
        <v>0</v>
      </c>
      <c r="BF296">
        <v>0</v>
      </c>
      <c r="BG296">
        <v>4028</v>
      </c>
      <c r="BH296">
        <v>0</v>
      </c>
      <c r="BI296">
        <v>0</v>
      </c>
      <c r="BJ296">
        <v>1</v>
      </c>
      <c r="BK296">
        <v>1</v>
      </c>
      <c r="BL296">
        <v>602</v>
      </c>
      <c r="BQ296">
        <v>0</v>
      </c>
      <c r="BR296">
        <v>3000</v>
      </c>
      <c r="BT296">
        <v>2101</v>
      </c>
      <c r="BU296">
        <v>0</v>
      </c>
      <c r="BV296">
        <v>0</v>
      </c>
      <c r="BW296">
        <v>2004</v>
      </c>
      <c r="BY296">
        <v>7</v>
      </c>
      <c r="BZ296">
        <v>1</v>
      </c>
    </row>
    <row r="297" spans="1:78">
      <c r="A297">
        <f t="shared" si="2"/>
        <v>50863</v>
      </c>
      <c r="B297" t="s">
        <v>351</v>
      </c>
      <c r="C297">
        <f t="shared" si="3"/>
        <v>1008</v>
      </c>
      <c r="E297" s="2"/>
      <c r="G297" t="s">
        <v>197</v>
      </c>
      <c r="I297" s="9" t="s">
        <v>340</v>
      </c>
      <c r="J297" t="s">
        <v>9</v>
      </c>
      <c r="K297" t="s">
        <v>9</v>
      </c>
      <c r="L297" t="s">
        <v>345</v>
      </c>
      <c r="M297">
        <v>2400</v>
      </c>
      <c r="O297" s="3">
        <v>10863</v>
      </c>
      <c r="R297">
        <v>4</v>
      </c>
      <c r="S297" t="s">
        <v>9</v>
      </c>
      <c r="T297">
        <v>0</v>
      </c>
      <c r="U297">
        <v>1</v>
      </c>
      <c r="V297">
        <v>0</v>
      </c>
      <c r="W297">
        <v>102</v>
      </c>
      <c r="X297" t="s">
        <v>346</v>
      </c>
      <c r="Y297">
        <v>31886</v>
      </c>
      <c r="Z297">
        <v>2013</v>
      </c>
      <c r="AB297" t="s">
        <v>9</v>
      </c>
      <c r="AC297">
        <v>2</v>
      </c>
      <c r="AD297">
        <v>0</v>
      </c>
      <c r="AE297">
        <v>4000</v>
      </c>
      <c r="AF297">
        <v>17</v>
      </c>
      <c r="AG297">
        <v>0</v>
      </c>
      <c r="AH297">
        <v>20000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20000</v>
      </c>
      <c r="AS297">
        <v>0</v>
      </c>
      <c r="AT297">
        <v>8</v>
      </c>
      <c r="AU297">
        <v>8</v>
      </c>
      <c r="AW297">
        <v>30</v>
      </c>
      <c r="AX297">
        <v>200</v>
      </c>
      <c r="AZ297">
        <v>3000</v>
      </c>
      <c r="BA297">
        <v>100</v>
      </c>
      <c r="BC297">
        <v>1000</v>
      </c>
      <c r="BD297">
        <v>0</v>
      </c>
      <c r="BE297">
        <v>0</v>
      </c>
      <c r="BF297">
        <v>0</v>
      </c>
      <c r="BG297">
        <v>4028</v>
      </c>
      <c r="BH297">
        <v>0</v>
      </c>
      <c r="BI297">
        <v>0</v>
      </c>
      <c r="BJ297">
        <v>1</v>
      </c>
      <c r="BK297">
        <v>1</v>
      </c>
      <c r="BL297">
        <v>602</v>
      </c>
      <c r="BQ297">
        <v>0</v>
      </c>
      <c r="BR297">
        <v>3000</v>
      </c>
      <c r="BT297">
        <v>2101</v>
      </c>
      <c r="BU297">
        <v>0</v>
      </c>
      <c r="BV297">
        <v>0</v>
      </c>
      <c r="BW297">
        <v>2004</v>
      </c>
      <c r="BY297">
        <v>7</v>
      </c>
      <c r="BZ297">
        <v>1</v>
      </c>
    </row>
    <row r="298" spans="1:78">
      <c r="A298">
        <f t="shared" si="2"/>
        <v>50864</v>
      </c>
      <c r="B298" t="s">
        <v>352</v>
      </c>
      <c r="C298">
        <f t="shared" si="3"/>
        <v>1008</v>
      </c>
      <c r="E298" s="2"/>
      <c r="G298" t="s">
        <v>193</v>
      </c>
      <c r="I298" s="9" t="s">
        <v>218</v>
      </c>
      <c r="J298" t="s">
        <v>9</v>
      </c>
      <c r="K298" t="s">
        <v>9</v>
      </c>
      <c r="L298" t="s">
        <v>345</v>
      </c>
      <c r="M298">
        <v>2400</v>
      </c>
      <c r="O298" s="3">
        <v>10864</v>
      </c>
      <c r="R298">
        <v>4</v>
      </c>
      <c r="S298" t="s">
        <v>9</v>
      </c>
      <c r="T298">
        <v>0</v>
      </c>
      <c r="U298">
        <v>1</v>
      </c>
      <c r="V298">
        <v>0</v>
      </c>
      <c r="W298">
        <v>102</v>
      </c>
      <c r="X298" t="s">
        <v>346</v>
      </c>
      <c r="Y298">
        <v>26296</v>
      </c>
      <c r="Z298">
        <v>2011</v>
      </c>
      <c r="AB298" t="s">
        <v>9</v>
      </c>
      <c r="AC298">
        <v>2</v>
      </c>
      <c r="AD298">
        <v>0</v>
      </c>
      <c r="AE298">
        <v>4000</v>
      </c>
      <c r="AF298">
        <v>17</v>
      </c>
      <c r="AG298">
        <v>0</v>
      </c>
      <c r="AH298">
        <v>20000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20000</v>
      </c>
      <c r="AS298">
        <v>0</v>
      </c>
      <c r="AT298">
        <v>8</v>
      </c>
      <c r="AU298">
        <v>8</v>
      </c>
      <c r="AW298">
        <v>30</v>
      </c>
      <c r="AX298">
        <v>200</v>
      </c>
      <c r="AZ298">
        <v>3000</v>
      </c>
      <c r="BA298">
        <v>100</v>
      </c>
      <c r="BC298">
        <v>1000</v>
      </c>
      <c r="BD298">
        <v>0</v>
      </c>
      <c r="BE298">
        <v>0</v>
      </c>
      <c r="BF298">
        <v>0</v>
      </c>
      <c r="BG298">
        <v>4028</v>
      </c>
      <c r="BH298">
        <v>0</v>
      </c>
      <c r="BI298">
        <v>0</v>
      </c>
      <c r="BJ298">
        <v>1</v>
      </c>
      <c r="BK298">
        <v>1</v>
      </c>
      <c r="BL298">
        <v>602</v>
      </c>
      <c r="BQ298">
        <v>0</v>
      </c>
      <c r="BR298">
        <v>3000</v>
      </c>
      <c r="BT298">
        <v>2101</v>
      </c>
      <c r="BU298">
        <v>0</v>
      </c>
      <c r="BV298">
        <v>0</v>
      </c>
      <c r="BW298">
        <v>2004</v>
      </c>
      <c r="BY298">
        <v>7</v>
      </c>
      <c r="BZ298">
        <v>1</v>
      </c>
    </row>
    <row r="299" spans="1:78">
      <c r="A299">
        <f t="shared" si="2"/>
        <v>50865</v>
      </c>
      <c r="B299" t="s">
        <v>353</v>
      </c>
      <c r="C299">
        <f t="shared" si="3"/>
        <v>1008</v>
      </c>
      <c r="E299" s="2"/>
      <c r="G299" t="s">
        <v>199</v>
      </c>
      <c r="I299" s="9" t="s">
        <v>354</v>
      </c>
      <c r="J299" t="s">
        <v>9</v>
      </c>
      <c r="K299" t="s">
        <v>9</v>
      </c>
      <c r="L299" t="s">
        <v>345</v>
      </c>
      <c r="M299">
        <v>2400</v>
      </c>
      <c r="O299" s="3">
        <v>10865</v>
      </c>
      <c r="R299">
        <v>4</v>
      </c>
      <c r="S299" t="s">
        <v>9</v>
      </c>
      <c r="T299">
        <v>0</v>
      </c>
      <c r="U299">
        <v>1</v>
      </c>
      <c r="V299">
        <v>0</v>
      </c>
      <c r="W299">
        <v>102</v>
      </c>
      <c r="X299" t="s">
        <v>346</v>
      </c>
      <c r="Y299">
        <v>19200</v>
      </c>
      <c r="Z299">
        <v>2014</v>
      </c>
      <c r="AB299" t="s">
        <v>9</v>
      </c>
      <c r="AC299">
        <v>2</v>
      </c>
      <c r="AD299">
        <v>0</v>
      </c>
      <c r="AE299">
        <v>4000</v>
      </c>
      <c r="AF299">
        <v>17</v>
      </c>
      <c r="AG299">
        <v>0</v>
      </c>
      <c r="AH299">
        <v>20000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20000</v>
      </c>
      <c r="AS299">
        <v>0</v>
      </c>
      <c r="AT299">
        <v>8</v>
      </c>
      <c r="AU299">
        <v>8</v>
      </c>
      <c r="AW299">
        <v>30</v>
      </c>
      <c r="AX299">
        <v>200</v>
      </c>
      <c r="AZ299">
        <v>3000</v>
      </c>
      <c r="BA299">
        <v>100</v>
      </c>
      <c r="BC299">
        <v>1000</v>
      </c>
      <c r="BD299">
        <v>0</v>
      </c>
      <c r="BE299">
        <v>0</v>
      </c>
      <c r="BF299">
        <v>0</v>
      </c>
      <c r="BG299">
        <v>4028</v>
      </c>
      <c r="BH299">
        <v>0</v>
      </c>
      <c r="BI299">
        <v>0</v>
      </c>
      <c r="BJ299">
        <v>1</v>
      </c>
      <c r="BK299">
        <v>1</v>
      </c>
      <c r="BL299">
        <v>602</v>
      </c>
      <c r="BQ299">
        <v>0</v>
      </c>
      <c r="BR299">
        <v>3000</v>
      </c>
      <c r="BT299">
        <v>2101</v>
      </c>
      <c r="BU299">
        <v>0</v>
      </c>
      <c r="BV299">
        <v>0</v>
      </c>
      <c r="BW299">
        <v>2004</v>
      </c>
      <c r="BY299">
        <v>7</v>
      </c>
      <c r="BZ299">
        <v>1</v>
      </c>
    </row>
    <row r="300" spans="1:78">
      <c r="A300" t="s">
        <v>382</v>
      </c>
      <c r="E300" s="2"/>
    </row>
    <row r="301" spans="1:78">
      <c r="A301">
        <v>60101</v>
      </c>
      <c r="B301" t="s">
        <v>207</v>
      </c>
      <c r="C301">
        <v>5001</v>
      </c>
      <c r="E301" s="2"/>
      <c r="I301" s="9" t="s">
        <v>208</v>
      </c>
      <c r="J301" t="s">
        <v>209</v>
      </c>
      <c r="K301" t="s">
        <v>210</v>
      </c>
      <c r="L301" t="s">
        <v>211</v>
      </c>
      <c r="M301">
        <v>80</v>
      </c>
      <c r="O301" s="3"/>
      <c r="R301">
        <v>0</v>
      </c>
      <c r="S301" t="s">
        <v>9</v>
      </c>
      <c r="T301">
        <v>0</v>
      </c>
      <c r="U301">
        <v>2</v>
      </c>
      <c r="V301">
        <v>0</v>
      </c>
      <c r="W301">
        <v>1</v>
      </c>
      <c r="X301" t="s">
        <v>9</v>
      </c>
      <c r="Y301">
        <v>19400</v>
      </c>
      <c r="Z301">
        <v>1001</v>
      </c>
      <c r="AB301" t="s">
        <v>9</v>
      </c>
      <c r="AC301">
        <v>2</v>
      </c>
      <c r="AD301">
        <v>0</v>
      </c>
      <c r="AE301">
        <v>40</v>
      </c>
      <c r="AF301">
        <v>17</v>
      </c>
      <c r="AG301">
        <v>0</v>
      </c>
      <c r="AH301">
        <v>20000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20000</v>
      </c>
      <c r="AS301">
        <v>0</v>
      </c>
      <c r="AT301">
        <v>5</v>
      </c>
      <c r="AU301">
        <v>0</v>
      </c>
      <c r="AW301">
        <v>30</v>
      </c>
      <c r="AX301">
        <v>400</v>
      </c>
      <c r="AZ301">
        <v>3000</v>
      </c>
      <c r="BA301">
        <v>100</v>
      </c>
      <c r="BC301">
        <v>1000</v>
      </c>
      <c r="BD301">
        <v>0</v>
      </c>
      <c r="BE301">
        <v>0</v>
      </c>
      <c r="BF301">
        <v>0</v>
      </c>
      <c r="BG301">
        <v>4028</v>
      </c>
      <c r="BH301">
        <v>0</v>
      </c>
      <c r="BI301">
        <v>0</v>
      </c>
      <c r="BJ301">
        <v>1</v>
      </c>
      <c r="BK301">
        <v>1</v>
      </c>
      <c r="BL301">
        <v>602</v>
      </c>
      <c r="BQ301">
        <v>0</v>
      </c>
      <c r="BR301">
        <v>3000</v>
      </c>
      <c r="BT301">
        <v>2101</v>
      </c>
      <c r="BU301">
        <v>0</v>
      </c>
      <c r="BV301">
        <v>0</v>
      </c>
      <c r="BY301">
        <v>1</v>
      </c>
      <c r="BZ301">
        <v>1</v>
      </c>
    </row>
    <row r="302" spans="1:78">
      <c r="A302">
        <v>60102</v>
      </c>
      <c r="B302" t="s">
        <v>295</v>
      </c>
      <c r="C302">
        <v>5001</v>
      </c>
      <c r="E302" s="2"/>
      <c r="I302" s="9" t="s">
        <v>296</v>
      </c>
      <c r="J302" t="s">
        <v>297</v>
      </c>
      <c r="K302" t="s">
        <v>298</v>
      </c>
      <c r="L302" t="s">
        <v>299</v>
      </c>
      <c r="M302">
        <v>100</v>
      </c>
      <c r="O302" s="3"/>
      <c r="R302">
        <v>0</v>
      </c>
      <c r="S302" t="s">
        <v>9</v>
      </c>
      <c r="T302">
        <v>0</v>
      </c>
      <c r="U302">
        <v>2</v>
      </c>
      <c r="V302">
        <v>0</v>
      </c>
      <c r="W302">
        <v>1</v>
      </c>
      <c r="X302" t="s">
        <v>9</v>
      </c>
      <c r="Y302">
        <v>19600</v>
      </c>
      <c r="Z302">
        <v>1002</v>
      </c>
      <c r="AB302" t="s">
        <v>9</v>
      </c>
      <c r="AC302">
        <v>2</v>
      </c>
      <c r="AD302">
        <v>0</v>
      </c>
      <c r="AE302">
        <v>60</v>
      </c>
      <c r="AF302">
        <v>17</v>
      </c>
      <c r="AG302">
        <v>0</v>
      </c>
      <c r="AH302">
        <v>20000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20000</v>
      </c>
      <c r="AS302">
        <v>0</v>
      </c>
      <c r="AT302">
        <v>5</v>
      </c>
      <c r="AU302">
        <v>0</v>
      </c>
      <c r="AW302">
        <v>30</v>
      </c>
      <c r="AX302">
        <v>400</v>
      </c>
      <c r="AZ302">
        <v>3000</v>
      </c>
      <c r="BA302">
        <v>100</v>
      </c>
      <c r="BC302">
        <v>1000</v>
      </c>
      <c r="BD302">
        <v>0</v>
      </c>
      <c r="BE302">
        <v>0</v>
      </c>
      <c r="BF302">
        <v>0</v>
      </c>
      <c r="BG302">
        <v>4028</v>
      </c>
      <c r="BH302">
        <v>0</v>
      </c>
      <c r="BI302">
        <v>0</v>
      </c>
      <c r="BJ302">
        <v>1</v>
      </c>
      <c r="BK302">
        <v>1</v>
      </c>
      <c r="BL302">
        <v>602</v>
      </c>
      <c r="BQ302">
        <v>0</v>
      </c>
      <c r="BR302">
        <v>3000</v>
      </c>
      <c r="BT302">
        <v>2101</v>
      </c>
      <c r="BU302">
        <v>0</v>
      </c>
      <c r="BV302">
        <v>0</v>
      </c>
      <c r="BY302">
        <v>1</v>
      </c>
      <c r="BZ302">
        <v>1</v>
      </c>
    </row>
    <row r="303" spans="1:78">
      <c r="A303">
        <v>60103</v>
      </c>
      <c r="B303" t="s">
        <v>300</v>
      </c>
      <c r="C303">
        <v>5001</v>
      </c>
      <c r="E303" s="2"/>
      <c r="I303" s="9" t="s">
        <v>301</v>
      </c>
      <c r="J303" t="s">
        <v>302</v>
      </c>
      <c r="K303" t="s">
        <v>303</v>
      </c>
      <c r="L303" t="s">
        <v>304</v>
      </c>
      <c r="M303">
        <v>120</v>
      </c>
      <c r="O303" s="3"/>
      <c r="R303">
        <v>6</v>
      </c>
      <c r="S303" t="s">
        <v>9</v>
      </c>
      <c r="T303">
        <v>0</v>
      </c>
      <c r="U303">
        <v>2</v>
      </c>
      <c r="V303">
        <v>0</v>
      </c>
      <c r="W303">
        <v>1</v>
      </c>
      <c r="X303" t="s">
        <v>9</v>
      </c>
      <c r="Y303">
        <v>19800</v>
      </c>
      <c r="Z303">
        <v>1003</v>
      </c>
      <c r="AB303" t="s">
        <v>9</v>
      </c>
      <c r="AC303">
        <v>2</v>
      </c>
      <c r="AD303">
        <v>0</v>
      </c>
      <c r="AE303">
        <v>80</v>
      </c>
      <c r="AF303">
        <v>17</v>
      </c>
      <c r="AG303">
        <v>0</v>
      </c>
      <c r="AH303">
        <v>20000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20000</v>
      </c>
      <c r="AS303">
        <v>0</v>
      </c>
      <c r="AT303">
        <v>5</v>
      </c>
      <c r="AU303">
        <v>0</v>
      </c>
      <c r="AW303">
        <v>30</v>
      </c>
      <c r="AX303">
        <v>380</v>
      </c>
      <c r="AZ303">
        <v>3000</v>
      </c>
      <c r="BA303">
        <v>100</v>
      </c>
      <c r="BC303">
        <v>1000</v>
      </c>
      <c r="BD303">
        <v>0</v>
      </c>
      <c r="BE303">
        <v>0</v>
      </c>
      <c r="BF303">
        <v>0</v>
      </c>
      <c r="BG303">
        <v>4028</v>
      </c>
      <c r="BH303">
        <v>0</v>
      </c>
      <c r="BI303">
        <v>0</v>
      </c>
      <c r="BJ303">
        <v>1</v>
      </c>
      <c r="BK303">
        <v>1</v>
      </c>
      <c r="BL303">
        <v>602</v>
      </c>
      <c r="BQ303">
        <v>0</v>
      </c>
      <c r="BR303">
        <v>3000</v>
      </c>
      <c r="BT303">
        <v>2101</v>
      </c>
      <c r="BU303">
        <v>0</v>
      </c>
      <c r="BV303">
        <v>0</v>
      </c>
      <c r="BY303">
        <v>1</v>
      </c>
      <c r="BZ303">
        <v>1</v>
      </c>
    </row>
    <row r="304" spans="1:78">
      <c r="A304">
        <v>60104</v>
      </c>
      <c r="B304" t="s">
        <v>212</v>
      </c>
      <c r="C304">
        <v>5001</v>
      </c>
      <c r="E304" s="2"/>
      <c r="I304" s="9" t="s">
        <v>213</v>
      </c>
      <c r="J304" t="s">
        <v>214</v>
      </c>
      <c r="K304" t="s">
        <v>215</v>
      </c>
      <c r="L304" t="s">
        <v>216</v>
      </c>
      <c r="M304">
        <v>1400</v>
      </c>
      <c r="O304" s="3"/>
      <c r="R304">
        <v>6</v>
      </c>
      <c r="S304" t="s">
        <v>9</v>
      </c>
      <c r="T304">
        <v>0</v>
      </c>
      <c r="U304">
        <v>2</v>
      </c>
      <c r="V304">
        <v>0</v>
      </c>
      <c r="W304">
        <v>1</v>
      </c>
      <c r="X304" t="s">
        <v>9</v>
      </c>
      <c r="Y304">
        <v>20000</v>
      </c>
      <c r="Z304">
        <v>1004</v>
      </c>
      <c r="AB304" t="s">
        <v>9</v>
      </c>
      <c r="AC304">
        <v>2</v>
      </c>
      <c r="AD304">
        <v>0</v>
      </c>
      <c r="AE304">
        <v>100</v>
      </c>
      <c r="AF304">
        <v>17</v>
      </c>
      <c r="AG304">
        <v>0</v>
      </c>
      <c r="AH304">
        <v>20000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20000</v>
      </c>
      <c r="AS304">
        <v>0</v>
      </c>
      <c r="AT304">
        <v>5</v>
      </c>
      <c r="AU304">
        <v>0</v>
      </c>
      <c r="AW304">
        <v>30</v>
      </c>
      <c r="AX304">
        <v>380</v>
      </c>
      <c r="AZ304">
        <v>3000</v>
      </c>
      <c r="BA304">
        <v>100</v>
      </c>
      <c r="BC304">
        <v>1000</v>
      </c>
      <c r="BD304">
        <v>0</v>
      </c>
      <c r="BE304">
        <v>0</v>
      </c>
      <c r="BF304">
        <v>0</v>
      </c>
      <c r="BG304">
        <v>4028</v>
      </c>
      <c r="BH304">
        <v>0</v>
      </c>
      <c r="BI304">
        <v>0</v>
      </c>
      <c r="BJ304">
        <v>1</v>
      </c>
      <c r="BK304">
        <v>1</v>
      </c>
      <c r="BL304">
        <v>602</v>
      </c>
      <c r="BQ304">
        <v>0</v>
      </c>
      <c r="BR304">
        <v>3000</v>
      </c>
      <c r="BT304">
        <v>2101</v>
      </c>
      <c r="BU304">
        <v>0</v>
      </c>
      <c r="BV304">
        <v>0</v>
      </c>
      <c r="BY304">
        <v>1</v>
      </c>
      <c r="BZ304">
        <v>1</v>
      </c>
    </row>
    <row r="305" spans="1:78">
      <c r="A305">
        <v>60105</v>
      </c>
      <c r="B305" t="s">
        <v>221</v>
      </c>
      <c r="C305">
        <v>5001</v>
      </c>
      <c r="E305" s="2"/>
      <c r="I305" s="9" t="s">
        <v>222</v>
      </c>
      <c r="J305" t="s">
        <v>223</v>
      </c>
      <c r="K305" t="s">
        <v>224</v>
      </c>
      <c r="L305" t="s">
        <v>225</v>
      </c>
      <c r="M305">
        <v>160</v>
      </c>
      <c r="O305" s="3"/>
      <c r="R305">
        <v>1</v>
      </c>
      <c r="S305" t="s">
        <v>9</v>
      </c>
      <c r="T305">
        <v>0</v>
      </c>
      <c r="U305">
        <v>2</v>
      </c>
      <c r="V305">
        <v>0</v>
      </c>
      <c r="W305">
        <v>2</v>
      </c>
      <c r="X305" t="s">
        <v>9</v>
      </c>
      <c r="Y305">
        <v>20200</v>
      </c>
      <c r="Z305">
        <v>1005</v>
      </c>
      <c r="AB305" t="s">
        <v>9</v>
      </c>
      <c r="AC305">
        <v>2</v>
      </c>
      <c r="AD305">
        <v>0</v>
      </c>
      <c r="AE305">
        <v>120</v>
      </c>
      <c r="AF305">
        <v>17</v>
      </c>
      <c r="AG305">
        <v>0</v>
      </c>
      <c r="AH305">
        <v>20000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20000</v>
      </c>
      <c r="AS305">
        <v>0</v>
      </c>
      <c r="AT305">
        <v>5</v>
      </c>
      <c r="AU305">
        <v>0</v>
      </c>
      <c r="AW305">
        <v>30</v>
      </c>
      <c r="AX305">
        <v>380</v>
      </c>
      <c r="AZ305">
        <v>3000</v>
      </c>
      <c r="BA305">
        <v>100</v>
      </c>
      <c r="BC305">
        <v>1000</v>
      </c>
      <c r="BD305">
        <v>0</v>
      </c>
      <c r="BE305">
        <v>0</v>
      </c>
      <c r="BF305">
        <v>0</v>
      </c>
      <c r="BG305">
        <v>4028</v>
      </c>
      <c r="BH305">
        <v>0</v>
      </c>
      <c r="BI305">
        <v>0</v>
      </c>
      <c r="BJ305">
        <v>1</v>
      </c>
      <c r="BK305">
        <v>1</v>
      </c>
      <c r="BL305">
        <v>602</v>
      </c>
      <c r="BQ305">
        <v>0</v>
      </c>
      <c r="BR305">
        <v>3000</v>
      </c>
      <c r="BT305">
        <v>2101</v>
      </c>
      <c r="BU305">
        <v>0</v>
      </c>
      <c r="BV305">
        <v>0</v>
      </c>
      <c r="BY305">
        <v>2</v>
      </c>
      <c r="BZ305">
        <v>1</v>
      </c>
    </row>
    <row r="306" spans="1:78">
      <c r="A306">
        <v>60106</v>
      </c>
      <c r="B306" t="s">
        <v>305</v>
      </c>
      <c r="C306">
        <v>5001</v>
      </c>
      <c r="E306" s="2"/>
      <c r="I306" s="9" t="s">
        <v>306</v>
      </c>
      <c r="J306" t="s">
        <v>307</v>
      </c>
      <c r="K306" t="s">
        <v>308</v>
      </c>
      <c r="L306" t="s">
        <v>309</v>
      </c>
      <c r="M306">
        <v>180</v>
      </c>
      <c r="O306" s="3"/>
      <c r="R306">
        <v>1</v>
      </c>
      <c r="S306" t="s">
        <v>9</v>
      </c>
      <c r="T306">
        <v>0</v>
      </c>
      <c r="U306">
        <v>2</v>
      </c>
      <c r="V306">
        <v>0</v>
      </c>
      <c r="W306">
        <v>2</v>
      </c>
      <c r="X306" t="s">
        <v>9</v>
      </c>
      <c r="Y306">
        <v>20400</v>
      </c>
      <c r="Z306">
        <v>1006</v>
      </c>
      <c r="AB306" t="s">
        <v>9</v>
      </c>
      <c r="AC306">
        <v>2</v>
      </c>
      <c r="AD306">
        <v>0</v>
      </c>
      <c r="AE306">
        <v>140</v>
      </c>
      <c r="AF306">
        <v>17</v>
      </c>
      <c r="AG306">
        <v>0</v>
      </c>
      <c r="AH306">
        <v>20000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20000</v>
      </c>
      <c r="AS306">
        <v>0</v>
      </c>
      <c r="AT306">
        <v>5</v>
      </c>
      <c r="AU306">
        <v>0</v>
      </c>
      <c r="AW306">
        <v>30</v>
      </c>
      <c r="AX306">
        <v>380</v>
      </c>
      <c r="AZ306">
        <v>3000</v>
      </c>
      <c r="BA306">
        <v>100</v>
      </c>
      <c r="BC306">
        <v>1000</v>
      </c>
      <c r="BD306">
        <v>0</v>
      </c>
      <c r="BE306">
        <v>0</v>
      </c>
      <c r="BF306">
        <v>0</v>
      </c>
      <c r="BG306">
        <v>4028</v>
      </c>
      <c r="BH306">
        <v>0</v>
      </c>
      <c r="BI306">
        <v>0</v>
      </c>
      <c r="BJ306">
        <v>1</v>
      </c>
      <c r="BK306">
        <v>1</v>
      </c>
      <c r="BL306">
        <v>602</v>
      </c>
      <c r="BQ306">
        <v>0</v>
      </c>
      <c r="BR306">
        <v>3000</v>
      </c>
      <c r="BT306">
        <v>2101</v>
      </c>
      <c r="BU306">
        <v>0</v>
      </c>
      <c r="BV306">
        <v>0</v>
      </c>
      <c r="BY306">
        <v>2</v>
      </c>
      <c r="BZ306">
        <v>1</v>
      </c>
    </row>
    <row r="307" spans="1:78">
      <c r="A307">
        <v>60107</v>
      </c>
      <c r="B307" t="s">
        <v>310</v>
      </c>
      <c r="C307">
        <v>5001</v>
      </c>
      <c r="E307" s="2"/>
      <c r="I307" s="9" t="s">
        <v>311</v>
      </c>
      <c r="J307" t="s">
        <v>312</v>
      </c>
      <c r="K307" t="s">
        <v>313</v>
      </c>
      <c r="L307" t="s">
        <v>314</v>
      </c>
      <c r="M307">
        <v>200</v>
      </c>
      <c r="O307" s="3"/>
      <c r="R307">
        <v>7</v>
      </c>
      <c r="S307" t="s">
        <v>9</v>
      </c>
      <c r="T307">
        <v>0</v>
      </c>
      <c r="U307">
        <v>2</v>
      </c>
      <c r="V307">
        <v>0</v>
      </c>
      <c r="W307">
        <v>2</v>
      </c>
      <c r="X307" t="s">
        <v>9</v>
      </c>
      <c r="Y307">
        <v>20600</v>
      </c>
      <c r="Z307">
        <v>1007</v>
      </c>
      <c r="AB307" t="s">
        <v>9</v>
      </c>
      <c r="AC307">
        <v>2</v>
      </c>
      <c r="AD307">
        <v>0</v>
      </c>
      <c r="AE307">
        <v>160</v>
      </c>
      <c r="AF307">
        <v>17</v>
      </c>
      <c r="AG307">
        <v>0</v>
      </c>
      <c r="AH307">
        <v>20000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20000</v>
      </c>
      <c r="AS307">
        <v>0</v>
      </c>
      <c r="AT307">
        <v>5</v>
      </c>
      <c r="AU307">
        <v>0</v>
      </c>
      <c r="AW307">
        <v>30</v>
      </c>
      <c r="AX307">
        <v>360</v>
      </c>
      <c r="AZ307">
        <v>3000</v>
      </c>
      <c r="BA307">
        <v>100</v>
      </c>
      <c r="BC307">
        <v>1000</v>
      </c>
      <c r="BD307">
        <v>0</v>
      </c>
      <c r="BE307">
        <v>0</v>
      </c>
      <c r="BF307">
        <v>0</v>
      </c>
      <c r="BG307">
        <v>4028</v>
      </c>
      <c r="BH307">
        <v>0</v>
      </c>
      <c r="BI307">
        <v>0</v>
      </c>
      <c r="BJ307">
        <v>1</v>
      </c>
      <c r="BK307">
        <v>1</v>
      </c>
      <c r="BL307">
        <v>602</v>
      </c>
      <c r="BQ307">
        <v>0</v>
      </c>
      <c r="BR307">
        <v>3000</v>
      </c>
      <c r="BT307">
        <v>2101</v>
      </c>
      <c r="BU307">
        <v>0</v>
      </c>
      <c r="BV307">
        <v>0</v>
      </c>
      <c r="BY307">
        <v>2</v>
      </c>
      <c r="BZ307">
        <v>1</v>
      </c>
    </row>
    <row r="308" spans="1:78">
      <c r="A308">
        <v>60108</v>
      </c>
      <c r="B308" t="s">
        <v>226</v>
      </c>
      <c r="C308">
        <v>5001</v>
      </c>
      <c r="E308" s="2"/>
      <c r="I308" s="9" t="s">
        <v>227</v>
      </c>
      <c r="J308" t="s">
        <v>228</v>
      </c>
      <c r="K308" t="s">
        <v>229</v>
      </c>
      <c r="L308" t="s">
        <v>230</v>
      </c>
      <c r="M308">
        <v>24000</v>
      </c>
      <c r="O308" s="3"/>
      <c r="R308">
        <v>2</v>
      </c>
      <c r="S308" t="s">
        <v>9</v>
      </c>
      <c r="T308">
        <v>0</v>
      </c>
      <c r="U308">
        <v>2</v>
      </c>
      <c r="V308">
        <v>0</v>
      </c>
      <c r="W308">
        <v>2</v>
      </c>
      <c r="X308" t="s">
        <v>9</v>
      </c>
      <c r="Y308">
        <v>20800</v>
      </c>
      <c r="Z308">
        <v>1008</v>
      </c>
      <c r="AB308" t="s">
        <v>9</v>
      </c>
      <c r="AC308">
        <v>2</v>
      </c>
      <c r="AD308">
        <v>0</v>
      </c>
      <c r="AE308">
        <v>180</v>
      </c>
      <c r="AF308">
        <v>17</v>
      </c>
      <c r="AG308">
        <v>0</v>
      </c>
      <c r="AH308">
        <v>20000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20000</v>
      </c>
      <c r="AS308">
        <v>0</v>
      </c>
      <c r="AT308">
        <v>5</v>
      </c>
      <c r="AU308">
        <v>0</v>
      </c>
      <c r="AW308">
        <v>30</v>
      </c>
      <c r="AX308">
        <v>360</v>
      </c>
      <c r="AZ308">
        <v>3000</v>
      </c>
      <c r="BA308">
        <v>100</v>
      </c>
      <c r="BC308">
        <v>1000</v>
      </c>
      <c r="BD308">
        <v>0</v>
      </c>
      <c r="BE308">
        <v>0</v>
      </c>
      <c r="BF308">
        <v>0</v>
      </c>
      <c r="BG308">
        <v>4028</v>
      </c>
      <c r="BH308">
        <v>0</v>
      </c>
      <c r="BI308">
        <v>0</v>
      </c>
      <c r="BJ308">
        <v>1</v>
      </c>
      <c r="BK308">
        <v>1</v>
      </c>
      <c r="BL308">
        <v>602</v>
      </c>
      <c r="BQ308">
        <v>0</v>
      </c>
      <c r="BR308">
        <v>3000</v>
      </c>
      <c r="BT308">
        <v>2101</v>
      </c>
      <c r="BU308">
        <v>0</v>
      </c>
      <c r="BV308">
        <v>0</v>
      </c>
      <c r="BY308">
        <v>2</v>
      </c>
      <c r="BZ308">
        <v>1</v>
      </c>
    </row>
    <row r="309" spans="1:78">
      <c r="A309">
        <v>60109</v>
      </c>
      <c r="B309" t="s">
        <v>231</v>
      </c>
      <c r="C309">
        <v>5001</v>
      </c>
      <c r="E309" s="2"/>
      <c r="I309" s="9" t="s">
        <v>232</v>
      </c>
      <c r="J309" t="s">
        <v>233</v>
      </c>
      <c r="K309" t="s">
        <v>234</v>
      </c>
      <c r="L309" t="s">
        <v>235</v>
      </c>
      <c r="M309">
        <v>300</v>
      </c>
      <c r="O309" s="3"/>
      <c r="R309">
        <v>8</v>
      </c>
      <c r="S309" t="s">
        <v>236</v>
      </c>
      <c r="T309">
        <v>0</v>
      </c>
      <c r="U309">
        <v>2</v>
      </c>
      <c r="V309">
        <v>0</v>
      </c>
      <c r="W309">
        <v>3</v>
      </c>
      <c r="X309" t="s">
        <v>9</v>
      </c>
      <c r="Y309">
        <v>21000</v>
      </c>
      <c r="Z309">
        <v>1009</v>
      </c>
      <c r="AB309" t="s">
        <v>9</v>
      </c>
      <c r="AC309">
        <v>2</v>
      </c>
      <c r="AD309">
        <v>0</v>
      </c>
      <c r="AE309">
        <v>200</v>
      </c>
      <c r="AF309">
        <v>17</v>
      </c>
      <c r="AG309">
        <v>0</v>
      </c>
      <c r="AH309">
        <v>20000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20000</v>
      </c>
      <c r="AS309">
        <v>0</v>
      </c>
      <c r="AT309">
        <v>5</v>
      </c>
      <c r="AU309">
        <v>8</v>
      </c>
      <c r="AW309">
        <v>30</v>
      </c>
      <c r="AX309">
        <v>340</v>
      </c>
      <c r="AZ309">
        <v>3000</v>
      </c>
      <c r="BA309">
        <v>100</v>
      </c>
      <c r="BC309">
        <v>1000</v>
      </c>
      <c r="BD309">
        <v>0</v>
      </c>
      <c r="BE309">
        <v>0</v>
      </c>
      <c r="BF309">
        <v>0</v>
      </c>
      <c r="BG309">
        <v>4028</v>
      </c>
      <c r="BH309">
        <v>0</v>
      </c>
      <c r="BI309">
        <v>0</v>
      </c>
      <c r="BJ309">
        <v>1</v>
      </c>
      <c r="BK309">
        <v>1</v>
      </c>
      <c r="BL309">
        <v>602</v>
      </c>
      <c r="BQ309">
        <v>0</v>
      </c>
      <c r="BR309">
        <v>3000</v>
      </c>
      <c r="BT309">
        <v>2101</v>
      </c>
      <c r="BU309">
        <v>0</v>
      </c>
      <c r="BV309">
        <v>0</v>
      </c>
      <c r="BY309">
        <v>2</v>
      </c>
      <c r="BZ309">
        <v>1</v>
      </c>
    </row>
    <row r="310" spans="1:78">
      <c r="A310">
        <v>60110</v>
      </c>
      <c r="B310" t="s">
        <v>315</v>
      </c>
      <c r="C310">
        <v>5001</v>
      </c>
      <c r="E310" s="2"/>
      <c r="I310" s="9" t="s">
        <v>316</v>
      </c>
      <c r="J310" t="s">
        <v>317</v>
      </c>
      <c r="K310" t="s">
        <v>318</v>
      </c>
      <c r="L310" t="s">
        <v>319</v>
      </c>
      <c r="M310">
        <v>360</v>
      </c>
      <c r="O310" s="3"/>
      <c r="R310">
        <v>3</v>
      </c>
      <c r="S310" t="s">
        <v>236</v>
      </c>
      <c r="T310">
        <v>0</v>
      </c>
      <c r="U310">
        <v>2</v>
      </c>
      <c r="V310">
        <v>0</v>
      </c>
      <c r="W310">
        <v>3</v>
      </c>
      <c r="X310" t="s">
        <v>9</v>
      </c>
      <c r="Y310">
        <v>21400</v>
      </c>
      <c r="Z310">
        <v>1010</v>
      </c>
      <c r="AB310" t="s">
        <v>9</v>
      </c>
      <c r="AC310">
        <v>2</v>
      </c>
      <c r="AD310">
        <v>0</v>
      </c>
      <c r="AE310">
        <v>300</v>
      </c>
      <c r="AF310">
        <v>17</v>
      </c>
      <c r="AG310">
        <v>0</v>
      </c>
      <c r="AH310">
        <v>20000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20000</v>
      </c>
      <c r="AS310">
        <v>0</v>
      </c>
      <c r="AT310">
        <v>5</v>
      </c>
      <c r="AU310">
        <v>8</v>
      </c>
      <c r="AW310">
        <v>30</v>
      </c>
      <c r="AX310">
        <v>340</v>
      </c>
      <c r="AZ310">
        <v>3000</v>
      </c>
      <c r="BA310">
        <v>100</v>
      </c>
      <c r="BC310">
        <v>1000</v>
      </c>
      <c r="BD310">
        <v>0</v>
      </c>
      <c r="BE310">
        <v>0</v>
      </c>
      <c r="BF310">
        <v>0</v>
      </c>
      <c r="BG310">
        <v>4028</v>
      </c>
      <c r="BH310">
        <v>0</v>
      </c>
      <c r="BI310">
        <v>0</v>
      </c>
      <c r="BJ310">
        <v>1</v>
      </c>
      <c r="BK310">
        <v>1</v>
      </c>
      <c r="BL310">
        <v>602</v>
      </c>
      <c r="BQ310">
        <v>0</v>
      </c>
      <c r="BR310">
        <v>3000</v>
      </c>
      <c r="BT310">
        <v>2101</v>
      </c>
      <c r="BU310">
        <v>0</v>
      </c>
      <c r="BV310">
        <v>0</v>
      </c>
      <c r="BY310">
        <v>3</v>
      </c>
      <c r="BZ310">
        <v>1</v>
      </c>
    </row>
    <row r="311" spans="1:78">
      <c r="A311">
        <v>60111</v>
      </c>
      <c r="B311" t="s">
        <v>320</v>
      </c>
      <c r="C311">
        <v>5001</v>
      </c>
      <c r="E311" s="2"/>
      <c r="I311" s="9" t="s">
        <v>321</v>
      </c>
      <c r="J311" t="s">
        <v>322</v>
      </c>
      <c r="K311" t="s">
        <v>323</v>
      </c>
      <c r="L311" t="s">
        <v>319</v>
      </c>
      <c r="M311">
        <v>3600</v>
      </c>
      <c r="O311" s="3"/>
      <c r="R311">
        <v>9</v>
      </c>
      <c r="S311" t="s">
        <v>236</v>
      </c>
      <c r="T311">
        <v>0</v>
      </c>
      <c r="U311">
        <v>2</v>
      </c>
      <c r="V311">
        <v>0</v>
      </c>
      <c r="W311">
        <v>3</v>
      </c>
      <c r="X311" t="s">
        <v>9</v>
      </c>
      <c r="Y311">
        <v>22000</v>
      </c>
      <c r="Z311">
        <v>1011</v>
      </c>
      <c r="AB311" t="s">
        <v>9</v>
      </c>
      <c r="AC311">
        <v>2</v>
      </c>
      <c r="AD311">
        <v>0</v>
      </c>
      <c r="AE311">
        <v>300</v>
      </c>
      <c r="AF311">
        <v>17</v>
      </c>
      <c r="AG311">
        <v>0</v>
      </c>
      <c r="AH311">
        <v>20000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20000</v>
      </c>
      <c r="AS311">
        <v>0</v>
      </c>
      <c r="AT311">
        <v>5</v>
      </c>
      <c r="AU311">
        <v>8</v>
      </c>
      <c r="AW311">
        <v>30</v>
      </c>
      <c r="AX311">
        <v>340</v>
      </c>
      <c r="AZ311">
        <v>3000</v>
      </c>
      <c r="BA311">
        <v>100</v>
      </c>
      <c r="BC311">
        <v>1000</v>
      </c>
      <c r="BD311">
        <v>0</v>
      </c>
      <c r="BE311">
        <v>0</v>
      </c>
      <c r="BF311">
        <v>0</v>
      </c>
      <c r="BG311">
        <v>4028</v>
      </c>
      <c r="BH311">
        <v>0</v>
      </c>
      <c r="BI311">
        <v>0</v>
      </c>
      <c r="BJ311">
        <v>1</v>
      </c>
      <c r="BK311">
        <v>1</v>
      </c>
      <c r="BL311">
        <v>602</v>
      </c>
      <c r="BQ311">
        <v>0</v>
      </c>
      <c r="BR311">
        <v>3000</v>
      </c>
      <c r="BT311">
        <v>2101</v>
      </c>
      <c r="BU311">
        <v>0</v>
      </c>
      <c r="BV311">
        <v>0</v>
      </c>
      <c r="BY311">
        <v>3</v>
      </c>
      <c r="BZ311">
        <v>1</v>
      </c>
    </row>
    <row r="312" spans="1:78">
      <c r="A312">
        <v>60112</v>
      </c>
      <c r="B312" t="s">
        <v>237</v>
      </c>
      <c r="C312">
        <v>5001</v>
      </c>
      <c r="E312" s="2"/>
      <c r="I312" s="9" t="s">
        <v>238</v>
      </c>
      <c r="J312" t="s">
        <v>239</v>
      </c>
      <c r="K312" t="s">
        <v>240</v>
      </c>
      <c r="L312" t="s">
        <v>241</v>
      </c>
      <c r="M312">
        <v>4000</v>
      </c>
      <c r="O312" s="3"/>
      <c r="R312">
        <v>10</v>
      </c>
      <c r="S312" t="s">
        <v>236</v>
      </c>
      <c r="T312">
        <v>0</v>
      </c>
      <c r="U312">
        <v>2</v>
      </c>
      <c r="V312">
        <v>0</v>
      </c>
      <c r="W312">
        <v>3</v>
      </c>
      <c r="X312" t="s">
        <v>9</v>
      </c>
      <c r="Y312">
        <v>23000</v>
      </c>
      <c r="Z312">
        <v>1012</v>
      </c>
      <c r="AB312" t="s">
        <v>9</v>
      </c>
      <c r="AC312">
        <v>2</v>
      </c>
      <c r="AD312">
        <v>0</v>
      </c>
      <c r="AE312">
        <v>400</v>
      </c>
      <c r="AF312">
        <v>17</v>
      </c>
      <c r="AG312">
        <v>0</v>
      </c>
      <c r="AH312">
        <v>20000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20000</v>
      </c>
      <c r="AS312">
        <v>0</v>
      </c>
      <c r="AT312">
        <v>5</v>
      </c>
      <c r="AU312">
        <v>8</v>
      </c>
      <c r="AW312">
        <v>30</v>
      </c>
      <c r="AX312">
        <v>300</v>
      </c>
      <c r="AZ312">
        <v>3000</v>
      </c>
      <c r="BA312">
        <v>100</v>
      </c>
      <c r="BC312">
        <v>1000</v>
      </c>
      <c r="BD312">
        <v>0</v>
      </c>
      <c r="BE312">
        <v>0</v>
      </c>
      <c r="BF312">
        <v>0</v>
      </c>
      <c r="BG312">
        <v>4028</v>
      </c>
      <c r="BH312">
        <v>0</v>
      </c>
      <c r="BI312">
        <v>0</v>
      </c>
      <c r="BJ312">
        <v>1</v>
      </c>
      <c r="BK312">
        <v>1</v>
      </c>
      <c r="BL312">
        <v>602</v>
      </c>
      <c r="BQ312">
        <v>0</v>
      </c>
      <c r="BR312">
        <v>3000</v>
      </c>
      <c r="BT312">
        <v>2101</v>
      </c>
      <c r="BU312">
        <v>0</v>
      </c>
      <c r="BV312">
        <v>0</v>
      </c>
      <c r="BY312">
        <v>3</v>
      </c>
      <c r="BZ312">
        <v>1</v>
      </c>
    </row>
    <row r="313" spans="1:78">
      <c r="A313">
        <v>60113</v>
      </c>
      <c r="B313" t="s">
        <v>360</v>
      </c>
      <c r="C313">
        <v>5001</v>
      </c>
      <c r="E313" s="2"/>
      <c r="I313" s="9" t="s">
        <v>361</v>
      </c>
      <c r="J313" t="s">
        <v>362</v>
      </c>
      <c r="K313" t="s">
        <v>363</v>
      </c>
      <c r="L313" t="s">
        <v>336</v>
      </c>
      <c r="M313">
        <v>60000</v>
      </c>
      <c r="O313" s="3"/>
      <c r="R313">
        <v>10</v>
      </c>
      <c r="S313" t="s">
        <v>236</v>
      </c>
      <c r="T313">
        <v>0</v>
      </c>
      <c r="U313">
        <v>2</v>
      </c>
      <c r="V313">
        <v>0</v>
      </c>
      <c r="W313">
        <v>3</v>
      </c>
      <c r="X313" t="s">
        <v>9</v>
      </c>
      <c r="Y313">
        <v>25000</v>
      </c>
      <c r="Z313">
        <v>1013</v>
      </c>
      <c r="AB313" t="s">
        <v>9</v>
      </c>
      <c r="AC313">
        <v>2</v>
      </c>
      <c r="AD313">
        <v>0</v>
      </c>
      <c r="AE313">
        <v>600</v>
      </c>
      <c r="AF313">
        <v>17</v>
      </c>
      <c r="AG313">
        <v>0</v>
      </c>
      <c r="AH313">
        <v>20000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20000</v>
      </c>
      <c r="AS313">
        <v>0</v>
      </c>
      <c r="AT313">
        <v>5</v>
      </c>
      <c r="AU313">
        <v>8</v>
      </c>
      <c r="AW313">
        <v>30</v>
      </c>
      <c r="AX313">
        <v>300</v>
      </c>
      <c r="AZ313">
        <v>3000</v>
      </c>
      <c r="BA313">
        <v>100</v>
      </c>
      <c r="BC313">
        <v>1000</v>
      </c>
      <c r="BD313">
        <v>0</v>
      </c>
      <c r="BE313">
        <v>0</v>
      </c>
      <c r="BF313">
        <v>0</v>
      </c>
      <c r="BG313">
        <v>4028</v>
      </c>
      <c r="BH313">
        <v>0</v>
      </c>
      <c r="BI313">
        <v>0</v>
      </c>
      <c r="BJ313">
        <v>1</v>
      </c>
      <c r="BK313">
        <v>1</v>
      </c>
      <c r="BL313">
        <v>602</v>
      </c>
      <c r="BQ313">
        <v>0</v>
      </c>
      <c r="BR313">
        <v>3000</v>
      </c>
      <c r="BT313">
        <v>2101</v>
      </c>
      <c r="BU313">
        <v>0</v>
      </c>
      <c r="BV313">
        <v>0</v>
      </c>
      <c r="BY313">
        <v>3</v>
      </c>
      <c r="BZ313">
        <v>1</v>
      </c>
    </row>
    <row r="314" spans="1:78">
      <c r="A314">
        <v>60114</v>
      </c>
      <c r="B314" t="s">
        <v>371</v>
      </c>
      <c r="C314">
        <v>5001</v>
      </c>
      <c r="E314" s="2"/>
      <c r="I314" s="9" t="s">
        <v>218</v>
      </c>
      <c r="J314" t="s">
        <v>372</v>
      </c>
      <c r="K314" t="s">
        <v>373</v>
      </c>
      <c r="L314" t="s">
        <v>336</v>
      </c>
      <c r="M314">
        <v>600000</v>
      </c>
      <c r="O314" s="3"/>
      <c r="R314">
        <v>10</v>
      </c>
      <c r="S314" t="s">
        <v>236</v>
      </c>
      <c r="T314">
        <v>0</v>
      </c>
      <c r="U314">
        <v>2</v>
      </c>
      <c r="V314">
        <v>0</v>
      </c>
      <c r="W314">
        <v>3</v>
      </c>
      <c r="X314" t="s">
        <v>9</v>
      </c>
      <c r="Y314">
        <v>27000</v>
      </c>
      <c r="Z314">
        <v>1014</v>
      </c>
      <c r="AB314" t="s">
        <v>9</v>
      </c>
      <c r="AC314">
        <v>2</v>
      </c>
      <c r="AD314">
        <v>0</v>
      </c>
      <c r="AE314">
        <v>600</v>
      </c>
      <c r="AF314">
        <v>17</v>
      </c>
      <c r="AG314">
        <v>0</v>
      </c>
      <c r="AH314">
        <v>20000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20000</v>
      </c>
      <c r="AS314">
        <v>0</v>
      </c>
      <c r="AT314">
        <v>5</v>
      </c>
      <c r="AU314">
        <v>8</v>
      </c>
      <c r="AW314">
        <v>30</v>
      </c>
      <c r="AX314">
        <v>300</v>
      </c>
      <c r="AZ314">
        <v>3000</v>
      </c>
      <c r="BA314">
        <v>100</v>
      </c>
      <c r="BC314">
        <v>1000</v>
      </c>
      <c r="BD314">
        <v>0</v>
      </c>
      <c r="BE314">
        <v>0</v>
      </c>
      <c r="BF314">
        <v>0</v>
      </c>
      <c r="BG314">
        <v>4028</v>
      </c>
      <c r="BH314">
        <v>0</v>
      </c>
      <c r="BI314">
        <v>0</v>
      </c>
      <c r="BJ314">
        <v>1</v>
      </c>
      <c r="BK314">
        <v>1</v>
      </c>
      <c r="BL314">
        <v>602</v>
      </c>
      <c r="BQ314">
        <v>0</v>
      </c>
      <c r="BR314">
        <v>3000</v>
      </c>
      <c r="BT314">
        <v>2101</v>
      </c>
      <c r="BU314">
        <v>0</v>
      </c>
      <c r="BV314">
        <v>0</v>
      </c>
      <c r="BY314">
        <v>3</v>
      </c>
      <c r="BZ314">
        <v>1</v>
      </c>
    </row>
    <row r="315" spans="1:78">
      <c r="A315">
        <v>60117</v>
      </c>
      <c r="B315" t="s">
        <v>364</v>
      </c>
      <c r="C315">
        <v>5001</v>
      </c>
      <c r="E315" s="2"/>
      <c r="G315" t="s">
        <v>176</v>
      </c>
      <c r="I315" s="9" t="s">
        <v>365</v>
      </c>
      <c r="J315" t="s">
        <v>366</v>
      </c>
      <c r="K315" t="s">
        <v>358</v>
      </c>
      <c r="L315" t="s">
        <v>359</v>
      </c>
      <c r="M315">
        <v>1200000</v>
      </c>
      <c r="O315" s="3"/>
      <c r="R315">
        <v>4</v>
      </c>
      <c r="S315" t="s">
        <v>236</v>
      </c>
      <c r="T315">
        <v>0</v>
      </c>
      <c r="U315">
        <v>2</v>
      </c>
      <c r="V315">
        <v>0</v>
      </c>
      <c r="W315">
        <v>101</v>
      </c>
      <c r="X315" t="s">
        <v>329</v>
      </c>
      <c r="Y315">
        <v>25000</v>
      </c>
      <c r="Z315">
        <v>1053</v>
      </c>
      <c r="AB315" t="s">
        <v>9</v>
      </c>
      <c r="AC315">
        <v>2</v>
      </c>
      <c r="AD315">
        <v>0</v>
      </c>
      <c r="AE315">
        <v>1200</v>
      </c>
      <c r="AF315">
        <v>17</v>
      </c>
      <c r="AG315">
        <v>0</v>
      </c>
      <c r="AH315">
        <v>20000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20000</v>
      </c>
      <c r="AS315">
        <v>0</v>
      </c>
      <c r="AT315">
        <v>8</v>
      </c>
      <c r="AU315">
        <v>8</v>
      </c>
      <c r="AW315">
        <v>30</v>
      </c>
      <c r="AX315">
        <v>300</v>
      </c>
      <c r="AZ315">
        <v>3000</v>
      </c>
      <c r="BA315">
        <v>100</v>
      </c>
      <c r="BC315">
        <v>1000</v>
      </c>
      <c r="BD315">
        <v>0</v>
      </c>
      <c r="BE315">
        <v>0</v>
      </c>
      <c r="BF315">
        <v>0</v>
      </c>
      <c r="BG315">
        <v>4028</v>
      </c>
      <c r="BH315">
        <v>0</v>
      </c>
      <c r="BI315">
        <v>0</v>
      </c>
      <c r="BJ315">
        <v>1</v>
      </c>
      <c r="BK315">
        <v>1</v>
      </c>
      <c r="BL315">
        <v>602</v>
      </c>
      <c r="BQ315">
        <v>0</v>
      </c>
      <c r="BR315">
        <v>3000</v>
      </c>
      <c r="BT315">
        <v>2101</v>
      </c>
      <c r="BU315">
        <v>0</v>
      </c>
      <c r="BV315">
        <v>0</v>
      </c>
      <c r="BY315">
        <v>4</v>
      </c>
      <c r="BZ315">
        <v>1</v>
      </c>
    </row>
    <row r="316" spans="1:78">
      <c r="A316">
        <v>60118</v>
      </c>
      <c r="B316" t="s">
        <v>367</v>
      </c>
      <c r="C316">
        <v>5001</v>
      </c>
      <c r="E316" s="2"/>
      <c r="G316" t="s">
        <v>176</v>
      </c>
      <c r="I316" s="9" t="s">
        <v>368</v>
      </c>
      <c r="J316" t="s">
        <v>369</v>
      </c>
      <c r="K316" t="s">
        <v>370</v>
      </c>
      <c r="L316" t="s">
        <v>345</v>
      </c>
      <c r="M316">
        <v>1400000</v>
      </c>
      <c r="O316" s="3"/>
      <c r="R316">
        <v>4</v>
      </c>
      <c r="S316" t="s">
        <v>236</v>
      </c>
      <c r="T316">
        <v>0</v>
      </c>
      <c r="U316">
        <v>2</v>
      </c>
      <c r="V316">
        <v>0</v>
      </c>
      <c r="W316">
        <v>101</v>
      </c>
      <c r="X316" t="s">
        <v>329</v>
      </c>
      <c r="Y316">
        <v>24500</v>
      </c>
      <c r="Z316">
        <v>1054</v>
      </c>
      <c r="AB316" t="s">
        <v>9</v>
      </c>
      <c r="AC316">
        <v>2</v>
      </c>
      <c r="AD316">
        <v>0</v>
      </c>
      <c r="AE316">
        <v>1500</v>
      </c>
      <c r="AF316">
        <v>17</v>
      </c>
      <c r="AG316">
        <v>0</v>
      </c>
      <c r="AH316">
        <v>20000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20000</v>
      </c>
      <c r="AS316">
        <v>0</v>
      </c>
      <c r="AT316">
        <v>8</v>
      </c>
      <c r="AU316">
        <v>8</v>
      </c>
      <c r="AW316">
        <v>30</v>
      </c>
      <c r="AX316">
        <v>300</v>
      </c>
      <c r="AZ316">
        <v>3000</v>
      </c>
      <c r="BA316">
        <v>100</v>
      </c>
      <c r="BC316">
        <v>1000</v>
      </c>
      <c r="BD316">
        <v>0</v>
      </c>
      <c r="BE316">
        <v>0</v>
      </c>
      <c r="BF316">
        <v>0</v>
      </c>
      <c r="BG316">
        <v>4028</v>
      </c>
      <c r="BH316">
        <v>0</v>
      </c>
      <c r="BI316">
        <v>0</v>
      </c>
      <c r="BJ316">
        <v>1</v>
      </c>
      <c r="BK316">
        <v>1</v>
      </c>
      <c r="BL316">
        <v>602</v>
      </c>
      <c r="BQ316">
        <v>0</v>
      </c>
      <c r="BR316">
        <v>3000</v>
      </c>
      <c r="BT316">
        <v>2101</v>
      </c>
      <c r="BU316">
        <v>0</v>
      </c>
      <c r="BV316">
        <v>0</v>
      </c>
      <c r="BY316">
        <v>4</v>
      </c>
      <c r="BZ316">
        <v>1</v>
      </c>
    </row>
    <row r="317" spans="1:78">
      <c r="A317">
        <v>60119</v>
      </c>
      <c r="B317" t="s">
        <v>374</v>
      </c>
      <c r="C317">
        <v>5001</v>
      </c>
      <c r="E317" s="2"/>
      <c r="G317" t="s">
        <v>176</v>
      </c>
      <c r="I317" s="9" t="s">
        <v>375</v>
      </c>
      <c r="J317" t="s">
        <v>376</v>
      </c>
      <c r="K317" t="s">
        <v>377</v>
      </c>
      <c r="L317" t="s">
        <v>378</v>
      </c>
      <c r="M317">
        <v>1600000</v>
      </c>
      <c r="O317" s="3"/>
      <c r="R317">
        <v>4</v>
      </c>
      <c r="S317" t="s">
        <v>236</v>
      </c>
      <c r="T317">
        <v>0</v>
      </c>
      <c r="U317">
        <v>2</v>
      </c>
      <c r="V317">
        <v>0</v>
      </c>
      <c r="W317">
        <v>101</v>
      </c>
      <c r="X317" t="s">
        <v>329</v>
      </c>
      <c r="Y317">
        <v>30250</v>
      </c>
      <c r="Z317">
        <v>1055</v>
      </c>
      <c r="AB317" t="s">
        <v>9</v>
      </c>
      <c r="AC317">
        <v>2</v>
      </c>
      <c r="AD317">
        <v>0</v>
      </c>
      <c r="AE317">
        <v>2500</v>
      </c>
      <c r="AF317">
        <v>17</v>
      </c>
      <c r="AG317">
        <v>0</v>
      </c>
      <c r="AH317">
        <v>20000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20000</v>
      </c>
      <c r="AS317">
        <v>0</v>
      </c>
      <c r="AT317">
        <v>8</v>
      </c>
      <c r="AU317">
        <v>8</v>
      </c>
      <c r="AW317">
        <v>30</v>
      </c>
      <c r="AX317">
        <v>300</v>
      </c>
      <c r="AZ317">
        <v>3000</v>
      </c>
      <c r="BA317">
        <v>100</v>
      </c>
      <c r="BC317">
        <v>1000</v>
      </c>
      <c r="BD317">
        <v>0</v>
      </c>
      <c r="BE317">
        <v>0</v>
      </c>
      <c r="BF317">
        <v>0</v>
      </c>
      <c r="BG317">
        <v>4028</v>
      </c>
      <c r="BH317">
        <v>0</v>
      </c>
      <c r="BI317">
        <v>0</v>
      </c>
      <c r="BJ317">
        <v>1</v>
      </c>
      <c r="BK317">
        <v>1</v>
      </c>
      <c r="BL317">
        <v>602</v>
      </c>
      <c r="BQ317">
        <v>0</v>
      </c>
      <c r="BR317">
        <v>3000</v>
      </c>
      <c r="BT317">
        <v>2101</v>
      </c>
      <c r="BU317">
        <v>0</v>
      </c>
      <c r="BV317">
        <v>0</v>
      </c>
      <c r="BY317">
        <v>5</v>
      </c>
      <c r="BZ317">
        <v>1</v>
      </c>
    </row>
    <row r="318" spans="1:78">
      <c r="A318">
        <v>60120</v>
      </c>
      <c r="B318" t="s">
        <v>379</v>
      </c>
      <c r="C318">
        <v>5001</v>
      </c>
      <c r="E318" s="2"/>
      <c r="G318" t="s">
        <v>176</v>
      </c>
      <c r="I318" s="9" t="s">
        <v>380</v>
      </c>
      <c r="J318" t="s">
        <v>381</v>
      </c>
      <c r="K318" t="s">
        <v>377</v>
      </c>
      <c r="L318" t="s">
        <v>378</v>
      </c>
      <c r="M318">
        <v>1600000</v>
      </c>
      <c r="O318" s="3"/>
      <c r="R318">
        <v>4</v>
      </c>
      <c r="S318" t="s">
        <v>236</v>
      </c>
      <c r="T318">
        <v>0</v>
      </c>
      <c r="U318">
        <v>2</v>
      </c>
      <c r="V318">
        <v>0</v>
      </c>
      <c r="W318">
        <v>101</v>
      </c>
      <c r="X318" t="s">
        <v>329</v>
      </c>
      <c r="Y318">
        <v>34000</v>
      </c>
      <c r="Z318">
        <v>1056</v>
      </c>
      <c r="AB318" t="s">
        <v>9</v>
      </c>
      <c r="AC318">
        <v>2</v>
      </c>
      <c r="AD318">
        <v>0</v>
      </c>
      <c r="AE318">
        <v>1500</v>
      </c>
      <c r="AF318">
        <v>17</v>
      </c>
      <c r="AG318">
        <v>0</v>
      </c>
      <c r="AH318">
        <v>20000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20000</v>
      </c>
      <c r="AS318">
        <v>0</v>
      </c>
      <c r="AT318">
        <v>8</v>
      </c>
      <c r="AU318">
        <v>8</v>
      </c>
      <c r="AW318">
        <v>30</v>
      </c>
      <c r="AX318">
        <v>300</v>
      </c>
      <c r="AZ318">
        <v>3000</v>
      </c>
      <c r="BA318">
        <v>100</v>
      </c>
      <c r="BC318">
        <v>1000</v>
      </c>
      <c r="BD318">
        <v>0</v>
      </c>
      <c r="BE318">
        <v>0</v>
      </c>
      <c r="BF318">
        <v>0</v>
      </c>
      <c r="BG318">
        <v>4028</v>
      </c>
      <c r="BH318">
        <v>0</v>
      </c>
      <c r="BI318">
        <v>0</v>
      </c>
      <c r="BJ318">
        <v>1</v>
      </c>
      <c r="BK318">
        <v>1</v>
      </c>
      <c r="BL318">
        <v>602</v>
      </c>
      <c r="BQ318">
        <v>0</v>
      </c>
      <c r="BR318">
        <v>3000</v>
      </c>
      <c r="BT318">
        <v>2101</v>
      </c>
      <c r="BU318">
        <v>0</v>
      </c>
      <c r="BV318">
        <v>0</v>
      </c>
      <c r="BY318">
        <v>4</v>
      </c>
      <c r="BZ318">
        <v>1</v>
      </c>
    </row>
    <row r="319" spans="1:78">
      <c r="A319">
        <v>60158</v>
      </c>
      <c r="B319" t="s">
        <v>330</v>
      </c>
      <c r="C319">
        <v>5001</v>
      </c>
      <c r="D319">
        <v>1</v>
      </c>
      <c r="E319" s="2"/>
      <c r="G319" t="s">
        <v>201</v>
      </c>
      <c r="I319" s="9" t="s">
        <v>331</v>
      </c>
      <c r="J319" t="s">
        <v>332</v>
      </c>
      <c r="K319" t="s">
        <v>333</v>
      </c>
      <c r="L319" t="s">
        <v>272</v>
      </c>
      <c r="M319">
        <v>6000</v>
      </c>
      <c r="O319" s="3"/>
      <c r="R319">
        <v>4</v>
      </c>
      <c r="S319" t="s">
        <v>236</v>
      </c>
      <c r="T319">
        <v>0</v>
      </c>
      <c r="U319">
        <v>1</v>
      </c>
      <c r="V319">
        <v>0</v>
      </c>
      <c r="W319">
        <v>102</v>
      </c>
      <c r="X319" t="s">
        <v>334</v>
      </c>
      <c r="Y319">
        <v>40000</v>
      </c>
      <c r="Z319">
        <v>2101</v>
      </c>
      <c r="AB319" t="s">
        <v>9</v>
      </c>
      <c r="AC319">
        <v>2</v>
      </c>
      <c r="AD319">
        <v>0</v>
      </c>
      <c r="AE319">
        <v>6000</v>
      </c>
      <c r="AF319">
        <v>17</v>
      </c>
      <c r="AG319">
        <v>0</v>
      </c>
      <c r="AH319">
        <v>20000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20000</v>
      </c>
      <c r="AS319">
        <v>0</v>
      </c>
      <c r="AT319">
        <v>8</v>
      </c>
      <c r="AU319">
        <v>8</v>
      </c>
      <c r="AW319">
        <v>30</v>
      </c>
      <c r="AX319">
        <v>200</v>
      </c>
      <c r="AZ319">
        <v>3000</v>
      </c>
      <c r="BA319">
        <v>100</v>
      </c>
      <c r="BB319">
        <v>300000</v>
      </c>
      <c r="BC319">
        <v>1000</v>
      </c>
      <c r="BD319">
        <v>0</v>
      </c>
      <c r="BE319">
        <v>0</v>
      </c>
      <c r="BF319">
        <v>0</v>
      </c>
      <c r="BG319">
        <v>4028</v>
      </c>
      <c r="BH319">
        <v>0</v>
      </c>
      <c r="BI319">
        <v>0</v>
      </c>
      <c r="BJ319">
        <v>1</v>
      </c>
      <c r="BK319">
        <v>1</v>
      </c>
      <c r="BL319">
        <v>602</v>
      </c>
      <c r="BQ319">
        <v>0</v>
      </c>
      <c r="BR319">
        <v>3000</v>
      </c>
      <c r="BT319">
        <v>2101</v>
      </c>
      <c r="BU319">
        <v>0</v>
      </c>
      <c r="BV319">
        <v>0</v>
      </c>
      <c r="BW319">
        <v>2001</v>
      </c>
      <c r="BY319">
        <v>8</v>
      </c>
      <c r="BZ319">
        <v>1</v>
      </c>
    </row>
    <row r="320" spans="1:78">
      <c r="A320">
        <v>60151</v>
      </c>
      <c r="B320" t="s">
        <v>335</v>
      </c>
      <c r="C320">
        <v>5001</v>
      </c>
      <c r="D320">
        <v>5</v>
      </c>
      <c r="E320" s="2"/>
      <c r="G320" t="s">
        <v>183</v>
      </c>
      <c r="I320" s="9" t="s">
        <v>218</v>
      </c>
      <c r="J320" t="s">
        <v>9</v>
      </c>
      <c r="K320" t="s">
        <v>9</v>
      </c>
      <c r="L320" t="s">
        <v>336</v>
      </c>
      <c r="M320">
        <v>600</v>
      </c>
      <c r="O320" s="3"/>
      <c r="R320">
        <v>4</v>
      </c>
      <c r="S320" t="s">
        <v>9</v>
      </c>
      <c r="T320">
        <v>0</v>
      </c>
      <c r="U320">
        <v>1</v>
      </c>
      <c r="V320">
        <v>0</v>
      </c>
      <c r="W320">
        <v>102</v>
      </c>
      <c r="X320" t="s">
        <v>337</v>
      </c>
      <c r="Y320">
        <v>26296</v>
      </c>
      <c r="Z320">
        <v>2001</v>
      </c>
      <c r="AB320" t="s">
        <v>9</v>
      </c>
      <c r="AC320">
        <v>2</v>
      </c>
      <c r="AD320">
        <v>0</v>
      </c>
      <c r="AE320">
        <v>1000</v>
      </c>
      <c r="AF320">
        <v>17</v>
      </c>
      <c r="AG320">
        <v>0</v>
      </c>
      <c r="AH320">
        <v>20000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20000</v>
      </c>
      <c r="AS320">
        <v>0</v>
      </c>
      <c r="AT320">
        <v>8</v>
      </c>
      <c r="AU320">
        <v>8</v>
      </c>
      <c r="AW320">
        <v>30</v>
      </c>
      <c r="AX320">
        <v>200</v>
      </c>
      <c r="AZ320">
        <v>3000</v>
      </c>
      <c r="BA320">
        <v>100</v>
      </c>
      <c r="BC320">
        <v>1000</v>
      </c>
      <c r="BD320">
        <v>0</v>
      </c>
      <c r="BE320">
        <v>0</v>
      </c>
      <c r="BF320">
        <v>0</v>
      </c>
      <c r="BG320">
        <v>4028</v>
      </c>
      <c r="BH320">
        <v>0</v>
      </c>
      <c r="BI320">
        <v>0</v>
      </c>
      <c r="BJ320">
        <v>1</v>
      </c>
      <c r="BK320">
        <v>1</v>
      </c>
      <c r="BL320">
        <v>602</v>
      </c>
      <c r="BQ320">
        <v>0</v>
      </c>
      <c r="BR320">
        <v>3000</v>
      </c>
      <c r="BT320">
        <v>2101</v>
      </c>
      <c r="BU320">
        <v>0</v>
      </c>
      <c r="BV320">
        <v>0</v>
      </c>
      <c r="BW320">
        <v>2001</v>
      </c>
      <c r="BY320">
        <v>4</v>
      </c>
      <c r="BZ320">
        <v>1</v>
      </c>
    </row>
    <row r="321" spans="1:78">
      <c r="A321">
        <v>60153</v>
      </c>
      <c r="B321" t="s">
        <v>217</v>
      </c>
      <c r="C321">
        <v>5001</v>
      </c>
      <c r="D321">
        <v>7</v>
      </c>
      <c r="E321" s="2"/>
      <c r="G321" t="s">
        <v>185</v>
      </c>
      <c r="I321" s="9" t="s">
        <v>338</v>
      </c>
      <c r="J321" t="s">
        <v>9</v>
      </c>
      <c r="K321" t="s">
        <v>9</v>
      </c>
      <c r="L321" t="s">
        <v>219</v>
      </c>
      <c r="M321">
        <v>1000</v>
      </c>
      <c r="O321" s="3"/>
      <c r="R321">
        <v>4</v>
      </c>
      <c r="S321" t="s">
        <v>9</v>
      </c>
      <c r="T321">
        <v>0</v>
      </c>
      <c r="U321">
        <v>1</v>
      </c>
      <c r="V321">
        <v>0</v>
      </c>
      <c r="W321">
        <v>102</v>
      </c>
      <c r="X321" t="s">
        <v>220</v>
      </c>
      <c r="Y321">
        <v>27000</v>
      </c>
      <c r="Z321">
        <v>2003</v>
      </c>
      <c r="AB321" t="s">
        <v>9</v>
      </c>
      <c r="AC321">
        <v>2</v>
      </c>
      <c r="AD321">
        <v>0</v>
      </c>
      <c r="AE321">
        <v>1200</v>
      </c>
      <c r="AF321">
        <v>17</v>
      </c>
      <c r="AG321">
        <v>0</v>
      </c>
      <c r="AH321">
        <v>20000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20000</v>
      </c>
      <c r="AS321">
        <v>0</v>
      </c>
      <c r="AT321">
        <v>8</v>
      </c>
      <c r="AU321">
        <v>8</v>
      </c>
      <c r="AW321">
        <v>30</v>
      </c>
      <c r="AX321">
        <v>200</v>
      </c>
      <c r="AZ321">
        <v>3000</v>
      </c>
      <c r="BA321">
        <v>100</v>
      </c>
      <c r="BC321">
        <v>1000</v>
      </c>
      <c r="BD321">
        <v>0</v>
      </c>
      <c r="BE321">
        <v>0</v>
      </c>
      <c r="BF321">
        <v>0</v>
      </c>
      <c r="BG321">
        <v>4028</v>
      </c>
      <c r="BH321">
        <v>0</v>
      </c>
      <c r="BI321">
        <v>0</v>
      </c>
      <c r="BJ321">
        <v>1</v>
      </c>
      <c r="BK321">
        <v>1</v>
      </c>
      <c r="BL321">
        <v>602</v>
      </c>
      <c r="BQ321">
        <v>0</v>
      </c>
      <c r="BR321">
        <v>3000</v>
      </c>
      <c r="BT321">
        <v>2101</v>
      </c>
      <c r="BU321">
        <v>0</v>
      </c>
      <c r="BV321">
        <v>0</v>
      </c>
      <c r="BW321">
        <v>2002</v>
      </c>
      <c r="BY321">
        <v>4</v>
      </c>
      <c r="BZ321">
        <v>1</v>
      </c>
    </row>
    <row r="322" spans="1:78">
      <c r="A322">
        <v>60155</v>
      </c>
      <c r="B322" t="s">
        <v>339</v>
      </c>
      <c r="C322">
        <v>5001</v>
      </c>
      <c r="D322">
        <v>6</v>
      </c>
      <c r="E322" s="2"/>
      <c r="G322" t="s">
        <v>187</v>
      </c>
      <c r="I322" s="9" t="s">
        <v>340</v>
      </c>
      <c r="J322" t="s">
        <v>9</v>
      </c>
      <c r="K322" t="s">
        <v>9</v>
      </c>
      <c r="L322" t="s">
        <v>341</v>
      </c>
      <c r="M322">
        <v>1600</v>
      </c>
      <c r="O322" s="3"/>
      <c r="R322">
        <v>4</v>
      </c>
      <c r="S322" t="s">
        <v>9</v>
      </c>
      <c r="T322">
        <v>0</v>
      </c>
      <c r="U322">
        <v>1</v>
      </c>
      <c r="V322">
        <v>0</v>
      </c>
      <c r="W322">
        <v>102</v>
      </c>
      <c r="X322" t="s">
        <v>342</v>
      </c>
      <c r="Y322">
        <v>31886</v>
      </c>
      <c r="Z322">
        <v>2005</v>
      </c>
      <c r="AB322" t="s">
        <v>9</v>
      </c>
      <c r="AC322">
        <v>2</v>
      </c>
      <c r="AD322">
        <v>0</v>
      </c>
      <c r="AE322">
        <v>2400</v>
      </c>
      <c r="AF322">
        <v>17</v>
      </c>
      <c r="AG322">
        <v>0</v>
      </c>
      <c r="AH322">
        <v>20000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20000</v>
      </c>
      <c r="AS322">
        <v>0</v>
      </c>
      <c r="AT322">
        <v>8</v>
      </c>
      <c r="AU322">
        <v>8</v>
      </c>
      <c r="AW322">
        <v>30</v>
      </c>
      <c r="AX322">
        <v>220</v>
      </c>
      <c r="AZ322">
        <v>3000</v>
      </c>
      <c r="BA322">
        <v>100</v>
      </c>
      <c r="BC322">
        <v>1000</v>
      </c>
      <c r="BD322">
        <v>0</v>
      </c>
      <c r="BE322">
        <v>0</v>
      </c>
      <c r="BF322">
        <v>0</v>
      </c>
      <c r="BG322">
        <v>4028</v>
      </c>
      <c r="BH322">
        <v>0</v>
      </c>
      <c r="BI322">
        <v>0</v>
      </c>
      <c r="BJ322">
        <v>1</v>
      </c>
      <c r="BK322">
        <v>1</v>
      </c>
      <c r="BL322">
        <v>602</v>
      </c>
      <c r="BQ322">
        <v>0</v>
      </c>
      <c r="BR322">
        <v>3000</v>
      </c>
      <c r="BT322">
        <v>2101</v>
      </c>
      <c r="BU322">
        <v>0</v>
      </c>
      <c r="BV322">
        <v>0</v>
      </c>
      <c r="BW322">
        <v>2003</v>
      </c>
      <c r="BY322">
        <v>6</v>
      </c>
      <c r="BZ322">
        <v>1</v>
      </c>
    </row>
    <row r="323" spans="1:78">
      <c r="A323">
        <v>60157</v>
      </c>
      <c r="B323" t="s">
        <v>343</v>
      </c>
      <c r="C323">
        <v>5001</v>
      </c>
      <c r="D323">
        <v>4</v>
      </c>
      <c r="E323" s="2"/>
      <c r="G323" t="s">
        <v>189</v>
      </c>
      <c r="I323" s="9" t="s">
        <v>344</v>
      </c>
      <c r="J323" t="s">
        <v>9</v>
      </c>
      <c r="K323" t="s">
        <v>9</v>
      </c>
      <c r="L323" t="s">
        <v>345</v>
      </c>
      <c r="M323">
        <v>2400</v>
      </c>
      <c r="O323" s="3"/>
      <c r="R323">
        <v>4</v>
      </c>
      <c r="S323" t="s">
        <v>9</v>
      </c>
      <c r="T323">
        <v>0</v>
      </c>
      <c r="U323">
        <v>1</v>
      </c>
      <c r="V323">
        <v>0</v>
      </c>
      <c r="W323">
        <v>102</v>
      </c>
      <c r="X323" t="s">
        <v>346</v>
      </c>
      <c r="Y323">
        <v>33703</v>
      </c>
      <c r="Z323">
        <v>2007</v>
      </c>
      <c r="AB323" t="s">
        <v>9</v>
      </c>
      <c r="AC323">
        <v>2</v>
      </c>
      <c r="AD323">
        <v>0</v>
      </c>
      <c r="AE323">
        <v>4000</v>
      </c>
      <c r="AF323">
        <v>17</v>
      </c>
      <c r="AG323">
        <v>0</v>
      </c>
      <c r="AH323">
        <v>20000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20000</v>
      </c>
      <c r="AS323">
        <v>0</v>
      </c>
      <c r="AT323">
        <v>8</v>
      </c>
      <c r="AU323">
        <v>8</v>
      </c>
      <c r="AW323">
        <v>30</v>
      </c>
      <c r="AX323">
        <v>240</v>
      </c>
      <c r="AZ323">
        <v>3000</v>
      </c>
      <c r="BA323">
        <v>100</v>
      </c>
      <c r="BC323">
        <v>1000</v>
      </c>
      <c r="BD323">
        <v>0</v>
      </c>
      <c r="BE323">
        <v>0</v>
      </c>
      <c r="BF323">
        <v>0</v>
      </c>
      <c r="BG323">
        <v>4028</v>
      </c>
      <c r="BH323">
        <v>0</v>
      </c>
      <c r="BI323">
        <v>0</v>
      </c>
      <c r="BJ323">
        <v>1</v>
      </c>
      <c r="BK323">
        <v>1</v>
      </c>
      <c r="BL323">
        <v>602</v>
      </c>
      <c r="BQ323">
        <v>0</v>
      </c>
      <c r="BR323">
        <v>3000</v>
      </c>
      <c r="BT323">
        <v>2101</v>
      </c>
      <c r="BU323">
        <v>0</v>
      </c>
      <c r="BV323">
        <v>0</v>
      </c>
      <c r="BW323">
        <v>2004</v>
      </c>
      <c r="BY323">
        <v>7</v>
      </c>
      <c r="BZ323">
        <v>1</v>
      </c>
    </row>
    <row r="324" spans="1:78">
      <c r="A324">
        <v>60161</v>
      </c>
      <c r="B324" t="s">
        <v>347</v>
      </c>
      <c r="C324">
        <v>5001</v>
      </c>
      <c r="E324" s="2"/>
      <c r="G324" t="s">
        <v>191</v>
      </c>
      <c r="I324" s="9" t="s">
        <v>218</v>
      </c>
      <c r="J324" t="s">
        <v>9</v>
      </c>
      <c r="K324" t="s">
        <v>9</v>
      </c>
      <c r="L324" t="s">
        <v>336</v>
      </c>
      <c r="M324">
        <v>600</v>
      </c>
      <c r="O324" s="3"/>
      <c r="R324">
        <v>4</v>
      </c>
      <c r="S324" t="s">
        <v>9</v>
      </c>
      <c r="T324">
        <v>0</v>
      </c>
      <c r="U324">
        <v>1</v>
      </c>
      <c r="V324">
        <v>0</v>
      </c>
      <c r="W324">
        <v>102</v>
      </c>
      <c r="X324" t="s">
        <v>348</v>
      </c>
      <c r="Y324">
        <v>26296</v>
      </c>
      <c r="Z324">
        <v>2010</v>
      </c>
      <c r="AB324" t="s">
        <v>9</v>
      </c>
      <c r="AC324">
        <v>2</v>
      </c>
      <c r="AD324">
        <v>0</v>
      </c>
      <c r="AE324">
        <v>1000</v>
      </c>
      <c r="AF324">
        <v>17</v>
      </c>
      <c r="AG324">
        <v>0</v>
      </c>
      <c r="AH324">
        <v>20000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20000</v>
      </c>
      <c r="AS324">
        <v>0</v>
      </c>
      <c r="AT324">
        <v>8</v>
      </c>
      <c r="AU324">
        <v>8</v>
      </c>
      <c r="AW324">
        <v>30</v>
      </c>
      <c r="AX324">
        <v>200</v>
      </c>
      <c r="AZ324">
        <v>3000</v>
      </c>
      <c r="BA324">
        <v>100</v>
      </c>
      <c r="BC324">
        <v>1000</v>
      </c>
      <c r="BD324">
        <v>0</v>
      </c>
      <c r="BE324">
        <v>0</v>
      </c>
      <c r="BF324">
        <v>0</v>
      </c>
      <c r="BG324">
        <v>4028</v>
      </c>
      <c r="BH324">
        <v>0</v>
      </c>
      <c r="BI324">
        <v>0</v>
      </c>
      <c r="BJ324">
        <v>1</v>
      </c>
      <c r="BK324">
        <v>1</v>
      </c>
      <c r="BL324">
        <v>602</v>
      </c>
      <c r="BQ324">
        <v>0</v>
      </c>
      <c r="BR324">
        <v>3000</v>
      </c>
      <c r="BT324">
        <v>2101</v>
      </c>
      <c r="BU324">
        <v>0</v>
      </c>
      <c r="BV324">
        <v>0</v>
      </c>
      <c r="BW324">
        <v>2001</v>
      </c>
      <c r="BY324">
        <v>4</v>
      </c>
      <c r="BZ324">
        <v>1</v>
      </c>
    </row>
    <row r="325" spans="1:78">
      <c r="A325">
        <v>60162</v>
      </c>
      <c r="B325" t="s">
        <v>349</v>
      </c>
      <c r="C325">
        <v>5001</v>
      </c>
      <c r="E325" s="2"/>
      <c r="G325" t="s">
        <v>195</v>
      </c>
      <c r="I325" s="9" t="s">
        <v>350</v>
      </c>
      <c r="J325" t="s">
        <v>9</v>
      </c>
      <c r="K325" t="s">
        <v>9</v>
      </c>
      <c r="L325" t="s">
        <v>345</v>
      </c>
      <c r="M325">
        <v>2400</v>
      </c>
      <c r="O325" s="3"/>
      <c r="R325">
        <v>4</v>
      </c>
      <c r="S325" t="s">
        <v>9</v>
      </c>
      <c r="T325">
        <v>0</v>
      </c>
      <c r="U325">
        <v>1</v>
      </c>
      <c r="V325">
        <v>0</v>
      </c>
      <c r="W325">
        <v>102</v>
      </c>
      <c r="X325" t="s">
        <v>346</v>
      </c>
      <c r="Y325">
        <v>42125</v>
      </c>
      <c r="Z325">
        <v>2012</v>
      </c>
      <c r="AB325" t="s">
        <v>9</v>
      </c>
      <c r="AC325">
        <v>2</v>
      </c>
      <c r="AD325">
        <v>0</v>
      </c>
      <c r="AE325">
        <v>4000</v>
      </c>
      <c r="AF325">
        <v>17</v>
      </c>
      <c r="AG325">
        <v>0</v>
      </c>
      <c r="AH325">
        <v>20000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20000</v>
      </c>
      <c r="AS325">
        <v>0</v>
      </c>
      <c r="AT325">
        <v>8</v>
      </c>
      <c r="AU325">
        <v>8</v>
      </c>
      <c r="AW325">
        <v>30</v>
      </c>
      <c r="AX325">
        <v>200</v>
      </c>
      <c r="AZ325">
        <v>3000</v>
      </c>
      <c r="BA325">
        <v>100</v>
      </c>
      <c r="BC325">
        <v>1000</v>
      </c>
      <c r="BD325">
        <v>0</v>
      </c>
      <c r="BE325">
        <v>0</v>
      </c>
      <c r="BF325">
        <v>0</v>
      </c>
      <c r="BG325">
        <v>4028</v>
      </c>
      <c r="BH325">
        <v>0</v>
      </c>
      <c r="BI325">
        <v>0</v>
      </c>
      <c r="BJ325">
        <v>1</v>
      </c>
      <c r="BK325">
        <v>1</v>
      </c>
      <c r="BL325">
        <v>602</v>
      </c>
      <c r="BQ325">
        <v>0</v>
      </c>
      <c r="BR325">
        <v>3000</v>
      </c>
      <c r="BT325">
        <v>2101</v>
      </c>
      <c r="BU325">
        <v>0</v>
      </c>
      <c r="BV325">
        <v>0</v>
      </c>
      <c r="BW325">
        <v>2004</v>
      </c>
      <c r="BY325">
        <v>7</v>
      </c>
      <c r="BZ325">
        <v>1</v>
      </c>
    </row>
    <row r="326" spans="1:78">
      <c r="A326">
        <v>60163</v>
      </c>
      <c r="B326" t="s">
        <v>351</v>
      </c>
      <c r="C326">
        <v>5001</v>
      </c>
      <c r="E326" s="2"/>
      <c r="G326" t="s">
        <v>197</v>
      </c>
      <c r="I326" s="9" t="s">
        <v>340</v>
      </c>
      <c r="J326" t="s">
        <v>9</v>
      </c>
      <c r="K326" t="s">
        <v>9</v>
      </c>
      <c r="L326" t="s">
        <v>345</v>
      </c>
      <c r="M326">
        <v>2400</v>
      </c>
      <c r="O326" s="3"/>
      <c r="R326">
        <v>4</v>
      </c>
      <c r="S326" t="s">
        <v>9</v>
      </c>
      <c r="T326">
        <v>0</v>
      </c>
      <c r="U326">
        <v>1</v>
      </c>
      <c r="V326">
        <v>0</v>
      </c>
      <c r="W326">
        <v>102</v>
      </c>
      <c r="X326" t="s">
        <v>346</v>
      </c>
      <c r="Y326">
        <v>31886</v>
      </c>
      <c r="Z326">
        <v>2013</v>
      </c>
      <c r="AB326" t="s">
        <v>9</v>
      </c>
      <c r="AC326">
        <v>2</v>
      </c>
      <c r="AD326">
        <v>0</v>
      </c>
      <c r="AE326">
        <v>4000</v>
      </c>
      <c r="AF326">
        <v>17</v>
      </c>
      <c r="AG326">
        <v>0</v>
      </c>
      <c r="AH326">
        <v>20000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20000</v>
      </c>
      <c r="AS326">
        <v>0</v>
      </c>
      <c r="AT326">
        <v>8</v>
      </c>
      <c r="AU326">
        <v>8</v>
      </c>
      <c r="AW326">
        <v>30</v>
      </c>
      <c r="AX326">
        <v>200</v>
      </c>
      <c r="AZ326">
        <v>3000</v>
      </c>
      <c r="BA326">
        <v>100</v>
      </c>
      <c r="BC326">
        <v>1000</v>
      </c>
      <c r="BD326">
        <v>0</v>
      </c>
      <c r="BE326">
        <v>0</v>
      </c>
      <c r="BF326">
        <v>0</v>
      </c>
      <c r="BG326">
        <v>4028</v>
      </c>
      <c r="BH326">
        <v>0</v>
      </c>
      <c r="BI326">
        <v>0</v>
      </c>
      <c r="BJ326">
        <v>1</v>
      </c>
      <c r="BK326">
        <v>1</v>
      </c>
      <c r="BL326">
        <v>602</v>
      </c>
      <c r="BQ326">
        <v>0</v>
      </c>
      <c r="BR326">
        <v>3000</v>
      </c>
      <c r="BT326">
        <v>2101</v>
      </c>
      <c r="BU326">
        <v>0</v>
      </c>
      <c r="BV326">
        <v>0</v>
      </c>
      <c r="BW326">
        <v>2004</v>
      </c>
      <c r="BY326">
        <v>7</v>
      </c>
      <c r="BZ326">
        <v>1</v>
      </c>
    </row>
    <row r="327" spans="1:78">
      <c r="A327">
        <v>60164</v>
      </c>
      <c r="B327" t="s">
        <v>352</v>
      </c>
      <c r="C327">
        <v>5001</v>
      </c>
      <c r="E327" s="2"/>
      <c r="G327" t="s">
        <v>193</v>
      </c>
      <c r="I327" s="9" t="s">
        <v>218</v>
      </c>
      <c r="J327" t="s">
        <v>9</v>
      </c>
      <c r="K327" t="s">
        <v>9</v>
      </c>
      <c r="L327" t="s">
        <v>345</v>
      </c>
      <c r="M327">
        <v>2400</v>
      </c>
      <c r="O327" s="3"/>
      <c r="R327">
        <v>4</v>
      </c>
      <c r="S327" t="s">
        <v>9</v>
      </c>
      <c r="T327">
        <v>0</v>
      </c>
      <c r="U327">
        <v>1</v>
      </c>
      <c r="V327">
        <v>0</v>
      </c>
      <c r="W327">
        <v>102</v>
      </c>
      <c r="X327" t="s">
        <v>346</v>
      </c>
      <c r="Y327">
        <v>26296</v>
      </c>
      <c r="Z327">
        <v>2011</v>
      </c>
      <c r="AB327" t="s">
        <v>9</v>
      </c>
      <c r="AC327">
        <v>2</v>
      </c>
      <c r="AD327">
        <v>0</v>
      </c>
      <c r="AE327">
        <v>4000</v>
      </c>
      <c r="AF327">
        <v>17</v>
      </c>
      <c r="AG327">
        <v>0</v>
      </c>
      <c r="AH327">
        <v>20000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20000</v>
      </c>
      <c r="AS327">
        <v>0</v>
      </c>
      <c r="AT327">
        <v>8</v>
      </c>
      <c r="AU327">
        <v>8</v>
      </c>
      <c r="AW327">
        <v>30</v>
      </c>
      <c r="AX327">
        <v>200</v>
      </c>
      <c r="AZ327">
        <v>3000</v>
      </c>
      <c r="BA327">
        <v>100</v>
      </c>
      <c r="BC327">
        <v>1000</v>
      </c>
      <c r="BD327">
        <v>0</v>
      </c>
      <c r="BE327">
        <v>0</v>
      </c>
      <c r="BF327">
        <v>0</v>
      </c>
      <c r="BG327">
        <v>4028</v>
      </c>
      <c r="BH327">
        <v>0</v>
      </c>
      <c r="BI327">
        <v>0</v>
      </c>
      <c r="BJ327">
        <v>1</v>
      </c>
      <c r="BK327">
        <v>1</v>
      </c>
      <c r="BL327">
        <v>602</v>
      </c>
      <c r="BQ327">
        <v>0</v>
      </c>
      <c r="BR327">
        <v>3000</v>
      </c>
      <c r="BT327">
        <v>2101</v>
      </c>
      <c r="BU327">
        <v>0</v>
      </c>
      <c r="BV327">
        <v>0</v>
      </c>
      <c r="BW327">
        <v>2004</v>
      </c>
      <c r="BY327">
        <v>7</v>
      </c>
      <c r="BZ327">
        <v>1</v>
      </c>
    </row>
    <row r="328" spans="1:78">
      <c r="A328">
        <v>60165</v>
      </c>
      <c r="B328" t="s">
        <v>353</v>
      </c>
      <c r="C328">
        <v>5001</v>
      </c>
      <c r="E328" s="2"/>
      <c r="G328" t="s">
        <v>199</v>
      </c>
      <c r="I328" s="9" t="s">
        <v>354</v>
      </c>
      <c r="J328" t="s">
        <v>9</v>
      </c>
      <c r="K328" t="s">
        <v>9</v>
      </c>
      <c r="L328" t="s">
        <v>345</v>
      </c>
      <c r="M328">
        <v>2400</v>
      </c>
      <c r="O328" s="3"/>
      <c r="R328">
        <v>4</v>
      </c>
      <c r="S328" t="s">
        <v>9</v>
      </c>
      <c r="T328">
        <v>0</v>
      </c>
      <c r="U328">
        <v>1</v>
      </c>
      <c r="V328">
        <v>0</v>
      </c>
      <c r="W328">
        <v>102</v>
      </c>
      <c r="X328" t="s">
        <v>346</v>
      </c>
      <c r="Y328">
        <v>19200</v>
      </c>
      <c r="Z328">
        <v>2014</v>
      </c>
      <c r="AB328" t="s">
        <v>9</v>
      </c>
      <c r="AC328">
        <v>2</v>
      </c>
      <c r="AD328">
        <v>0</v>
      </c>
      <c r="AE328">
        <v>4000</v>
      </c>
      <c r="AF328">
        <v>17</v>
      </c>
      <c r="AG328">
        <v>0</v>
      </c>
      <c r="AH328">
        <v>20000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20000</v>
      </c>
      <c r="AS328">
        <v>0</v>
      </c>
      <c r="AT328">
        <v>8</v>
      </c>
      <c r="AU328">
        <v>8</v>
      </c>
      <c r="AW328">
        <v>30</v>
      </c>
      <c r="AX328">
        <v>200</v>
      </c>
      <c r="AZ328">
        <v>3000</v>
      </c>
      <c r="BA328">
        <v>100</v>
      </c>
      <c r="BC328">
        <v>1000</v>
      </c>
      <c r="BD328">
        <v>0</v>
      </c>
      <c r="BE328">
        <v>0</v>
      </c>
      <c r="BF328">
        <v>0</v>
      </c>
      <c r="BG328">
        <v>4028</v>
      </c>
      <c r="BH328">
        <v>0</v>
      </c>
      <c r="BI328">
        <v>0</v>
      </c>
      <c r="BJ328">
        <v>1</v>
      </c>
      <c r="BK328">
        <v>1</v>
      </c>
      <c r="BL328">
        <v>602</v>
      </c>
      <c r="BQ328">
        <v>0</v>
      </c>
      <c r="BR328">
        <v>3000</v>
      </c>
      <c r="BT328">
        <v>2101</v>
      </c>
      <c r="BU328">
        <v>0</v>
      </c>
      <c r="BV328">
        <v>0</v>
      </c>
      <c r="BW328">
        <v>2004</v>
      </c>
      <c r="BY328">
        <v>7</v>
      </c>
      <c r="BZ328">
        <v>1</v>
      </c>
    </row>
    <row r="329" spans="1:78">
      <c r="A329">
        <f>A301+100</f>
        <v>60201</v>
      </c>
      <c r="B329" t="s">
        <v>207</v>
      </c>
      <c r="C329">
        <f>C301+1</f>
        <v>5002</v>
      </c>
      <c r="E329" s="2"/>
      <c r="I329" s="9" t="s">
        <v>208</v>
      </c>
      <c r="J329" t="s">
        <v>209</v>
      </c>
      <c r="K329" t="s">
        <v>210</v>
      </c>
      <c r="L329" t="s">
        <v>211</v>
      </c>
      <c r="M329">
        <v>80</v>
      </c>
      <c r="O329" s="3"/>
      <c r="R329">
        <v>0</v>
      </c>
      <c r="S329" t="s">
        <v>9</v>
      </c>
      <c r="T329">
        <v>0</v>
      </c>
      <c r="U329">
        <v>2</v>
      </c>
      <c r="V329">
        <v>0</v>
      </c>
      <c r="W329">
        <v>1</v>
      </c>
      <c r="X329" t="s">
        <v>9</v>
      </c>
      <c r="Y329">
        <v>19400</v>
      </c>
      <c r="Z329">
        <v>1001</v>
      </c>
      <c r="AB329" t="s">
        <v>9</v>
      </c>
      <c r="AC329">
        <v>2</v>
      </c>
      <c r="AD329">
        <v>0</v>
      </c>
      <c r="AE329">
        <v>40</v>
      </c>
      <c r="AF329">
        <v>17</v>
      </c>
      <c r="AG329">
        <v>0</v>
      </c>
      <c r="AH329">
        <v>20000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20000</v>
      </c>
      <c r="AS329">
        <v>0</v>
      </c>
      <c r="AT329">
        <v>5</v>
      </c>
      <c r="AU329">
        <v>0</v>
      </c>
      <c r="AW329">
        <v>30</v>
      </c>
      <c r="AX329">
        <v>400</v>
      </c>
      <c r="AZ329">
        <v>3000</v>
      </c>
      <c r="BA329">
        <v>100</v>
      </c>
      <c r="BC329">
        <v>1000</v>
      </c>
      <c r="BD329">
        <v>0</v>
      </c>
      <c r="BE329">
        <v>0</v>
      </c>
      <c r="BF329">
        <v>0</v>
      </c>
      <c r="BG329">
        <v>4028</v>
      </c>
      <c r="BH329">
        <v>0</v>
      </c>
      <c r="BI329">
        <v>0</v>
      </c>
      <c r="BJ329">
        <v>1</v>
      </c>
      <c r="BK329">
        <v>1</v>
      </c>
      <c r="BL329">
        <v>602</v>
      </c>
      <c r="BQ329">
        <v>0</v>
      </c>
      <c r="BR329">
        <v>3000</v>
      </c>
      <c r="BT329">
        <v>2101</v>
      </c>
      <c r="BU329">
        <v>0</v>
      </c>
      <c r="BV329">
        <v>0</v>
      </c>
      <c r="BY329">
        <v>1</v>
      </c>
      <c r="BZ329">
        <v>1</v>
      </c>
    </row>
    <row r="330" spans="1:78">
      <c r="A330">
        <f t="shared" ref="A330:A393" si="4">A302+100</f>
        <v>60202</v>
      </c>
      <c r="B330" t="s">
        <v>295</v>
      </c>
      <c r="C330">
        <f t="shared" ref="C330:C393" si="5">C302+1</f>
        <v>5002</v>
      </c>
      <c r="E330" s="2"/>
      <c r="I330" s="9" t="s">
        <v>296</v>
      </c>
      <c r="J330" t="s">
        <v>297</v>
      </c>
      <c r="K330" t="s">
        <v>298</v>
      </c>
      <c r="L330" t="s">
        <v>299</v>
      </c>
      <c r="M330">
        <v>100</v>
      </c>
      <c r="O330" s="3"/>
      <c r="R330">
        <v>0</v>
      </c>
      <c r="S330" t="s">
        <v>9</v>
      </c>
      <c r="T330">
        <v>0</v>
      </c>
      <c r="U330">
        <v>2</v>
      </c>
      <c r="V330">
        <v>0</v>
      </c>
      <c r="W330">
        <v>1</v>
      </c>
      <c r="X330" t="s">
        <v>9</v>
      </c>
      <c r="Y330">
        <v>19600</v>
      </c>
      <c r="Z330">
        <v>1002</v>
      </c>
      <c r="AB330" t="s">
        <v>9</v>
      </c>
      <c r="AC330">
        <v>2</v>
      </c>
      <c r="AD330">
        <v>0</v>
      </c>
      <c r="AE330">
        <v>60</v>
      </c>
      <c r="AF330">
        <v>17</v>
      </c>
      <c r="AG330">
        <v>0</v>
      </c>
      <c r="AH330">
        <v>20000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20000</v>
      </c>
      <c r="AS330">
        <v>0</v>
      </c>
      <c r="AT330">
        <v>5</v>
      </c>
      <c r="AU330">
        <v>0</v>
      </c>
      <c r="AW330">
        <v>30</v>
      </c>
      <c r="AX330">
        <v>400</v>
      </c>
      <c r="AZ330">
        <v>3000</v>
      </c>
      <c r="BA330">
        <v>100</v>
      </c>
      <c r="BC330">
        <v>1000</v>
      </c>
      <c r="BD330">
        <v>0</v>
      </c>
      <c r="BE330">
        <v>0</v>
      </c>
      <c r="BF330">
        <v>0</v>
      </c>
      <c r="BG330">
        <v>4028</v>
      </c>
      <c r="BH330">
        <v>0</v>
      </c>
      <c r="BI330">
        <v>0</v>
      </c>
      <c r="BJ330">
        <v>1</v>
      </c>
      <c r="BK330">
        <v>1</v>
      </c>
      <c r="BL330">
        <v>602</v>
      </c>
      <c r="BQ330">
        <v>0</v>
      </c>
      <c r="BR330">
        <v>3000</v>
      </c>
      <c r="BT330">
        <v>2101</v>
      </c>
      <c r="BU330">
        <v>0</v>
      </c>
      <c r="BV330">
        <v>0</v>
      </c>
      <c r="BY330">
        <v>1</v>
      </c>
      <c r="BZ330">
        <v>1</v>
      </c>
    </row>
    <row r="331" spans="1:78">
      <c r="A331">
        <f t="shared" si="4"/>
        <v>60203</v>
      </c>
      <c r="B331" t="s">
        <v>300</v>
      </c>
      <c r="C331">
        <f t="shared" si="5"/>
        <v>5002</v>
      </c>
      <c r="E331" s="2"/>
      <c r="I331" s="9" t="s">
        <v>301</v>
      </c>
      <c r="J331" t="s">
        <v>302</v>
      </c>
      <c r="K331" t="s">
        <v>303</v>
      </c>
      <c r="L331" t="s">
        <v>304</v>
      </c>
      <c r="M331">
        <v>120</v>
      </c>
      <c r="O331" s="3"/>
      <c r="R331">
        <v>6</v>
      </c>
      <c r="S331" t="s">
        <v>9</v>
      </c>
      <c r="T331">
        <v>0</v>
      </c>
      <c r="U331">
        <v>2</v>
      </c>
      <c r="V331">
        <v>0</v>
      </c>
      <c r="W331">
        <v>1</v>
      </c>
      <c r="X331" t="s">
        <v>9</v>
      </c>
      <c r="Y331">
        <v>19800</v>
      </c>
      <c r="Z331">
        <v>1003</v>
      </c>
      <c r="AB331" t="s">
        <v>9</v>
      </c>
      <c r="AC331">
        <v>2</v>
      </c>
      <c r="AD331">
        <v>0</v>
      </c>
      <c r="AE331">
        <v>80</v>
      </c>
      <c r="AF331">
        <v>17</v>
      </c>
      <c r="AG331">
        <v>0</v>
      </c>
      <c r="AH331">
        <v>20000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20000</v>
      </c>
      <c r="AS331">
        <v>0</v>
      </c>
      <c r="AT331">
        <v>5</v>
      </c>
      <c r="AU331">
        <v>0</v>
      </c>
      <c r="AW331">
        <v>30</v>
      </c>
      <c r="AX331">
        <v>380</v>
      </c>
      <c r="AZ331">
        <v>3000</v>
      </c>
      <c r="BA331">
        <v>100</v>
      </c>
      <c r="BC331">
        <v>1000</v>
      </c>
      <c r="BD331">
        <v>0</v>
      </c>
      <c r="BE331">
        <v>0</v>
      </c>
      <c r="BF331">
        <v>0</v>
      </c>
      <c r="BG331">
        <v>4028</v>
      </c>
      <c r="BH331">
        <v>0</v>
      </c>
      <c r="BI331">
        <v>0</v>
      </c>
      <c r="BJ331">
        <v>1</v>
      </c>
      <c r="BK331">
        <v>1</v>
      </c>
      <c r="BL331">
        <v>602</v>
      </c>
      <c r="BQ331">
        <v>0</v>
      </c>
      <c r="BR331">
        <v>3000</v>
      </c>
      <c r="BT331">
        <v>2101</v>
      </c>
      <c r="BU331">
        <v>0</v>
      </c>
      <c r="BV331">
        <v>0</v>
      </c>
      <c r="BY331">
        <v>1</v>
      </c>
      <c r="BZ331">
        <v>1</v>
      </c>
    </row>
    <row r="332" spans="1:78">
      <c r="A332">
        <f t="shared" si="4"/>
        <v>60204</v>
      </c>
      <c r="B332" t="s">
        <v>212</v>
      </c>
      <c r="C332">
        <f t="shared" si="5"/>
        <v>5002</v>
      </c>
      <c r="E332" s="2"/>
      <c r="I332" s="9" t="s">
        <v>213</v>
      </c>
      <c r="J332" t="s">
        <v>214</v>
      </c>
      <c r="K332" t="s">
        <v>215</v>
      </c>
      <c r="L332" t="s">
        <v>216</v>
      </c>
      <c r="M332">
        <v>1400</v>
      </c>
      <c r="O332" s="3"/>
      <c r="R332">
        <v>6</v>
      </c>
      <c r="S332" t="s">
        <v>9</v>
      </c>
      <c r="T332">
        <v>0</v>
      </c>
      <c r="U332">
        <v>2</v>
      </c>
      <c r="V332">
        <v>0</v>
      </c>
      <c r="W332">
        <v>1</v>
      </c>
      <c r="X332" t="s">
        <v>9</v>
      </c>
      <c r="Y332">
        <v>20000</v>
      </c>
      <c r="Z332">
        <v>1004</v>
      </c>
      <c r="AB332" t="s">
        <v>9</v>
      </c>
      <c r="AC332">
        <v>2</v>
      </c>
      <c r="AD332">
        <v>0</v>
      </c>
      <c r="AE332">
        <v>100</v>
      </c>
      <c r="AF332">
        <v>17</v>
      </c>
      <c r="AG332">
        <v>0</v>
      </c>
      <c r="AH332">
        <v>20000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20000</v>
      </c>
      <c r="AS332">
        <v>0</v>
      </c>
      <c r="AT332">
        <v>5</v>
      </c>
      <c r="AU332">
        <v>0</v>
      </c>
      <c r="AW332">
        <v>30</v>
      </c>
      <c r="AX332">
        <v>380</v>
      </c>
      <c r="AZ332">
        <v>3000</v>
      </c>
      <c r="BA332">
        <v>100</v>
      </c>
      <c r="BC332">
        <v>1000</v>
      </c>
      <c r="BD332">
        <v>0</v>
      </c>
      <c r="BE332">
        <v>0</v>
      </c>
      <c r="BF332">
        <v>0</v>
      </c>
      <c r="BG332">
        <v>4028</v>
      </c>
      <c r="BH332">
        <v>0</v>
      </c>
      <c r="BI332">
        <v>0</v>
      </c>
      <c r="BJ332">
        <v>1</v>
      </c>
      <c r="BK332">
        <v>1</v>
      </c>
      <c r="BL332">
        <v>602</v>
      </c>
      <c r="BQ332">
        <v>0</v>
      </c>
      <c r="BR332">
        <v>3000</v>
      </c>
      <c r="BT332">
        <v>2101</v>
      </c>
      <c r="BU332">
        <v>0</v>
      </c>
      <c r="BV332">
        <v>0</v>
      </c>
      <c r="BY332">
        <v>1</v>
      </c>
      <c r="BZ332">
        <v>1</v>
      </c>
    </row>
    <row r="333" spans="1:78">
      <c r="A333">
        <f t="shared" si="4"/>
        <v>60205</v>
      </c>
      <c r="B333" t="s">
        <v>221</v>
      </c>
      <c r="C333">
        <f t="shared" si="5"/>
        <v>5002</v>
      </c>
      <c r="E333" s="2"/>
      <c r="I333" s="9" t="s">
        <v>222</v>
      </c>
      <c r="J333" t="s">
        <v>223</v>
      </c>
      <c r="K333" t="s">
        <v>224</v>
      </c>
      <c r="L333" t="s">
        <v>225</v>
      </c>
      <c r="M333">
        <v>160</v>
      </c>
      <c r="O333" s="3"/>
      <c r="R333">
        <v>1</v>
      </c>
      <c r="S333" t="s">
        <v>9</v>
      </c>
      <c r="T333">
        <v>0</v>
      </c>
      <c r="U333">
        <v>2</v>
      </c>
      <c r="V333">
        <v>0</v>
      </c>
      <c r="W333">
        <v>2</v>
      </c>
      <c r="X333" t="s">
        <v>9</v>
      </c>
      <c r="Y333">
        <v>20200</v>
      </c>
      <c r="Z333">
        <v>1005</v>
      </c>
      <c r="AB333" t="s">
        <v>9</v>
      </c>
      <c r="AC333">
        <v>2</v>
      </c>
      <c r="AD333">
        <v>0</v>
      </c>
      <c r="AE333">
        <v>120</v>
      </c>
      <c r="AF333">
        <v>17</v>
      </c>
      <c r="AG333">
        <v>0</v>
      </c>
      <c r="AH333">
        <v>20000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20000</v>
      </c>
      <c r="AS333">
        <v>0</v>
      </c>
      <c r="AT333">
        <v>5</v>
      </c>
      <c r="AU333">
        <v>0</v>
      </c>
      <c r="AW333">
        <v>30</v>
      </c>
      <c r="AX333">
        <v>380</v>
      </c>
      <c r="AZ333">
        <v>3000</v>
      </c>
      <c r="BA333">
        <v>100</v>
      </c>
      <c r="BC333">
        <v>1000</v>
      </c>
      <c r="BD333">
        <v>0</v>
      </c>
      <c r="BE333">
        <v>0</v>
      </c>
      <c r="BF333">
        <v>0</v>
      </c>
      <c r="BG333">
        <v>4028</v>
      </c>
      <c r="BH333">
        <v>0</v>
      </c>
      <c r="BI333">
        <v>0</v>
      </c>
      <c r="BJ333">
        <v>1</v>
      </c>
      <c r="BK333">
        <v>1</v>
      </c>
      <c r="BL333">
        <v>602</v>
      </c>
      <c r="BQ333">
        <v>0</v>
      </c>
      <c r="BR333">
        <v>3000</v>
      </c>
      <c r="BT333">
        <v>2101</v>
      </c>
      <c r="BU333">
        <v>0</v>
      </c>
      <c r="BV333">
        <v>0</v>
      </c>
      <c r="BY333">
        <v>2</v>
      </c>
      <c r="BZ333">
        <v>1</v>
      </c>
    </row>
    <row r="334" spans="1:78">
      <c r="A334">
        <f t="shared" si="4"/>
        <v>60206</v>
      </c>
      <c r="B334" t="s">
        <v>305</v>
      </c>
      <c r="C334">
        <f t="shared" si="5"/>
        <v>5002</v>
      </c>
      <c r="E334" s="2"/>
      <c r="I334" s="9" t="s">
        <v>306</v>
      </c>
      <c r="J334" t="s">
        <v>307</v>
      </c>
      <c r="K334" t="s">
        <v>308</v>
      </c>
      <c r="L334" t="s">
        <v>309</v>
      </c>
      <c r="M334">
        <v>180</v>
      </c>
      <c r="O334" s="3"/>
      <c r="R334">
        <v>1</v>
      </c>
      <c r="S334" t="s">
        <v>9</v>
      </c>
      <c r="T334">
        <v>0</v>
      </c>
      <c r="U334">
        <v>2</v>
      </c>
      <c r="V334">
        <v>0</v>
      </c>
      <c r="W334">
        <v>2</v>
      </c>
      <c r="X334" t="s">
        <v>9</v>
      </c>
      <c r="Y334">
        <v>20400</v>
      </c>
      <c r="Z334">
        <v>1006</v>
      </c>
      <c r="AB334" t="s">
        <v>9</v>
      </c>
      <c r="AC334">
        <v>2</v>
      </c>
      <c r="AD334">
        <v>0</v>
      </c>
      <c r="AE334">
        <v>140</v>
      </c>
      <c r="AF334">
        <v>17</v>
      </c>
      <c r="AG334">
        <v>0</v>
      </c>
      <c r="AH334">
        <v>20000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20000</v>
      </c>
      <c r="AS334">
        <v>0</v>
      </c>
      <c r="AT334">
        <v>5</v>
      </c>
      <c r="AU334">
        <v>0</v>
      </c>
      <c r="AW334">
        <v>30</v>
      </c>
      <c r="AX334">
        <v>380</v>
      </c>
      <c r="AZ334">
        <v>3000</v>
      </c>
      <c r="BA334">
        <v>100</v>
      </c>
      <c r="BC334">
        <v>1000</v>
      </c>
      <c r="BD334">
        <v>0</v>
      </c>
      <c r="BE334">
        <v>0</v>
      </c>
      <c r="BF334">
        <v>0</v>
      </c>
      <c r="BG334">
        <v>4028</v>
      </c>
      <c r="BH334">
        <v>0</v>
      </c>
      <c r="BI334">
        <v>0</v>
      </c>
      <c r="BJ334">
        <v>1</v>
      </c>
      <c r="BK334">
        <v>1</v>
      </c>
      <c r="BL334">
        <v>602</v>
      </c>
      <c r="BQ334">
        <v>0</v>
      </c>
      <c r="BR334">
        <v>3000</v>
      </c>
      <c r="BT334">
        <v>2101</v>
      </c>
      <c r="BU334">
        <v>0</v>
      </c>
      <c r="BV334">
        <v>0</v>
      </c>
      <c r="BY334">
        <v>2</v>
      </c>
      <c r="BZ334">
        <v>1</v>
      </c>
    </row>
    <row r="335" spans="1:78">
      <c r="A335">
        <f t="shared" si="4"/>
        <v>60207</v>
      </c>
      <c r="B335" t="s">
        <v>310</v>
      </c>
      <c r="C335">
        <f t="shared" si="5"/>
        <v>5002</v>
      </c>
      <c r="E335" s="2"/>
      <c r="I335" s="9" t="s">
        <v>311</v>
      </c>
      <c r="J335" t="s">
        <v>312</v>
      </c>
      <c r="K335" t="s">
        <v>313</v>
      </c>
      <c r="L335" t="s">
        <v>314</v>
      </c>
      <c r="M335">
        <v>200</v>
      </c>
      <c r="O335" s="3"/>
      <c r="R335">
        <v>7</v>
      </c>
      <c r="S335" t="s">
        <v>9</v>
      </c>
      <c r="T335">
        <v>0</v>
      </c>
      <c r="U335">
        <v>2</v>
      </c>
      <c r="V335">
        <v>0</v>
      </c>
      <c r="W335">
        <v>2</v>
      </c>
      <c r="X335" t="s">
        <v>9</v>
      </c>
      <c r="Y335">
        <v>20600</v>
      </c>
      <c r="Z335">
        <v>1007</v>
      </c>
      <c r="AB335" t="s">
        <v>9</v>
      </c>
      <c r="AC335">
        <v>2</v>
      </c>
      <c r="AD335">
        <v>0</v>
      </c>
      <c r="AE335">
        <v>160</v>
      </c>
      <c r="AF335">
        <v>17</v>
      </c>
      <c r="AG335">
        <v>0</v>
      </c>
      <c r="AH335">
        <v>20000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20000</v>
      </c>
      <c r="AS335">
        <v>0</v>
      </c>
      <c r="AT335">
        <v>5</v>
      </c>
      <c r="AU335">
        <v>0</v>
      </c>
      <c r="AW335">
        <v>30</v>
      </c>
      <c r="AX335">
        <v>360</v>
      </c>
      <c r="AZ335">
        <v>3000</v>
      </c>
      <c r="BA335">
        <v>100</v>
      </c>
      <c r="BC335">
        <v>1000</v>
      </c>
      <c r="BD335">
        <v>0</v>
      </c>
      <c r="BE335">
        <v>0</v>
      </c>
      <c r="BF335">
        <v>0</v>
      </c>
      <c r="BG335">
        <v>4028</v>
      </c>
      <c r="BH335">
        <v>0</v>
      </c>
      <c r="BI335">
        <v>0</v>
      </c>
      <c r="BJ335">
        <v>1</v>
      </c>
      <c r="BK335">
        <v>1</v>
      </c>
      <c r="BL335">
        <v>602</v>
      </c>
      <c r="BQ335">
        <v>0</v>
      </c>
      <c r="BR335">
        <v>3000</v>
      </c>
      <c r="BT335">
        <v>2101</v>
      </c>
      <c r="BU335">
        <v>0</v>
      </c>
      <c r="BV335">
        <v>0</v>
      </c>
      <c r="BY335">
        <v>2</v>
      </c>
      <c r="BZ335">
        <v>1</v>
      </c>
    </row>
    <row r="336" spans="1:78">
      <c r="A336">
        <f t="shared" si="4"/>
        <v>60208</v>
      </c>
      <c r="B336" t="s">
        <v>226</v>
      </c>
      <c r="C336">
        <f t="shared" si="5"/>
        <v>5002</v>
      </c>
      <c r="E336" s="2"/>
      <c r="I336" s="9" t="s">
        <v>227</v>
      </c>
      <c r="J336" t="s">
        <v>228</v>
      </c>
      <c r="K336" t="s">
        <v>229</v>
      </c>
      <c r="L336" t="s">
        <v>230</v>
      </c>
      <c r="M336">
        <v>24000</v>
      </c>
      <c r="O336" s="3"/>
      <c r="R336">
        <v>2</v>
      </c>
      <c r="S336" t="s">
        <v>9</v>
      </c>
      <c r="T336">
        <v>0</v>
      </c>
      <c r="U336">
        <v>2</v>
      </c>
      <c r="V336">
        <v>0</v>
      </c>
      <c r="W336">
        <v>2</v>
      </c>
      <c r="X336" t="s">
        <v>9</v>
      </c>
      <c r="Y336">
        <v>20800</v>
      </c>
      <c r="Z336">
        <v>1008</v>
      </c>
      <c r="AB336" t="s">
        <v>9</v>
      </c>
      <c r="AC336">
        <v>2</v>
      </c>
      <c r="AD336">
        <v>0</v>
      </c>
      <c r="AE336">
        <v>180</v>
      </c>
      <c r="AF336">
        <v>17</v>
      </c>
      <c r="AG336">
        <v>0</v>
      </c>
      <c r="AH336">
        <v>20000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20000</v>
      </c>
      <c r="AS336">
        <v>0</v>
      </c>
      <c r="AT336">
        <v>5</v>
      </c>
      <c r="AU336">
        <v>0</v>
      </c>
      <c r="AW336">
        <v>30</v>
      </c>
      <c r="AX336">
        <v>360</v>
      </c>
      <c r="AZ336">
        <v>3000</v>
      </c>
      <c r="BA336">
        <v>100</v>
      </c>
      <c r="BC336">
        <v>1000</v>
      </c>
      <c r="BD336">
        <v>0</v>
      </c>
      <c r="BE336">
        <v>0</v>
      </c>
      <c r="BF336">
        <v>0</v>
      </c>
      <c r="BG336">
        <v>4028</v>
      </c>
      <c r="BH336">
        <v>0</v>
      </c>
      <c r="BI336">
        <v>0</v>
      </c>
      <c r="BJ336">
        <v>1</v>
      </c>
      <c r="BK336">
        <v>1</v>
      </c>
      <c r="BL336">
        <v>602</v>
      </c>
      <c r="BQ336">
        <v>0</v>
      </c>
      <c r="BR336">
        <v>3000</v>
      </c>
      <c r="BT336">
        <v>2101</v>
      </c>
      <c r="BU336">
        <v>0</v>
      </c>
      <c r="BV336">
        <v>0</v>
      </c>
      <c r="BY336">
        <v>2</v>
      </c>
      <c r="BZ336">
        <v>1</v>
      </c>
    </row>
    <row r="337" spans="1:78">
      <c r="A337">
        <f t="shared" si="4"/>
        <v>60209</v>
      </c>
      <c r="B337" t="s">
        <v>231</v>
      </c>
      <c r="C337">
        <f t="shared" si="5"/>
        <v>5002</v>
      </c>
      <c r="E337" s="2"/>
      <c r="I337" s="9" t="s">
        <v>232</v>
      </c>
      <c r="J337" t="s">
        <v>233</v>
      </c>
      <c r="K337" t="s">
        <v>234</v>
      </c>
      <c r="L337" t="s">
        <v>235</v>
      </c>
      <c r="M337">
        <v>300</v>
      </c>
      <c r="O337" s="3"/>
      <c r="R337">
        <v>8</v>
      </c>
      <c r="S337" t="s">
        <v>236</v>
      </c>
      <c r="T337">
        <v>0</v>
      </c>
      <c r="U337">
        <v>2</v>
      </c>
      <c r="V337">
        <v>0</v>
      </c>
      <c r="W337">
        <v>3</v>
      </c>
      <c r="X337" t="s">
        <v>9</v>
      </c>
      <c r="Y337">
        <v>21000</v>
      </c>
      <c r="Z337">
        <v>1009</v>
      </c>
      <c r="AB337" t="s">
        <v>9</v>
      </c>
      <c r="AC337">
        <v>2</v>
      </c>
      <c r="AD337">
        <v>0</v>
      </c>
      <c r="AE337">
        <v>200</v>
      </c>
      <c r="AF337">
        <v>17</v>
      </c>
      <c r="AG337">
        <v>0</v>
      </c>
      <c r="AH337">
        <v>20000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20000</v>
      </c>
      <c r="AS337">
        <v>0</v>
      </c>
      <c r="AT337">
        <v>5</v>
      </c>
      <c r="AU337">
        <v>8</v>
      </c>
      <c r="AW337">
        <v>30</v>
      </c>
      <c r="AX337">
        <v>340</v>
      </c>
      <c r="AZ337">
        <v>3000</v>
      </c>
      <c r="BA337">
        <v>100</v>
      </c>
      <c r="BC337">
        <v>1000</v>
      </c>
      <c r="BD337">
        <v>0</v>
      </c>
      <c r="BE337">
        <v>0</v>
      </c>
      <c r="BF337">
        <v>0</v>
      </c>
      <c r="BG337">
        <v>4028</v>
      </c>
      <c r="BH337">
        <v>0</v>
      </c>
      <c r="BI337">
        <v>0</v>
      </c>
      <c r="BJ337">
        <v>1</v>
      </c>
      <c r="BK337">
        <v>1</v>
      </c>
      <c r="BL337">
        <v>602</v>
      </c>
      <c r="BQ337">
        <v>0</v>
      </c>
      <c r="BR337">
        <v>3000</v>
      </c>
      <c r="BT337">
        <v>2101</v>
      </c>
      <c r="BU337">
        <v>0</v>
      </c>
      <c r="BV337">
        <v>0</v>
      </c>
      <c r="BY337">
        <v>2</v>
      </c>
      <c r="BZ337">
        <v>1</v>
      </c>
    </row>
    <row r="338" spans="1:78">
      <c r="A338">
        <f t="shared" si="4"/>
        <v>60210</v>
      </c>
      <c r="B338" t="s">
        <v>315</v>
      </c>
      <c r="C338">
        <f t="shared" si="5"/>
        <v>5002</v>
      </c>
      <c r="E338" s="2"/>
      <c r="I338" s="9" t="s">
        <v>316</v>
      </c>
      <c r="J338" t="s">
        <v>317</v>
      </c>
      <c r="K338" t="s">
        <v>318</v>
      </c>
      <c r="L338" t="s">
        <v>319</v>
      </c>
      <c r="M338">
        <v>360</v>
      </c>
      <c r="O338" s="3"/>
      <c r="R338">
        <v>3</v>
      </c>
      <c r="S338" t="s">
        <v>236</v>
      </c>
      <c r="T338">
        <v>0</v>
      </c>
      <c r="U338">
        <v>2</v>
      </c>
      <c r="V338">
        <v>0</v>
      </c>
      <c r="W338">
        <v>3</v>
      </c>
      <c r="X338" t="s">
        <v>9</v>
      </c>
      <c r="Y338">
        <v>21400</v>
      </c>
      <c r="Z338">
        <v>1010</v>
      </c>
      <c r="AB338" t="s">
        <v>9</v>
      </c>
      <c r="AC338">
        <v>2</v>
      </c>
      <c r="AD338">
        <v>0</v>
      </c>
      <c r="AE338">
        <v>300</v>
      </c>
      <c r="AF338">
        <v>17</v>
      </c>
      <c r="AG338">
        <v>0</v>
      </c>
      <c r="AH338">
        <v>20000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20000</v>
      </c>
      <c r="AS338">
        <v>0</v>
      </c>
      <c r="AT338">
        <v>5</v>
      </c>
      <c r="AU338">
        <v>8</v>
      </c>
      <c r="AW338">
        <v>30</v>
      </c>
      <c r="AX338">
        <v>340</v>
      </c>
      <c r="AZ338">
        <v>3000</v>
      </c>
      <c r="BA338">
        <v>100</v>
      </c>
      <c r="BC338">
        <v>1000</v>
      </c>
      <c r="BD338">
        <v>0</v>
      </c>
      <c r="BE338">
        <v>0</v>
      </c>
      <c r="BF338">
        <v>0</v>
      </c>
      <c r="BG338">
        <v>4028</v>
      </c>
      <c r="BH338">
        <v>0</v>
      </c>
      <c r="BI338">
        <v>0</v>
      </c>
      <c r="BJ338">
        <v>1</v>
      </c>
      <c r="BK338">
        <v>1</v>
      </c>
      <c r="BL338">
        <v>602</v>
      </c>
      <c r="BQ338">
        <v>0</v>
      </c>
      <c r="BR338">
        <v>3000</v>
      </c>
      <c r="BT338">
        <v>2101</v>
      </c>
      <c r="BU338">
        <v>0</v>
      </c>
      <c r="BV338">
        <v>0</v>
      </c>
      <c r="BY338">
        <v>3</v>
      </c>
      <c r="BZ338">
        <v>1</v>
      </c>
    </row>
    <row r="339" spans="1:78">
      <c r="A339">
        <f t="shared" si="4"/>
        <v>60211</v>
      </c>
      <c r="B339" t="s">
        <v>320</v>
      </c>
      <c r="C339">
        <f t="shared" si="5"/>
        <v>5002</v>
      </c>
      <c r="E339" s="2"/>
      <c r="I339" s="9" t="s">
        <v>321</v>
      </c>
      <c r="J339" t="s">
        <v>322</v>
      </c>
      <c r="K339" t="s">
        <v>323</v>
      </c>
      <c r="L339" t="s">
        <v>319</v>
      </c>
      <c r="M339">
        <v>3600</v>
      </c>
      <c r="O339" s="3"/>
      <c r="R339">
        <v>9</v>
      </c>
      <c r="S339" t="s">
        <v>236</v>
      </c>
      <c r="T339">
        <v>0</v>
      </c>
      <c r="U339">
        <v>2</v>
      </c>
      <c r="V339">
        <v>0</v>
      </c>
      <c r="W339">
        <v>3</v>
      </c>
      <c r="X339" t="s">
        <v>9</v>
      </c>
      <c r="Y339">
        <v>22000</v>
      </c>
      <c r="Z339">
        <v>1011</v>
      </c>
      <c r="AB339" t="s">
        <v>9</v>
      </c>
      <c r="AC339">
        <v>2</v>
      </c>
      <c r="AD339">
        <v>0</v>
      </c>
      <c r="AE339">
        <v>300</v>
      </c>
      <c r="AF339">
        <v>17</v>
      </c>
      <c r="AG339">
        <v>0</v>
      </c>
      <c r="AH339">
        <v>20000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20000</v>
      </c>
      <c r="AS339">
        <v>0</v>
      </c>
      <c r="AT339">
        <v>5</v>
      </c>
      <c r="AU339">
        <v>8</v>
      </c>
      <c r="AW339">
        <v>30</v>
      </c>
      <c r="AX339">
        <v>340</v>
      </c>
      <c r="AZ339">
        <v>3000</v>
      </c>
      <c r="BA339">
        <v>100</v>
      </c>
      <c r="BC339">
        <v>1000</v>
      </c>
      <c r="BD339">
        <v>0</v>
      </c>
      <c r="BE339">
        <v>0</v>
      </c>
      <c r="BF339">
        <v>0</v>
      </c>
      <c r="BG339">
        <v>4028</v>
      </c>
      <c r="BH339">
        <v>0</v>
      </c>
      <c r="BI339">
        <v>0</v>
      </c>
      <c r="BJ339">
        <v>1</v>
      </c>
      <c r="BK339">
        <v>1</v>
      </c>
      <c r="BL339">
        <v>602</v>
      </c>
      <c r="BQ339">
        <v>0</v>
      </c>
      <c r="BR339">
        <v>3000</v>
      </c>
      <c r="BT339">
        <v>2101</v>
      </c>
      <c r="BU339">
        <v>0</v>
      </c>
      <c r="BV339">
        <v>0</v>
      </c>
      <c r="BY339">
        <v>3</v>
      </c>
      <c r="BZ339">
        <v>1</v>
      </c>
    </row>
    <row r="340" spans="1:78">
      <c r="A340">
        <f t="shared" si="4"/>
        <v>60212</v>
      </c>
      <c r="B340" t="s">
        <v>237</v>
      </c>
      <c r="C340">
        <f t="shared" si="5"/>
        <v>5002</v>
      </c>
      <c r="E340" s="2"/>
      <c r="I340" s="9" t="s">
        <v>238</v>
      </c>
      <c r="J340" t="s">
        <v>239</v>
      </c>
      <c r="K340" t="s">
        <v>240</v>
      </c>
      <c r="L340" t="s">
        <v>241</v>
      </c>
      <c r="M340">
        <v>4000</v>
      </c>
      <c r="O340" s="3"/>
      <c r="R340">
        <v>10</v>
      </c>
      <c r="S340" t="s">
        <v>236</v>
      </c>
      <c r="T340">
        <v>0</v>
      </c>
      <c r="U340">
        <v>2</v>
      </c>
      <c r="V340">
        <v>0</v>
      </c>
      <c r="W340">
        <v>3</v>
      </c>
      <c r="X340" t="s">
        <v>9</v>
      </c>
      <c r="Y340">
        <v>23000</v>
      </c>
      <c r="Z340">
        <v>1012</v>
      </c>
      <c r="AB340" t="s">
        <v>9</v>
      </c>
      <c r="AC340">
        <v>2</v>
      </c>
      <c r="AD340">
        <v>0</v>
      </c>
      <c r="AE340">
        <v>400</v>
      </c>
      <c r="AF340">
        <v>17</v>
      </c>
      <c r="AG340">
        <v>0</v>
      </c>
      <c r="AH340">
        <v>20000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20000</v>
      </c>
      <c r="AS340">
        <v>0</v>
      </c>
      <c r="AT340">
        <v>5</v>
      </c>
      <c r="AU340">
        <v>8</v>
      </c>
      <c r="AW340">
        <v>30</v>
      </c>
      <c r="AX340">
        <v>300</v>
      </c>
      <c r="AZ340">
        <v>3000</v>
      </c>
      <c r="BA340">
        <v>100</v>
      </c>
      <c r="BC340">
        <v>1000</v>
      </c>
      <c r="BD340">
        <v>0</v>
      </c>
      <c r="BE340">
        <v>0</v>
      </c>
      <c r="BF340">
        <v>0</v>
      </c>
      <c r="BG340">
        <v>4028</v>
      </c>
      <c r="BH340">
        <v>0</v>
      </c>
      <c r="BI340">
        <v>0</v>
      </c>
      <c r="BJ340">
        <v>1</v>
      </c>
      <c r="BK340">
        <v>1</v>
      </c>
      <c r="BL340">
        <v>602</v>
      </c>
      <c r="BQ340">
        <v>0</v>
      </c>
      <c r="BR340">
        <v>3000</v>
      </c>
      <c r="BT340">
        <v>2101</v>
      </c>
      <c r="BU340">
        <v>0</v>
      </c>
      <c r="BV340">
        <v>0</v>
      </c>
      <c r="BY340">
        <v>3</v>
      </c>
      <c r="BZ340">
        <v>1</v>
      </c>
    </row>
    <row r="341" spans="1:78">
      <c r="A341">
        <f t="shared" si="4"/>
        <v>60213</v>
      </c>
      <c r="B341" t="s">
        <v>360</v>
      </c>
      <c r="C341">
        <f t="shared" si="5"/>
        <v>5002</v>
      </c>
      <c r="E341" s="2"/>
      <c r="I341" s="9" t="s">
        <v>361</v>
      </c>
      <c r="J341" t="s">
        <v>362</v>
      </c>
      <c r="K341" t="s">
        <v>363</v>
      </c>
      <c r="L341" t="s">
        <v>336</v>
      </c>
      <c r="M341">
        <v>60000</v>
      </c>
      <c r="O341" s="3"/>
      <c r="R341">
        <v>10</v>
      </c>
      <c r="S341" t="s">
        <v>236</v>
      </c>
      <c r="T341">
        <v>0</v>
      </c>
      <c r="U341">
        <v>2</v>
      </c>
      <c r="V341">
        <v>0</v>
      </c>
      <c r="W341">
        <v>3</v>
      </c>
      <c r="X341" t="s">
        <v>9</v>
      </c>
      <c r="Y341">
        <v>25000</v>
      </c>
      <c r="Z341">
        <v>1013</v>
      </c>
      <c r="AB341" t="s">
        <v>9</v>
      </c>
      <c r="AC341">
        <v>2</v>
      </c>
      <c r="AD341">
        <v>0</v>
      </c>
      <c r="AE341">
        <v>600</v>
      </c>
      <c r="AF341">
        <v>17</v>
      </c>
      <c r="AG341">
        <v>0</v>
      </c>
      <c r="AH341">
        <v>20000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20000</v>
      </c>
      <c r="AS341">
        <v>0</v>
      </c>
      <c r="AT341">
        <v>5</v>
      </c>
      <c r="AU341">
        <v>8</v>
      </c>
      <c r="AW341">
        <v>30</v>
      </c>
      <c r="AX341">
        <v>300</v>
      </c>
      <c r="AZ341">
        <v>3000</v>
      </c>
      <c r="BA341">
        <v>100</v>
      </c>
      <c r="BC341">
        <v>1000</v>
      </c>
      <c r="BD341">
        <v>0</v>
      </c>
      <c r="BE341">
        <v>0</v>
      </c>
      <c r="BF341">
        <v>0</v>
      </c>
      <c r="BG341">
        <v>4028</v>
      </c>
      <c r="BH341">
        <v>0</v>
      </c>
      <c r="BI341">
        <v>0</v>
      </c>
      <c r="BJ341">
        <v>1</v>
      </c>
      <c r="BK341">
        <v>1</v>
      </c>
      <c r="BL341">
        <v>602</v>
      </c>
      <c r="BQ341">
        <v>0</v>
      </c>
      <c r="BR341">
        <v>3000</v>
      </c>
      <c r="BT341">
        <v>2101</v>
      </c>
      <c r="BU341">
        <v>0</v>
      </c>
      <c r="BV341">
        <v>0</v>
      </c>
      <c r="BY341">
        <v>3</v>
      </c>
      <c r="BZ341">
        <v>1</v>
      </c>
    </row>
    <row r="342" spans="1:78">
      <c r="A342">
        <f t="shared" si="4"/>
        <v>60214</v>
      </c>
      <c r="B342" t="s">
        <v>371</v>
      </c>
      <c r="C342">
        <f t="shared" si="5"/>
        <v>5002</v>
      </c>
      <c r="E342" s="2"/>
      <c r="I342" s="9" t="s">
        <v>218</v>
      </c>
      <c r="J342" t="s">
        <v>372</v>
      </c>
      <c r="K342" t="s">
        <v>373</v>
      </c>
      <c r="L342" t="s">
        <v>336</v>
      </c>
      <c r="M342">
        <v>600000</v>
      </c>
      <c r="O342" s="3"/>
      <c r="R342">
        <v>10</v>
      </c>
      <c r="S342" t="s">
        <v>236</v>
      </c>
      <c r="T342">
        <v>0</v>
      </c>
      <c r="U342">
        <v>2</v>
      </c>
      <c r="V342">
        <v>0</v>
      </c>
      <c r="W342">
        <v>3</v>
      </c>
      <c r="X342" t="s">
        <v>9</v>
      </c>
      <c r="Y342">
        <v>27000</v>
      </c>
      <c r="Z342">
        <v>1014</v>
      </c>
      <c r="AB342" t="s">
        <v>9</v>
      </c>
      <c r="AC342">
        <v>2</v>
      </c>
      <c r="AD342">
        <v>0</v>
      </c>
      <c r="AE342">
        <v>600</v>
      </c>
      <c r="AF342">
        <v>17</v>
      </c>
      <c r="AG342">
        <v>0</v>
      </c>
      <c r="AH342">
        <v>20000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20000</v>
      </c>
      <c r="AS342">
        <v>0</v>
      </c>
      <c r="AT342">
        <v>5</v>
      </c>
      <c r="AU342">
        <v>8</v>
      </c>
      <c r="AW342">
        <v>30</v>
      </c>
      <c r="AX342">
        <v>300</v>
      </c>
      <c r="AZ342">
        <v>3000</v>
      </c>
      <c r="BA342">
        <v>100</v>
      </c>
      <c r="BC342">
        <v>1000</v>
      </c>
      <c r="BD342">
        <v>0</v>
      </c>
      <c r="BE342">
        <v>0</v>
      </c>
      <c r="BF342">
        <v>0</v>
      </c>
      <c r="BG342">
        <v>4028</v>
      </c>
      <c r="BH342">
        <v>0</v>
      </c>
      <c r="BI342">
        <v>0</v>
      </c>
      <c r="BJ342">
        <v>1</v>
      </c>
      <c r="BK342">
        <v>1</v>
      </c>
      <c r="BL342">
        <v>602</v>
      </c>
      <c r="BQ342">
        <v>0</v>
      </c>
      <c r="BR342">
        <v>3000</v>
      </c>
      <c r="BT342">
        <v>2101</v>
      </c>
      <c r="BU342">
        <v>0</v>
      </c>
      <c r="BV342">
        <v>0</v>
      </c>
      <c r="BY342">
        <v>3</v>
      </c>
      <c r="BZ342">
        <v>1</v>
      </c>
    </row>
    <row r="343" spans="1:78">
      <c r="A343">
        <f t="shared" si="4"/>
        <v>60217</v>
      </c>
      <c r="B343" t="s">
        <v>364</v>
      </c>
      <c r="C343">
        <f t="shared" si="5"/>
        <v>5002</v>
      </c>
      <c r="E343" s="2"/>
      <c r="G343" t="s">
        <v>176</v>
      </c>
      <c r="I343" s="9" t="s">
        <v>365</v>
      </c>
      <c r="J343" t="s">
        <v>366</v>
      </c>
      <c r="K343" t="s">
        <v>358</v>
      </c>
      <c r="L343" t="s">
        <v>359</v>
      </c>
      <c r="M343">
        <v>1200000</v>
      </c>
      <c r="O343" s="3"/>
      <c r="R343">
        <v>4</v>
      </c>
      <c r="S343" t="s">
        <v>236</v>
      </c>
      <c r="T343">
        <v>0</v>
      </c>
      <c r="U343">
        <v>2</v>
      </c>
      <c r="V343">
        <v>0</v>
      </c>
      <c r="W343">
        <v>101</v>
      </c>
      <c r="X343" t="s">
        <v>329</v>
      </c>
      <c r="Y343">
        <v>25000</v>
      </c>
      <c r="Z343">
        <v>1053</v>
      </c>
      <c r="AB343" t="s">
        <v>9</v>
      </c>
      <c r="AC343">
        <v>2</v>
      </c>
      <c r="AD343">
        <v>0</v>
      </c>
      <c r="AE343">
        <v>1200</v>
      </c>
      <c r="AF343">
        <v>17</v>
      </c>
      <c r="AG343">
        <v>0</v>
      </c>
      <c r="AH343">
        <v>20000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20000</v>
      </c>
      <c r="AS343">
        <v>0</v>
      </c>
      <c r="AT343">
        <v>8</v>
      </c>
      <c r="AU343">
        <v>8</v>
      </c>
      <c r="AW343">
        <v>30</v>
      </c>
      <c r="AX343">
        <v>300</v>
      </c>
      <c r="AZ343">
        <v>3000</v>
      </c>
      <c r="BA343">
        <v>100</v>
      </c>
      <c r="BC343">
        <v>1000</v>
      </c>
      <c r="BD343">
        <v>0</v>
      </c>
      <c r="BE343">
        <v>0</v>
      </c>
      <c r="BF343">
        <v>0</v>
      </c>
      <c r="BG343">
        <v>4028</v>
      </c>
      <c r="BH343">
        <v>0</v>
      </c>
      <c r="BI343">
        <v>0</v>
      </c>
      <c r="BJ343">
        <v>1</v>
      </c>
      <c r="BK343">
        <v>1</v>
      </c>
      <c r="BL343">
        <v>602</v>
      </c>
      <c r="BQ343">
        <v>0</v>
      </c>
      <c r="BR343">
        <v>3000</v>
      </c>
      <c r="BT343">
        <v>2101</v>
      </c>
      <c r="BU343">
        <v>0</v>
      </c>
      <c r="BV343">
        <v>0</v>
      </c>
      <c r="BY343">
        <v>4</v>
      </c>
      <c r="BZ343">
        <v>1</v>
      </c>
    </row>
    <row r="344" spans="1:78">
      <c r="A344">
        <f t="shared" si="4"/>
        <v>60218</v>
      </c>
      <c r="B344" t="s">
        <v>367</v>
      </c>
      <c r="C344">
        <f t="shared" si="5"/>
        <v>5002</v>
      </c>
      <c r="E344" s="2"/>
      <c r="G344" t="s">
        <v>176</v>
      </c>
      <c r="I344" s="9" t="s">
        <v>368</v>
      </c>
      <c r="J344" t="s">
        <v>369</v>
      </c>
      <c r="K344" t="s">
        <v>370</v>
      </c>
      <c r="L344" t="s">
        <v>345</v>
      </c>
      <c r="M344">
        <v>1400000</v>
      </c>
      <c r="O344" s="3"/>
      <c r="R344">
        <v>4</v>
      </c>
      <c r="S344" t="s">
        <v>236</v>
      </c>
      <c r="T344">
        <v>0</v>
      </c>
      <c r="U344">
        <v>2</v>
      </c>
      <c r="V344">
        <v>0</v>
      </c>
      <c r="W344">
        <v>101</v>
      </c>
      <c r="X344" t="s">
        <v>329</v>
      </c>
      <c r="Y344">
        <v>24500</v>
      </c>
      <c r="Z344">
        <v>1054</v>
      </c>
      <c r="AB344" t="s">
        <v>9</v>
      </c>
      <c r="AC344">
        <v>2</v>
      </c>
      <c r="AD344">
        <v>0</v>
      </c>
      <c r="AE344">
        <v>1500</v>
      </c>
      <c r="AF344">
        <v>17</v>
      </c>
      <c r="AG344">
        <v>0</v>
      </c>
      <c r="AH344">
        <v>20000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20000</v>
      </c>
      <c r="AS344">
        <v>0</v>
      </c>
      <c r="AT344">
        <v>8</v>
      </c>
      <c r="AU344">
        <v>8</v>
      </c>
      <c r="AW344">
        <v>30</v>
      </c>
      <c r="AX344">
        <v>300</v>
      </c>
      <c r="AZ344">
        <v>3000</v>
      </c>
      <c r="BA344">
        <v>100</v>
      </c>
      <c r="BC344">
        <v>1000</v>
      </c>
      <c r="BD344">
        <v>0</v>
      </c>
      <c r="BE344">
        <v>0</v>
      </c>
      <c r="BF344">
        <v>0</v>
      </c>
      <c r="BG344">
        <v>4028</v>
      </c>
      <c r="BH344">
        <v>0</v>
      </c>
      <c r="BI344">
        <v>0</v>
      </c>
      <c r="BJ344">
        <v>1</v>
      </c>
      <c r="BK344">
        <v>1</v>
      </c>
      <c r="BL344">
        <v>602</v>
      </c>
      <c r="BQ344">
        <v>0</v>
      </c>
      <c r="BR344">
        <v>3000</v>
      </c>
      <c r="BT344">
        <v>2101</v>
      </c>
      <c r="BU344">
        <v>0</v>
      </c>
      <c r="BV344">
        <v>0</v>
      </c>
      <c r="BY344">
        <v>4</v>
      </c>
      <c r="BZ344">
        <v>1</v>
      </c>
    </row>
    <row r="345" spans="1:78">
      <c r="A345">
        <f t="shared" si="4"/>
        <v>60219</v>
      </c>
      <c r="B345" t="s">
        <v>374</v>
      </c>
      <c r="C345">
        <f t="shared" si="5"/>
        <v>5002</v>
      </c>
      <c r="E345" s="2"/>
      <c r="G345" t="s">
        <v>176</v>
      </c>
      <c r="I345" s="9" t="s">
        <v>375</v>
      </c>
      <c r="J345" t="s">
        <v>376</v>
      </c>
      <c r="K345" t="s">
        <v>377</v>
      </c>
      <c r="L345" t="s">
        <v>378</v>
      </c>
      <c r="M345">
        <v>1600000</v>
      </c>
      <c r="O345" s="3"/>
      <c r="R345">
        <v>4</v>
      </c>
      <c r="S345" t="s">
        <v>236</v>
      </c>
      <c r="T345">
        <v>0</v>
      </c>
      <c r="U345">
        <v>2</v>
      </c>
      <c r="V345">
        <v>0</v>
      </c>
      <c r="W345">
        <v>101</v>
      </c>
      <c r="X345" t="s">
        <v>329</v>
      </c>
      <c r="Y345">
        <v>30250</v>
      </c>
      <c r="Z345">
        <v>1055</v>
      </c>
      <c r="AB345" t="s">
        <v>9</v>
      </c>
      <c r="AC345">
        <v>2</v>
      </c>
      <c r="AD345">
        <v>0</v>
      </c>
      <c r="AE345">
        <v>2500</v>
      </c>
      <c r="AF345">
        <v>17</v>
      </c>
      <c r="AG345">
        <v>0</v>
      </c>
      <c r="AH345">
        <v>20000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20000</v>
      </c>
      <c r="AS345">
        <v>0</v>
      </c>
      <c r="AT345">
        <v>8</v>
      </c>
      <c r="AU345">
        <v>8</v>
      </c>
      <c r="AW345">
        <v>30</v>
      </c>
      <c r="AX345">
        <v>300</v>
      </c>
      <c r="AZ345">
        <v>3000</v>
      </c>
      <c r="BA345">
        <v>100</v>
      </c>
      <c r="BC345">
        <v>1000</v>
      </c>
      <c r="BD345">
        <v>0</v>
      </c>
      <c r="BE345">
        <v>0</v>
      </c>
      <c r="BF345">
        <v>0</v>
      </c>
      <c r="BG345">
        <v>4028</v>
      </c>
      <c r="BH345">
        <v>0</v>
      </c>
      <c r="BI345">
        <v>0</v>
      </c>
      <c r="BJ345">
        <v>1</v>
      </c>
      <c r="BK345">
        <v>1</v>
      </c>
      <c r="BL345">
        <v>602</v>
      </c>
      <c r="BQ345">
        <v>0</v>
      </c>
      <c r="BR345">
        <v>3000</v>
      </c>
      <c r="BT345">
        <v>2101</v>
      </c>
      <c r="BU345">
        <v>0</v>
      </c>
      <c r="BV345">
        <v>0</v>
      </c>
      <c r="BY345">
        <v>5</v>
      </c>
      <c r="BZ345">
        <v>1</v>
      </c>
    </row>
    <row r="346" spans="1:78">
      <c r="A346">
        <f t="shared" si="4"/>
        <v>60220</v>
      </c>
      <c r="B346" t="s">
        <v>379</v>
      </c>
      <c r="C346">
        <f t="shared" si="5"/>
        <v>5002</v>
      </c>
      <c r="E346" s="2"/>
      <c r="G346" t="s">
        <v>176</v>
      </c>
      <c r="I346" s="9" t="s">
        <v>380</v>
      </c>
      <c r="J346" t="s">
        <v>381</v>
      </c>
      <c r="K346" t="s">
        <v>377</v>
      </c>
      <c r="L346" t="s">
        <v>378</v>
      </c>
      <c r="M346">
        <v>1600000</v>
      </c>
      <c r="O346" s="3"/>
      <c r="R346">
        <v>4</v>
      </c>
      <c r="S346" t="s">
        <v>236</v>
      </c>
      <c r="T346">
        <v>0</v>
      </c>
      <c r="U346">
        <v>2</v>
      </c>
      <c r="V346">
        <v>0</v>
      </c>
      <c r="W346">
        <v>101</v>
      </c>
      <c r="X346" t="s">
        <v>329</v>
      </c>
      <c r="Y346">
        <v>34000</v>
      </c>
      <c r="Z346">
        <v>1056</v>
      </c>
      <c r="AB346" t="s">
        <v>9</v>
      </c>
      <c r="AC346">
        <v>2</v>
      </c>
      <c r="AD346">
        <v>0</v>
      </c>
      <c r="AE346">
        <v>1500</v>
      </c>
      <c r="AF346">
        <v>17</v>
      </c>
      <c r="AG346">
        <v>0</v>
      </c>
      <c r="AH346">
        <v>20000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20000</v>
      </c>
      <c r="AS346">
        <v>0</v>
      </c>
      <c r="AT346">
        <v>8</v>
      </c>
      <c r="AU346">
        <v>8</v>
      </c>
      <c r="AW346">
        <v>30</v>
      </c>
      <c r="AX346">
        <v>300</v>
      </c>
      <c r="AZ346">
        <v>3000</v>
      </c>
      <c r="BA346">
        <v>100</v>
      </c>
      <c r="BC346">
        <v>1000</v>
      </c>
      <c r="BD346">
        <v>0</v>
      </c>
      <c r="BE346">
        <v>0</v>
      </c>
      <c r="BF346">
        <v>0</v>
      </c>
      <c r="BG346">
        <v>4028</v>
      </c>
      <c r="BH346">
        <v>0</v>
      </c>
      <c r="BI346">
        <v>0</v>
      </c>
      <c r="BJ346">
        <v>1</v>
      </c>
      <c r="BK346">
        <v>1</v>
      </c>
      <c r="BL346">
        <v>602</v>
      </c>
      <c r="BQ346">
        <v>0</v>
      </c>
      <c r="BR346">
        <v>3000</v>
      </c>
      <c r="BT346">
        <v>2101</v>
      </c>
      <c r="BU346">
        <v>0</v>
      </c>
      <c r="BV346">
        <v>0</v>
      </c>
      <c r="BY346">
        <v>4</v>
      </c>
      <c r="BZ346">
        <v>1</v>
      </c>
    </row>
    <row r="347" spans="1:78">
      <c r="A347">
        <f t="shared" si="4"/>
        <v>60258</v>
      </c>
      <c r="B347" t="s">
        <v>330</v>
      </c>
      <c r="C347">
        <f t="shared" si="5"/>
        <v>5002</v>
      </c>
      <c r="D347">
        <v>1</v>
      </c>
      <c r="E347" s="2"/>
      <c r="G347" t="s">
        <v>201</v>
      </c>
      <c r="I347" s="9" t="s">
        <v>331</v>
      </c>
      <c r="J347" t="s">
        <v>332</v>
      </c>
      <c r="K347" t="s">
        <v>333</v>
      </c>
      <c r="L347" t="s">
        <v>272</v>
      </c>
      <c r="M347">
        <v>6000</v>
      </c>
      <c r="O347" s="3"/>
      <c r="R347">
        <v>4</v>
      </c>
      <c r="S347" t="s">
        <v>236</v>
      </c>
      <c r="T347">
        <v>0</v>
      </c>
      <c r="U347">
        <v>1</v>
      </c>
      <c r="V347">
        <v>0</v>
      </c>
      <c r="W347">
        <v>102</v>
      </c>
      <c r="X347" t="s">
        <v>334</v>
      </c>
      <c r="Y347">
        <v>40000</v>
      </c>
      <c r="Z347">
        <v>2101</v>
      </c>
      <c r="AB347" t="s">
        <v>9</v>
      </c>
      <c r="AC347">
        <v>2</v>
      </c>
      <c r="AD347">
        <v>0</v>
      </c>
      <c r="AE347">
        <v>6000</v>
      </c>
      <c r="AF347">
        <v>17</v>
      </c>
      <c r="AG347">
        <v>0</v>
      </c>
      <c r="AH347">
        <v>20000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20000</v>
      </c>
      <c r="AS347">
        <v>0</v>
      </c>
      <c r="AT347">
        <v>8</v>
      </c>
      <c r="AU347">
        <v>8</v>
      </c>
      <c r="AW347">
        <v>30</v>
      </c>
      <c r="AX347">
        <v>200</v>
      </c>
      <c r="AZ347">
        <v>3000</v>
      </c>
      <c r="BA347">
        <v>100</v>
      </c>
      <c r="BB347">
        <v>300000</v>
      </c>
      <c r="BC347">
        <v>1000</v>
      </c>
      <c r="BD347">
        <v>0</v>
      </c>
      <c r="BE347">
        <v>0</v>
      </c>
      <c r="BF347">
        <v>0</v>
      </c>
      <c r="BG347">
        <v>4028</v>
      </c>
      <c r="BH347">
        <v>0</v>
      </c>
      <c r="BI347">
        <v>0</v>
      </c>
      <c r="BJ347">
        <v>1</v>
      </c>
      <c r="BK347">
        <v>1</v>
      </c>
      <c r="BL347">
        <v>602</v>
      </c>
      <c r="BQ347">
        <v>0</v>
      </c>
      <c r="BR347">
        <v>3000</v>
      </c>
      <c r="BT347">
        <v>2101</v>
      </c>
      <c r="BU347">
        <v>0</v>
      </c>
      <c r="BV347">
        <v>0</v>
      </c>
      <c r="BW347">
        <v>2001</v>
      </c>
      <c r="BY347">
        <v>8</v>
      </c>
      <c r="BZ347">
        <v>1</v>
      </c>
    </row>
    <row r="348" spans="1:78">
      <c r="A348">
        <f t="shared" si="4"/>
        <v>60251</v>
      </c>
      <c r="B348" t="s">
        <v>335</v>
      </c>
      <c r="C348">
        <f t="shared" si="5"/>
        <v>5002</v>
      </c>
      <c r="D348">
        <v>5</v>
      </c>
      <c r="E348" s="2"/>
      <c r="G348" t="s">
        <v>183</v>
      </c>
      <c r="I348" s="9" t="s">
        <v>218</v>
      </c>
      <c r="J348" t="s">
        <v>9</v>
      </c>
      <c r="K348" t="s">
        <v>9</v>
      </c>
      <c r="L348" t="s">
        <v>336</v>
      </c>
      <c r="M348">
        <v>600</v>
      </c>
      <c r="O348" s="3"/>
      <c r="R348">
        <v>4</v>
      </c>
      <c r="S348" t="s">
        <v>9</v>
      </c>
      <c r="T348">
        <v>0</v>
      </c>
      <c r="U348">
        <v>1</v>
      </c>
      <c r="V348">
        <v>0</v>
      </c>
      <c r="W348">
        <v>102</v>
      </c>
      <c r="X348" t="s">
        <v>337</v>
      </c>
      <c r="Y348">
        <v>26296</v>
      </c>
      <c r="Z348">
        <v>2001</v>
      </c>
      <c r="AB348" t="s">
        <v>9</v>
      </c>
      <c r="AC348">
        <v>2</v>
      </c>
      <c r="AD348">
        <v>0</v>
      </c>
      <c r="AE348">
        <v>1000</v>
      </c>
      <c r="AF348">
        <v>17</v>
      </c>
      <c r="AG348">
        <v>0</v>
      </c>
      <c r="AH348">
        <v>20000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20000</v>
      </c>
      <c r="AS348">
        <v>0</v>
      </c>
      <c r="AT348">
        <v>8</v>
      </c>
      <c r="AU348">
        <v>8</v>
      </c>
      <c r="AW348">
        <v>30</v>
      </c>
      <c r="AX348">
        <v>200</v>
      </c>
      <c r="AZ348">
        <v>3000</v>
      </c>
      <c r="BA348">
        <v>100</v>
      </c>
      <c r="BC348">
        <v>1000</v>
      </c>
      <c r="BD348">
        <v>0</v>
      </c>
      <c r="BE348">
        <v>0</v>
      </c>
      <c r="BF348">
        <v>0</v>
      </c>
      <c r="BG348">
        <v>4028</v>
      </c>
      <c r="BH348">
        <v>0</v>
      </c>
      <c r="BI348">
        <v>0</v>
      </c>
      <c r="BJ348">
        <v>1</v>
      </c>
      <c r="BK348">
        <v>1</v>
      </c>
      <c r="BL348">
        <v>602</v>
      </c>
      <c r="BQ348">
        <v>0</v>
      </c>
      <c r="BR348">
        <v>3000</v>
      </c>
      <c r="BT348">
        <v>2101</v>
      </c>
      <c r="BU348">
        <v>0</v>
      </c>
      <c r="BV348">
        <v>0</v>
      </c>
      <c r="BW348">
        <v>2001</v>
      </c>
      <c r="BY348">
        <v>4</v>
      </c>
      <c r="BZ348">
        <v>1</v>
      </c>
    </row>
    <row r="349" spans="1:78">
      <c r="A349">
        <f t="shared" si="4"/>
        <v>60253</v>
      </c>
      <c r="B349" t="s">
        <v>217</v>
      </c>
      <c r="C349">
        <f t="shared" si="5"/>
        <v>5002</v>
      </c>
      <c r="D349">
        <v>7</v>
      </c>
      <c r="E349" s="2"/>
      <c r="G349" t="s">
        <v>185</v>
      </c>
      <c r="I349" s="9" t="s">
        <v>338</v>
      </c>
      <c r="J349" t="s">
        <v>9</v>
      </c>
      <c r="K349" t="s">
        <v>9</v>
      </c>
      <c r="L349" t="s">
        <v>219</v>
      </c>
      <c r="M349">
        <v>1000</v>
      </c>
      <c r="O349" s="3"/>
      <c r="R349">
        <v>4</v>
      </c>
      <c r="S349" t="s">
        <v>9</v>
      </c>
      <c r="T349">
        <v>0</v>
      </c>
      <c r="U349">
        <v>1</v>
      </c>
      <c r="V349">
        <v>0</v>
      </c>
      <c r="W349">
        <v>102</v>
      </c>
      <c r="X349" t="s">
        <v>220</v>
      </c>
      <c r="Y349">
        <v>27000</v>
      </c>
      <c r="Z349">
        <v>2003</v>
      </c>
      <c r="AB349" t="s">
        <v>9</v>
      </c>
      <c r="AC349">
        <v>2</v>
      </c>
      <c r="AD349">
        <v>0</v>
      </c>
      <c r="AE349">
        <v>1200</v>
      </c>
      <c r="AF349">
        <v>17</v>
      </c>
      <c r="AG349">
        <v>0</v>
      </c>
      <c r="AH349">
        <v>20000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20000</v>
      </c>
      <c r="AS349">
        <v>0</v>
      </c>
      <c r="AT349">
        <v>8</v>
      </c>
      <c r="AU349">
        <v>8</v>
      </c>
      <c r="AW349">
        <v>30</v>
      </c>
      <c r="AX349">
        <v>200</v>
      </c>
      <c r="AZ349">
        <v>3000</v>
      </c>
      <c r="BA349">
        <v>100</v>
      </c>
      <c r="BC349">
        <v>1000</v>
      </c>
      <c r="BD349">
        <v>0</v>
      </c>
      <c r="BE349">
        <v>0</v>
      </c>
      <c r="BF349">
        <v>0</v>
      </c>
      <c r="BG349">
        <v>4028</v>
      </c>
      <c r="BH349">
        <v>0</v>
      </c>
      <c r="BI349">
        <v>0</v>
      </c>
      <c r="BJ349">
        <v>1</v>
      </c>
      <c r="BK349">
        <v>1</v>
      </c>
      <c r="BL349">
        <v>602</v>
      </c>
      <c r="BQ349">
        <v>0</v>
      </c>
      <c r="BR349">
        <v>3000</v>
      </c>
      <c r="BT349">
        <v>2101</v>
      </c>
      <c r="BU349">
        <v>0</v>
      </c>
      <c r="BV349">
        <v>0</v>
      </c>
      <c r="BW349">
        <v>2002</v>
      </c>
      <c r="BY349">
        <v>4</v>
      </c>
      <c r="BZ349">
        <v>1</v>
      </c>
    </row>
    <row r="350" spans="1:78">
      <c r="A350">
        <f t="shared" si="4"/>
        <v>60255</v>
      </c>
      <c r="B350" t="s">
        <v>339</v>
      </c>
      <c r="C350">
        <f t="shared" si="5"/>
        <v>5002</v>
      </c>
      <c r="D350">
        <v>6</v>
      </c>
      <c r="E350" s="2"/>
      <c r="G350" t="s">
        <v>187</v>
      </c>
      <c r="I350" s="9" t="s">
        <v>340</v>
      </c>
      <c r="J350" t="s">
        <v>9</v>
      </c>
      <c r="K350" t="s">
        <v>9</v>
      </c>
      <c r="L350" t="s">
        <v>341</v>
      </c>
      <c r="M350">
        <v>1600</v>
      </c>
      <c r="O350" s="3"/>
      <c r="R350">
        <v>4</v>
      </c>
      <c r="S350" t="s">
        <v>9</v>
      </c>
      <c r="T350">
        <v>0</v>
      </c>
      <c r="U350">
        <v>1</v>
      </c>
      <c r="V350">
        <v>0</v>
      </c>
      <c r="W350">
        <v>102</v>
      </c>
      <c r="X350" t="s">
        <v>342</v>
      </c>
      <c r="Y350">
        <v>31886</v>
      </c>
      <c r="Z350">
        <v>2005</v>
      </c>
      <c r="AB350" t="s">
        <v>9</v>
      </c>
      <c r="AC350">
        <v>2</v>
      </c>
      <c r="AD350">
        <v>0</v>
      </c>
      <c r="AE350">
        <v>2400</v>
      </c>
      <c r="AF350">
        <v>17</v>
      </c>
      <c r="AG350">
        <v>0</v>
      </c>
      <c r="AH350">
        <v>20000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20000</v>
      </c>
      <c r="AS350">
        <v>0</v>
      </c>
      <c r="AT350">
        <v>8</v>
      </c>
      <c r="AU350">
        <v>8</v>
      </c>
      <c r="AW350">
        <v>30</v>
      </c>
      <c r="AX350">
        <v>220</v>
      </c>
      <c r="AZ350">
        <v>3000</v>
      </c>
      <c r="BA350">
        <v>100</v>
      </c>
      <c r="BC350">
        <v>1000</v>
      </c>
      <c r="BD350">
        <v>0</v>
      </c>
      <c r="BE350">
        <v>0</v>
      </c>
      <c r="BF350">
        <v>0</v>
      </c>
      <c r="BG350">
        <v>4028</v>
      </c>
      <c r="BH350">
        <v>0</v>
      </c>
      <c r="BI350">
        <v>0</v>
      </c>
      <c r="BJ350">
        <v>1</v>
      </c>
      <c r="BK350">
        <v>1</v>
      </c>
      <c r="BL350">
        <v>602</v>
      </c>
      <c r="BQ350">
        <v>0</v>
      </c>
      <c r="BR350">
        <v>3000</v>
      </c>
      <c r="BT350">
        <v>2101</v>
      </c>
      <c r="BU350">
        <v>0</v>
      </c>
      <c r="BV350">
        <v>0</v>
      </c>
      <c r="BW350">
        <v>2003</v>
      </c>
      <c r="BY350">
        <v>6</v>
      </c>
      <c r="BZ350">
        <v>1</v>
      </c>
    </row>
    <row r="351" spans="1:78">
      <c r="A351">
        <f t="shared" si="4"/>
        <v>60257</v>
      </c>
      <c r="B351" t="s">
        <v>343</v>
      </c>
      <c r="C351">
        <f t="shared" si="5"/>
        <v>5002</v>
      </c>
      <c r="D351">
        <v>4</v>
      </c>
      <c r="E351" s="2"/>
      <c r="G351" t="s">
        <v>189</v>
      </c>
      <c r="I351" s="9" t="s">
        <v>344</v>
      </c>
      <c r="J351" t="s">
        <v>9</v>
      </c>
      <c r="K351" t="s">
        <v>9</v>
      </c>
      <c r="L351" t="s">
        <v>345</v>
      </c>
      <c r="M351">
        <v>2400</v>
      </c>
      <c r="O351" s="3"/>
      <c r="R351">
        <v>4</v>
      </c>
      <c r="S351" t="s">
        <v>9</v>
      </c>
      <c r="T351">
        <v>0</v>
      </c>
      <c r="U351">
        <v>1</v>
      </c>
      <c r="V351">
        <v>0</v>
      </c>
      <c r="W351">
        <v>102</v>
      </c>
      <c r="X351" t="s">
        <v>346</v>
      </c>
      <c r="Y351">
        <v>33703</v>
      </c>
      <c r="Z351">
        <v>2007</v>
      </c>
      <c r="AB351" t="s">
        <v>9</v>
      </c>
      <c r="AC351">
        <v>2</v>
      </c>
      <c r="AD351">
        <v>0</v>
      </c>
      <c r="AE351">
        <v>4000</v>
      </c>
      <c r="AF351">
        <v>17</v>
      </c>
      <c r="AG351">
        <v>0</v>
      </c>
      <c r="AH351">
        <v>20000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20000</v>
      </c>
      <c r="AS351">
        <v>0</v>
      </c>
      <c r="AT351">
        <v>8</v>
      </c>
      <c r="AU351">
        <v>8</v>
      </c>
      <c r="AW351">
        <v>30</v>
      </c>
      <c r="AX351">
        <v>240</v>
      </c>
      <c r="AZ351">
        <v>3000</v>
      </c>
      <c r="BA351">
        <v>100</v>
      </c>
      <c r="BC351">
        <v>1000</v>
      </c>
      <c r="BD351">
        <v>0</v>
      </c>
      <c r="BE351">
        <v>0</v>
      </c>
      <c r="BF351">
        <v>0</v>
      </c>
      <c r="BG351">
        <v>4028</v>
      </c>
      <c r="BH351">
        <v>0</v>
      </c>
      <c r="BI351">
        <v>0</v>
      </c>
      <c r="BJ351">
        <v>1</v>
      </c>
      <c r="BK351">
        <v>1</v>
      </c>
      <c r="BL351">
        <v>602</v>
      </c>
      <c r="BQ351">
        <v>0</v>
      </c>
      <c r="BR351">
        <v>3000</v>
      </c>
      <c r="BT351">
        <v>2101</v>
      </c>
      <c r="BU351">
        <v>0</v>
      </c>
      <c r="BV351">
        <v>0</v>
      </c>
      <c r="BW351">
        <v>2004</v>
      </c>
      <c r="BY351">
        <v>7</v>
      </c>
      <c r="BZ351">
        <v>1</v>
      </c>
    </row>
    <row r="352" spans="1:78">
      <c r="A352">
        <f t="shared" si="4"/>
        <v>60261</v>
      </c>
      <c r="B352" t="s">
        <v>347</v>
      </c>
      <c r="C352">
        <f t="shared" si="5"/>
        <v>5002</v>
      </c>
      <c r="E352" s="2"/>
      <c r="G352" t="s">
        <v>191</v>
      </c>
      <c r="I352" s="9" t="s">
        <v>218</v>
      </c>
      <c r="J352" t="s">
        <v>9</v>
      </c>
      <c r="K352" t="s">
        <v>9</v>
      </c>
      <c r="L352" t="s">
        <v>336</v>
      </c>
      <c r="M352">
        <v>600</v>
      </c>
      <c r="O352" s="3"/>
      <c r="R352">
        <v>4</v>
      </c>
      <c r="S352" t="s">
        <v>9</v>
      </c>
      <c r="T352">
        <v>0</v>
      </c>
      <c r="U352">
        <v>1</v>
      </c>
      <c r="V352">
        <v>0</v>
      </c>
      <c r="W352">
        <v>102</v>
      </c>
      <c r="X352" t="s">
        <v>348</v>
      </c>
      <c r="Y352">
        <v>26296</v>
      </c>
      <c r="Z352">
        <v>2010</v>
      </c>
      <c r="AB352" t="s">
        <v>9</v>
      </c>
      <c r="AC352">
        <v>2</v>
      </c>
      <c r="AD352">
        <v>0</v>
      </c>
      <c r="AE352">
        <v>1000</v>
      </c>
      <c r="AF352">
        <v>17</v>
      </c>
      <c r="AG352">
        <v>0</v>
      </c>
      <c r="AH352">
        <v>20000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20000</v>
      </c>
      <c r="AS352">
        <v>0</v>
      </c>
      <c r="AT352">
        <v>8</v>
      </c>
      <c r="AU352">
        <v>8</v>
      </c>
      <c r="AW352">
        <v>30</v>
      </c>
      <c r="AX352">
        <v>200</v>
      </c>
      <c r="AZ352">
        <v>3000</v>
      </c>
      <c r="BA352">
        <v>100</v>
      </c>
      <c r="BC352">
        <v>1000</v>
      </c>
      <c r="BD352">
        <v>0</v>
      </c>
      <c r="BE352">
        <v>0</v>
      </c>
      <c r="BF352">
        <v>0</v>
      </c>
      <c r="BG352">
        <v>4028</v>
      </c>
      <c r="BH352">
        <v>0</v>
      </c>
      <c r="BI352">
        <v>0</v>
      </c>
      <c r="BJ352">
        <v>1</v>
      </c>
      <c r="BK352">
        <v>1</v>
      </c>
      <c r="BL352">
        <v>602</v>
      </c>
      <c r="BQ352">
        <v>0</v>
      </c>
      <c r="BR352">
        <v>3000</v>
      </c>
      <c r="BT352">
        <v>2101</v>
      </c>
      <c r="BU352">
        <v>0</v>
      </c>
      <c r="BV352">
        <v>0</v>
      </c>
      <c r="BW352">
        <v>2001</v>
      </c>
      <c r="BY352">
        <v>4</v>
      </c>
      <c r="BZ352">
        <v>1</v>
      </c>
    </row>
    <row r="353" spans="1:78">
      <c r="A353">
        <f t="shared" si="4"/>
        <v>60262</v>
      </c>
      <c r="B353" t="s">
        <v>349</v>
      </c>
      <c r="C353">
        <f t="shared" si="5"/>
        <v>5002</v>
      </c>
      <c r="E353" s="2"/>
      <c r="G353" t="s">
        <v>195</v>
      </c>
      <c r="I353" s="9" t="s">
        <v>350</v>
      </c>
      <c r="J353" t="s">
        <v>9</v>
      </c>
      <c r="K353" t="s">
        <v>9</v>
      </c>
      <c r="L353" t="s">
        <v>345</v>
      </c>
      <c r="M353">
        <v>2400</v>
      </c>
      <c r="O353" s="3"/>
      <c r="R353">
        <v>4</v>
      </c>
      <c r="S353" t="s">
        <v>9</v>
      </c>
      <c r="T353">
        <v>0</v>
      </c>
      <c r="U353">
        <v>1</v>
      </c>
      <c r="V353">
        <v>0</v>
      </c>
      <c r="W353">
        <v>102</v>
      </c>
      <c r="X353" t="s">
        <v>346</v>
      </c>
      <c r="Y353">
        <v>42125</v>
      </c>
      <c r="Z353">
        <v>2012</v>
      </c>
      <c r="AB353" t="s">
        <v>9</v>
      </c>
      <c r="AC353">
        <v>2</v>
      </c>
      <c r="AD353">
        <v>0</v>
      </c>
      <c r="AE353">
        <v>4000</v>
      </c>
      <c r="AF353">
        <v>17</v>
      </c>
      <c r="AG353">
        <v>0</v>
      </c>
      <c r="AH353">
        <v>20000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20000</v>
      </c>
      <c r="AS353">
        <v>0</v>
      </c>
      <c r="AT353">
        <v>8</v>
      </c>
      <c r="AU353">
        <v>8</v>
      </c>
      <c r="AW353">
        <v>30</v>
      </c>
      <c r="AX353">
        <v>200</v>
      </c>
      <c r="AZ353">
        <v>3000</v>
      </c>
      <c r="BA353">
        <v>100</v>
      </c>
      <c r="BC353">
        <v>1000</v>
      </c>
      <c r="BD353">
        <v>0</v>
      </c>
      <c r="BE353">
        <v>0</v>
      </c>
      <c r="BF353">
        <v>0</v>
      </c>
      <c r="BG353">
        <v>4028</v>
      </c>
      <c r="BH353">
        <v>0</v>
      </c>
      <c r="BI353">
        <v>0</v>
      </c>
      <c r="BJ353">
        <v>1</v>
      </c>
      <c r="BK353">
        <v>1</v>
      </c>
      <c r="BL353">
        <v>602</v>
      </c>
      <c r="BQ353">
        <v>0</v>
      </c>
      <c r="BR353">
        <v>3000</v>
      </c>
      <c r="BT353">
        <v>2101</v>
      </c>
      <c r="BU353">
        <v>0</v>
      </c>
      <c r="BV353">
        <v>0</v>
      </c>
      <c r="BW353">
        <v>2004</v>
      </c>
      <c r="BY353">
        <v>7</v>
      </c>
      <c r="BZ353">
        <v>1</v>
      </c>
    </row>
    <row r="354" spans="1:78">
      <c r="A354">
        <f t="shared" si="4"/>
        <v>60263</v>
      </c>
      <c r="B354" t="s">
        <v>351</v>
      </c>
      <c r="C354">
        <f t="shared" si="5"/>
        <v>5002</v>
      </c>
      <c r="E354" s="2"/>
      <c r="G354" t="s">
        <v>197</v>
      </c>
      <c r="I354" s="9" t="s">
        <v>340</v>
      </c>
      <c r="J354" t="s">
        <v>9</v>
      </c>
      <c r="K354" t="s">
        <v>9</v>
      </c>
      <c r="L354" t="s">
        <v>345</v>
      </c>
      <c r="M354">
        <v>2400</v>
      </c>
      <c r="O354" s="3"/>
      <c r="R354">
        <v>4</v>
      </c>
      <c r="S354" t="s">
        <v>9</v>
      </c>
      <c r="T354">
        <v>0</v>
      </c>
      <c r="U354">
        <v>1</v>
      </c>
      <c r="V354">
        <v>0</v>
      </c>
      <c r="W354">
        <v>102</v>
      </c>
      <c r="X354" t="s">
        <v>346</v>
      </c>
      <c r="Y354">
        <v>31886</v>
      </c>
      <c r="Z354">
        <v>2013</v>
      </c>
      <c r="AB354" t="s">
        <v>9</v>
      </c>
      <c r="AC354">
        <v>2</v>
      </c>
      <c r="AD354">
        <v>0</v>
      </c>
      <c r="AE354">
        <v>4000</v>
      </c>
      <c r="AF354">
        <v>17</v>
      </c>
      <c r="AG354">
        <v>0</v>
      </c>
      <c r="AH354">
        <v>20000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20000</v>
      </c>
      <c r="AS354">
        <v>0</v>
      </c>
      <c r="AT354">
        <v>8</v>
      </c>
      <c r="AU354">
        <v>8</v>
      </c>
      <c r="AW354">
        <v>30</v>
      </c>
      <c r="AX354">
        <v>200</v>
      </c>
      <c r="AZ354">
        <v>3000</v>
      </c>
      <c r="BA354">
        <v>100</v>
      </c>
      <c r="BC354">
        <v>1000</v>
      </c>
      <c r="BD354">
        <v>0</v>
      </c>
      <c r="BE354">
        <v>0</v>
      </c>
      <c r="BF354">
        <v>0</v>
      </c>
      <c r="BG354">
        <v>4028</v>
      </c>
      <c r="BH354">
        <v>0</v>
      </c>
      <c r="BI354">
        <v>0</v>
      </c>
      <c r="BJ354">
        <v>1</v>
      </c>
      <c r="BK354">
        <v>1</v>
      </c>
      <c r="BL354">
        <v>602</v>
      </c>
      <c r="BQ354">
        <v>0</v>
      </c>
      <c r="BR354">
        <v>3000</v>
      </c>
      <c r="BT354">
        <v>2101</v>
      </c>
      <c r="BU354">
        <v>0</v>
      </c>
      <c r="BV354">
        <v>0</v>
      </c>
      <c r="BW354">
        <v>2004</v>
      </c>
      <c r="BY354">
        <v>7</v>
      </c>
      <c r="BZ354">
        <v>1</v>
      </c>
    </row>
    <row r="355" spans="1:78">
      <c r="A355">
        <f t="shared" si="4"/>
        <v>60264</v>
      </c>
      <c r="B355" t="s">
        <v>352</v>
      </c>
      <c r="C355">
        <f t="shared" si="5"/>
        <v>5002</v>
      </c>
      <c r="E355" s="2"/>
      <c r="G355" t="s">
        <v>193</v>
      </c>
      <c r="I355" s="9" t="s">
        <v>218</v>
      </c>
      <c r="J355" t="s">
        <v>9</v>
      </c>
      <c r="K355" t="s">
        <v>9</v>
      </c>
      <c r="L355" t="s">
        <v>345</v>
      </c>
      <c r="M355">
        <v>2400</v>
      </c>
      <c r="O355" s="3"/>
      <c r="R355">
        <v>4</v>
      </c>
      <c r="S355" t="s">
        <v>9</v>
      </c>
      <c r="T355">
        <v>0</v>
      </c>
      <c r="U355">
        <v>1</v>
      </c>
      <c r="V355">
        <v>0</v>
      </c>
      <c r="W355">
        <v>102</v>
      </c>
      <c r="X355" t="s">
        <v>346</v>
      </c>
      <c r="Y355">
        <v>26296</v>
      </c>
      <c r="Z355">
        <v>2011</v>
      </c>
      <c r="AB355" t="s">
        <v>9</v>
      </c>
      <c r="AC355">
        <v>2</v>
      </c>
      <c r="AD355">
        <v>0</v>
      </c>
      <c r="AE355">
        <v>4000</v>
      </c>
      <c r="AF355">
        <v>17</v>
      </c>
      <c r="AG355">
        <v>0</v>
      </c>
      <c r="AH355">
        <v>20000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20000</v>
      </c>
      <c r="AS355">
        <v>0</v>
      </c>
      <c r="AT355">
        <v>8</v>
      </c>
      <c r="AU355">
        <v>8</v>
      </c>
      <c r="AW355">
        <v>30</v>
      </c>
      <c r="AX355">
        <v>200</v>
      </c>
      <c r="AZ355">
        <v>3000</v>
      </c>
      <c r="BA355">
        <v>100</v>
      </c>
      <c r="BC355">
        <v>1000</v>
      </c>
      <c r="BD355">
        <v>0</v>
      </c>
      <c r="BE355">
        <v>0</v>
      </c>
      <c r="BF355">
        <v>0</v>
      </c>
      <c r="BG355">
        <v>4028</v>
      </c>
      <c r="BH355">
        <v>0</v>
      </c>
      <c r="BI355">
        <v>0</v>
      </c>
      <c r="BJ355">
        <v>1</v>
      </c>
      <c r="BK355">
        <v>1</v>
      </c>
      <c r="BL355">
        <v>602</v>
      </c>
      <c r="BQ355">
        <v>0</v>
      </c>
      <c r="BR355">
        <v>3000</v>
      </c>
      <c r="BT355">
        <v>2101</v>
      </c>
      <c r="BU355">
        <v>0</v>
      </c>
      <c r="BV355">
        <v>0</v>
      </c>
      <c r="BW355">
        <v>2004</v>
      </c>
      <c r="BY355">
        <v>7</v>
      </c>
      <c r="BZ355">
        <v>1</v>
      </c>
    </row>
    <row r="356" spans="1:78">
      <c r="A356">
        <f t="shared" si="4"/>
        <v>60265</v>
      </c>
      <c r="B356" t="s">
        <v>353</v>
      </c>
      <c r="C356">
        <f t="shared" si="5"/>
        <v>5002</v>
      </c>
      <c r="E356" s="2"/>
      <c r="G356" t="s">
        <v>199</v>
      </c>
      <c r="I356" s="9" t="s">
        <v>354</v>
      </c>
      <c r="J356" t="s">
        <v>9</v>
      </c>
      <c r="K356" t="s">
        <v>9</v>
      </c>
      <c r="L356" t="s">
        <v>345</v>
      </c>
      <c r="M356">
        <v>2400</v>
      </c>
      <c r="O356" s="3"/>
      <c r="R356">
        <v>4</v>
      </c>
      <c r="S356" t="s">
        <v>9</v>
      </c>
      <c r="T356">
        <v>0</v>
      </c>
      <c r="U356">
        <v>1</v>
      </c>
      <c r="V356">
        <v>0</v>
      </c>
      <c r="W356">
        <v>102</v>
      </c>
      <c r="X356" t="s">
        <v>346</v>
      </c>
      <c r="Y356">
        <v>19200</v>
      </c>
      <c r="Z356">
        <v>2014</v>
      </c>
      <c r="AB356" t="s">
        <v>9</v>
      </c>
      <c r="AC356">
        <v>2</v>
      </c>
      <c r="AD356">
        <v>0</v>
      </c>
      <c r="AE356">
        <v>4000</v>
      </c>
      <c r="AF356">
        <v>17</v>
      </c>
      <c r="AG356">
        <v>0</v>
      </c>
      <c r="AH356">
        <v>20000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20000</v>
      </c>
      <c r="AS356">
        <v>0</v>
      </c>
      <c r="AT356">
        <v>8</v>
      </c>
      <c r="AU356">
        <v>8</v>
      </c>
      <c r="AW356">
        <v>30</v>
      </c>
      <c r="AX356">
        <v>200</v>
      </c>
      <c r="AZ356">
        <v>3000</v>
      </c>
      <c r="BA356">
        <v>100</v>
      </c>
      <c r="BC356">
        <v>1000</v>
      </c>
      <c r="BD356">
        <v>0</v>
      </c>
      <c r="BE356">
        <v>0</v>
      </c>
      <c r="BF356">
        <v>0</v>
      </c>
      <c r="BG356">
        <v>4028</v>
      </c>
      <c r="BH356">
        <v>0</v>
      </c>
      <c r="BI356">
        <v>0</v>
      </c>
      <c r="BJ356">
        <v>1</v>
      </c>
      <c r="BK356">
        <v>1</v>
      </c>
      <c r="BL356">
        <v>602</v>
      </c>
      <c r="BQ356">
        <v>0</v>
      </c>
      <c r="BR356">
        <v>3000</v>
      </c>
      <c r="BT356">
        <v>2101</v>
      </c>
      <c r="BU356">
        <v>0</v>
      </c>
      <c r="BV356">
        <v>0</v>
      </c>
      <c r="BW356">
        <v>2004</v>
      </c>
      <c r="BY356">
        <v>7</v>
      </c>
      <c r="BZ356">
        <v>1</v>
      </c>
    </row>
    <row r="357" spans="1:78">
      <c r="A357">
        <f t="shared" si="4"/>
        <v>60301</v>
      </c>
      <c r="B357" t="s">
        <v>207</v>
      </c>
      <c r="C357">
        <f t="shared" si="5"/>
        <v>5003</v>
      </c>
      <c r="E357" s="2"/>
      <c r="I357" s="9" t="s">
        <v>208</v>
      </c>
      <c r="J357" t="s">
        <v>209</v>
      </c>
      <c r="K357" t="s">
        <v>210</v>
      </c>
      <c r="L357" t="s">
        <v>211</v>
      </c>
      <c r="M357">
        <v>80</v>
      </c>
      <c r="O357" s="3"/>
      <c r="R357">
        <v>0</v>
      </c>
      <c r="S357" t="s">
        <v>9</v>
      </c>
      <c r="T357">
        <v>0</v>
      </c>
      <c r="U357">
        <v>2</v>
      </c>
      <c r="V357">
        <v>0</v>
      </c>
      <c r="W357">
        <v>1</v>
      </c>
      <c r="X357" t="s">
        <v>9</v>
      </c>
      <c r="Y357">
        <v>19400</v>
      </c>
      <c r="Z357">
        <v>1001</v>
      </c>
      <c r="AB357" t="s">
        <v>9</v>
      </c>
      <c r="AC357">
        <v>2</v>
      </c>
      <c r="AD357">
        <v>0</v>
      </c>
      <c r="AE357">
        <v>40</v>
      </c>
      <c r="AF357">
        <v>17</v>
      </c>
      <c r="AG357">
        <v>0</v>
      </c>
      <c r="AH357">
        <v>20000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20000</v>
      </c>
      <c r="AS357">
        <v>0</v>
      </c>
      <c r="AT357">
        <v>5</v>
      </c>
      <c r="AU357">
        <v>0</v>
      </c>
      <c r="AW357">
        <v>30</v>
      </c>
      <c r="AX357">
        <v>400</v>
      </c>
      <c r="AZ357">
        <v>3000</v>
      </c>
      <c r="BA357">
        <v>100</v>
      </c>
      <c r="BC357">
        <v>1000</v>
      </c>
      <c r="BD357">
        <v>0</v>
      </c>
      <c r="BE357">
        <v>0</v>
      </c>
      <c r="BF357">
        <v>0</v>
      </c>
      <c r="BG357">
        <v>4028</v>
      </c>
      <c r="BH357">
        <v>0</v>
      </c>
      <c r="BI357">
        <v>0</v>
      </c>
      <c r="BJ357">
        <v>1</v>
      </c>
      <c r="BK357">
        <v>1</v>
      </c>
      <c r="BL357">
        <v>602</v>
      </c>
      <c r="BQ357">
        <v>0</v>
      </c>
      <c r="BR357">
        <v>3000</v>
      </c>
      <c r="BT357">
        <v>2101</v>
      </c>
      <c r="BU357">
        <v>0</v>
      </c>
      <c r="BV357">
        <v>0</v>
      </c>
      <c r="BY357">
        <v>1</v>
      </c>
      <c r="BZ357">
        <v>1</v>
      </c>
    </row>
    <row r="358" spans="1:78">
      <c r="A358">
        <f t="shared" si="4"/>
        <v>60302</v>
      </c>
      <c r="B358" t="s">
        <v>295</v>
      </c>
      <c r="C358">
        <f t="shared" si="5"/>
        <v>5003</v>
      </c>
      <c r="E358" s="2"/>
      <c r="I358" s="9" t="s">
        <v>296</v>
      </c>
      <c r="J358" t="s">
        <v>297</v>
      </c>
      <c r="K358" t="s">
        <v>298</v>
      </c>
      <c r="L358" t="s">
        <v>299</v>
      </c>
      <c r="M358">
        <v>100</v>
      </c>
      <c r="O358" s="3"/>
      <c r="R358">
        <v>0</v>
      </c>
      <c r="S358" t="s">
        <v>9</v>
      </c>
      <c r="T358">
        <v>0</v>
      </c>
      <c r="U358">
        <v>2</v>
      </c>
      <c r="V358">
        <v>0</v>
      </c>
      <c r="W358">
        <v>1</v>
      </c>
      <c r="X358" t="s">
        <v>9</v>
      </c>
      <c r="Y358">
        <v>19600</v>
      </c>
      <c r="Z358">
        <v>1002</v>
      </c>
      <c r="AB358" t="s">
        <v>9</v>
      </c>
      <c r="AC358">
        <v>2</v>
      </c>
      <c r="AD358">
        <v>0</v>
      </c>
      <c r="AE358">
        <v>60</v>
      </c>
      <c r="AF358">
        <v>17</v>
      </c>
      <c r="AG358">
        <v>0</v>
      </c>
      <c r="AH358">
        <v>20000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20000</v>
      </c>
      <c r="AS358">
        <v>0</v>
      </c>
      <c r="AT358">
        <v>5</v>
      </c>
      <c r="AU358">
        <v>0</v>
      </c>
      <c r="AW358">
        <v>30</v>
      </c>
      <c r="AX358">
        <v>400</v>
      </c>
      <c r="AZ358">
        <v>3000</v>
      </c>
      <c r="BA358">
        <v>100</v>
      </c>
      <c r="BC358">
        <v>1000</v>
      </c>
      <c r="BD358">
        <v>0</v>
      </c>
      <c r="BE358">
        <v>0</v>
      </c>
      <c r="BF358">
        <v>0</v>
      </c>
      <c r="BG358">
        <v>4028</v>
      </c>
      <c r="BH358">
        <v>0</v>
      </c>
      <c r="BI358">
        <v>0</v>
      </c>
      <c r="BJ358">
        <v>1</v>
      </c>
      <c r="BK358">
        <v>1</v>
      </c>
      <c r="BL358">
        <v>602</v>
      </c>
      <c r="BQ358">
        <v>0</v>
      </c>
      <c r="BR358">
        <v>3000</v>
      </c>
      <c r="BT358">
        <v>2101</v>
      </c>
      <c r="BU358">
        <v>0</v>
      </c>
      <c r="BV358">
        <v>0</v>
      </c>
      <c r="BY358">
        <v>1</v>
      </c>
      <c r="BZ358">
        <v>1</v>
      </c>
    </row>
    <row r="359" spans="1:78">
      <c r="A359">
        <f t="shared" si="4"/>
        <v>60303</v>
      </c>
      <c r="B359" t="s">
        <v>300</v>
      </c>
      <c r="C359">
        <f t="shared" si="5"/>
        <v>5003</v>
      </c>
      <c r="E359" s="2"/>
      <c r="I359" s="9" t="s">
        <v>301</v>
      </c>
      <c r="J359" t="s">
        <v>302</v>
      </c>
      <c r="K359" t="s">
        <v>303</v>
      </c>
      <c r="L359" t="s">
        <v>304</v>
      </c>
      <c r="M359">
        <v>120</v>
      </c>
      <c r="O359" s="3"/>
      <c r="R359">
        <v>6</v>
      </c>
      <c r="S359" t="s">
        <v>9</v>
      </c>
      <c r="T359">
        <v>0</v>
      </c>
      <c r="U359">
        <v>2</v>
      </c>
      <c r="V359">
        <v>0</v>
      </c>
      <c r="W359">
        <v>1</v>
      </c>
      <c r="X359" t="s">
        <v>9</v>
      </c>
      <c r="Y359">
        <v>19800</v>
      </c>
      <c r="Z359">
        <v>1003</v>
      </c>
      <c r="AB359" t="s">
        <v>9</v>
      </c>
      <c r="AC359">
        <v>2</v>
      </c>
      <c r="AD359">
        <v>0</v>
      </c>
      <c r="AE359">
        <v>80</v>
      </c>
      <c r="AF359">
        <v>17</v>
      </c>
      <c r="AG359">
        <v>0</v>
      </c>
      <c r="AH359">
        <v>20000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20000</v>
      </c>
      <c r="AS359">
        <v>0</v>
      </c>
      <c r="AT359">
        <v>5</v>
      </c>
      <c r="AU359">
        <v>0</v>
      </c>
      <c r="AW359">
        <v>30</v>
      </c>
      <c r="AX359">
        <v>380</v>
      </c>
      <c r="AZ359">
        <v>3000</v>
      </c>
      <c r="BA359">
        <v>100</v>
      </c>
      <c r="BC359">
        <v>1000</v>
      </c>
      <c r="BD359">
        <v>0</v>
      </c>
      <c r="BE359">
        <v>0</v>
      </c>
      <c r="BF359">
        <v>0</v>
      </c>
      <c r="BG359">
        <v>4028</v>
      </c>
      <c r="BH359">
        <v>0</v>
      </c>
      <c r="BI359">
        <v>0</v>
      </c>
      <c r="BJ359">
        <v>1</v>
      </c>
      <c r="BK359">
        <v>1</v>
      </c>
      <c r="BL359">
        <v>602</v>
      </c>
      <c r="BQ359">
        <v>0</v>
      </c>
      <c r="BR359">
        <v>3000</v>
      </c>
      <c r="BT359">
        <v>2101</v>
      </c>
      <c r="BU359">
        <v>0</v>
      </c>
      <c r="BV359">
        <v>0</v>
      </c>
      <c r="BY359">
        <v>1</v>
      </c>
      <c r="BZ359">
        <v>1</v>
      </c>
    </row>
    <row r="360" spans="1:78">
      <c r="A360">
        <f t="shared" si="4"/>
        <v>60304</v>
      </c>
      <c r="B360" t="s">
        <v>212</v>
      </c>
      <c r="C360">
        <f t="shared" si="5"/>
        <v>5003</v>
      </c>
      <c r="E360" s="2"/>
      <c r="I360" s="9" t="s">
        <v>213</v>
      </c>
      <c r="J360" t="s">
        <v>214</v>
      </c>
      <c r="K360" t="s">
        <v>215</v>
      </c>
      <c r="L360" t="s">
        <v>216</v>
      </c>
      <c r="M360">
        <v>1400</v>
      </c>
      <c r="O360" s="3"/>
      <c r="R360">
        <v>6</v>
      </c>
      <c r="S360" t="s">
        <v>9</v>
      </c>
      <c r="T360">
        <v>0</v>
      </c>
      <c r="U360">
        <v>2</v>
      </c>
      <c r="V360">
        <v>0</v>
      </c>
      <c r="W360">
        <v>1</v>
      </c>
      <c r="X360" t="s">
        <v>9</v>
      </c>
      <c r="Y360">
        <v>20000</v>
      </c>
      <c r="Z360">
        <v>1004</v>
      </c>
      <c r="AB360" t="s">
        <v>9</v>
      </c>
      <c r="AC360">
        <v>2</v>
      </c>
      <c r="AD360">
        <v>0</v>
      </c>
      <c r="AE360">
        <v>100</v>
      </c>
      <c r="AF360">
        <v>17</v>
      </c>
      <c r="AG360">
        <v>0</v>
      </c>
      <c r="AH360">
        <v>20000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20000</v>
      </c>
      <c r="AS360">
        <v>0</v>
      </c>
      <c r="AT360">
        <v>5</v>
      </c>
      <c r="AU360">
        <v>0</v>
      </c>
      <c r="AW360">
        <v>30</v>
      </c>
      <c r="AX360">
        <v>380</v>
      </c>
      <c r="AZ360">
        <v>3000</v>
      </c>
      <c r="BA360">
        <v>100</v>
      </c>
      <c r="BC360">
        <v>1000</v>
      </c>
      <c r="BD360">
        <v>0</v>
      </c>
      <c r="BE360">
        <v>0</v>
      </c>
      <c r="BF360">
        <v>0</v>
      </c>
      <c r="BG360">
        <v>4028</v>
      </c>
      <c r="BH360">
        <v>0</v>
      </c>
      <c r="BI360">
        <v>0</v>
      </c>
      <c r="BJ360">
        <v>1</v>
      </c>
      <c r="BK360">
        <v>1</v>
      </c>
      <c r="BL360">
        <v>602</v>
      </c>
      <c r="BQ360">
        <v>0</v>
      </c>
      <c r="BR360">
        <v>3000</v>
      </c>
      <c r="BT360">
        <v>2101</v>
      </c>
      <c r="BU360">
        <v>0</v>
      </c>
      <c r="BV360">
        <v>0</v>
      </c>
      <c r="BY360">
        <v>1</v>
      </c>
      <c r="BZ360">
        <v>1</v>
      </c>
    </row>
    <row r="361" spans="1:78">
      <c r="A361">
        <f t="shared" si="4"/>
        <v>60305</v>
      </c>
      <c r="B361" t="s">
        <v>221</v>
      </c>
      <c r="C361">
        <f t="shared" si="5"/>
        <v>5003</v>
      </c>
      <c r="E361" s="2"/>
      <c r="I361" s="9" t="s">
        <v>222</v>
      </c>
      <c r="J361" t="s">
        <v>223</v>
      </c>
      <c r="K361" t="s">
        <v>224</v>
      </c>
      <c r="L361" t="s">
        <v>225</v>
      </c>
      <c r="M361">
        <v>160</v>
      </c>
      <c r="O361" s="3"/>
      <c r="R361">
        <v>1</v>
      </c>
      <c r="S361" t="s">
        <v>9</v>
      </c>
      <c r="T361">
        <v>0</v>
      </c>
      <c r="U361">
        <v>2</v>
      </c>
      <c r="V361">
        <v>0</v>
      </c>
      <c r="W361">
        <v>2</v>
      </c>
      <c r="X361" t="s">
        <v>9</v>
      </c>
      <c r="Y361">
        <v>20200</v>
      </c>
      <c r="Z361">
        <v>1005</v>
      </c>
      <c r="AB361" t="s">
        <v>9</v>
      </c>
      <c r="AC361">
        <v>2</v>
      </c>
      <c r="AD361">
        <v>0</v>
      </c>
      <c r="AE361">
        <v>120</v>
      </c>
      <c r="AF361">
        <v>17</v>
      </c>
      <c r="AG361">
        <v>0</v>
      </c>
      <c r="AH361">
        <v>20000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20000</v>
      </c>
      <c r="AS361">
        <v>0</v>
      </c>
      <c r="AT361">
        <v>5</v>
      </c>
      <c r="AU361">
        <v>0</v>
      </c>
      <c r="AW361">
        <v>30</v>
      </c>
      <c r="AX361">
        <v>380</v>
      </c>
      <c r="AZ361">
        <v>3000</v>
      </c>
      <c r="BA361">
        <v>100</v>
      </c>
      <c r="BC361">
        <v>1000</v>
      </c>
      <c r="BD361">
        <v>0</v>
      </c>
      <c r="BE361">
        <v>0</v>
      </c>
      <c r="BF361">
        <v>0</v>
      </c>
      <c r="BG361">
        <v>4028</v>
      </c>
      <c r="BH361">
        <v>0</v>
      </c>
      <c r="BI361">
        <v>0</v>
      </c>
      <c r="BJ361">
        <v>1</v>
      </c>
      <c r="BK361">
        <v>1</v>
      </c>
      <c r="BL361">
        <v>602</v>
      </c>
      <c r="BQ361">
        <v>0</v>
      </c>
      <c r="BR361">
        <v>3000</v>
      </c>
      <c r="BT361">
        <v>2101</v>
      </c>
      <c r="BU361">
        <v>0</v>
      </c>
      <c r="BV361">
        <v>0</v>
      </c>
      <c r="BY361">
        <v>2</v>
      </c>
      <c r="BZ361">
        <v>1</v>
      </c>
    </row>
    <row r="362" spans="1:78">
      <c r="A362">
        <f t="shared" si="4"/>
        <v>60306</v>
      </c>
      <c r="B362" t="s">
        <v>305</v>
      </c>
      <c r="C362">
        <f t="shared" si="5"/>
        <v>5003</v>
      </c>
      <c r="E362" s="2"/>
      <c r="I362" s="9" t="s">
        <v>306</v>
      </c>
      <c r="J362" t="s">
        <v>307</v>
      </c>
      <c r="K362" t="s">
        <v>308</v>
      </c>
      <c r="L362" t="s">
        <v>309</v>
      </c>
      <c r="M362">
        <v>180</v>
      </c>
      <c r="O362" s="3"/>
      <c r="R362">
        <v>1</v>
      </c>
      <c r="S362" t="s">
        <v>9</v>
      </c>
      <c r="T362">
        <v>0</v>
      </c>
      <c r="U362">
        <v>2</v>
      </c>
      <c r="V362">
        <v>0</v>
      </c>
      <c r="W362">
        <v>2</v>
      </c>
      <c r="X362" t="s">
        <v>9</v>
      </c>
      <c r="Y362">
        <v>20400</v>
      </c>
      <c r="Z362">
        <v>1006</v>
      </c>
      <c r="AB362" t="s">
        <v>9</v>
      </c>
      <c r="AC362">
        <v>2</v>
      </c>
      <c r="AD362">
        <v>0</v>
      </c>
      <c r="AE362">
        <v>140</v>
      </c>
      <c r="AF362">
        <v>17</v>
      </c>
      <c r="AG362">
        <v>0</v>
      </c>
      <c r="AH362">
        <v>20000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20000</v>
      </c>
      <c r="AS362">
        <v>0</v>
      </c>
      <c r="AT362">
        <v>5</v>
      </c>
      <c r="AU362">
        <v>0</v>
      </c>
      <c r="AW362">
        <v>30</v>
      </c>
      <c r="AX362">
        <v>380</v>
      </c>
      <c r="AZ362">
        <v>3000</v>
      </c>
      <c r="BA362">
        <v>100</v>
      </c>
      <c r="BC362">
        <v>1000</v>
      </c>
      <c r="BD362">
        <v>0</v>
      </c>
      <c r="BE362">
        <v>0</v>
      </c>
      <c r="BF362">
        <v>0</v>
      </c>
      <c r="BG362">
        <v>4028</v>
      </c>
      <c r="BH362">
        <v>0</v>
      </c>
      <c r="BI362">
        <v>0</v>
      </c>
      <c r="BJ362">
        <v>1</v>
      </c>
      <c r="BK362">
        <v>1</v>
      </c>
      <c r="BL362">
        <v>602</v>
      </c>
      <c r="BQ362">
        <v>0</v>
      </c>
      <c r="BR362">
        <v>3000</v>
      </c>
      <c r="BT362">
        <v>2101</v>
      </c>
      <c r="BU362">
        <v>0</v>
      </c>
      <c r="BV362">
        <v>0</v>
      </c>
      <c r="BY362">
        <v>2</v>
      </c>
      <c r="BZ362">
        <v>1</v>
      </c>
    </row>
    <row r="363" spans="1:78">
      <c r="A363">
        <f t="shared" si="4"/>
        <v>60307</v>
      </c>
      <c r="B363" t="s">
        <v>310</v>
      </c>
      <c r="C363">
        <f t="shared" si="5"/>
        <v>5003</v>
      </c>
      <c r="E363" s="2"/>
      <c r="I363" s="9" t="s">
        <v>311</v>
      </c>
      <c r="J363" t="s">
        <v>312</v>
      </c>
      <c r="K363" t="s">
        <v>313</v>
      </c>
      <c r="L363" t="s">
        <v>314</v>
      </c>
      <c r="M363">
        <v>200</v>
      </c>
      <c r="O363" s="3"/>
      <c r="R363">
        <v>7</v>
      </c>
      <c r="S363" t="s">
        <v>9</v>
      </c>
      <c r="T363">
        <v>0</v>
      </c>
      <c r="U363">
        <v>2</v>
      </c>
      <c r="V363">
        <v>0</v>
      </c>
      <c r="W363">
        <v>2</v>
      </c>
      <c r="X363" t="s">
        <v>9</v>
      </c>
      <c r="Y363">
        <v>20600</v>
      </c>
      <c r="Z363">
        <v>1007</v>
      </c>
      <c r="AB363" t="s">
        <v>9</v>
      </c>
      <c r="AC363">
        <v>2</v>
      </c>
      <c r="AD363">
        <v>0</v>
      </c>
      <c r="AE363">
        <v>160</v>
      </c>
      <c r="AF363">
        <v>17</v>
      </c>
      <c r="AG363">
        <v>0</v>
      </c>
      <c r="AH363">
        <v>20000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20000</v>
      </c>
      <c r="AS363">
        <v>0</v>
      </c>
      <c r="AT363">
        <v>5</v>
      </c>
      <c r="AU363">
        <v>0</v>
      </c>
      <c r="AW363">
        <v>30</v>
      </c>
      <c r="AX363">
        <v>360</v>
      </c>
      <c r="AZ363">
        <v>3000</v>
      </c>
      <c r="BA363">
        <v>100</v>
      </c>
      <c r="BC363">
        <v>1000</v>
      </c>
      <c r="BD363">
        <v>0</v>
      </c>
      <c r="BE363">
        <v>0</v>
      </c>
      <c r="BF363">
        <v>0</v>
      </c>
      <c r="BG363">
        <v>4028</v>
      </c>
      <c r="BH363">
        <v>0</v>
      </c>
      <c r="BI363">
        <v>0</v>
      </c>
      <c r="BJ363">
        <v>1</v>
      </c>
      <c r="BK363">
        <v>1</v>
      </c>
      <c r="BL363">
        <v>602</v>
      </c>
      <c r="BQ363">
        <v>0</v>
      </c>
      <c r="BR363">
        <v>3000</v>
      </c>
      <c r="BT363">
        <v>2101</v>
      </c>
      <c r="BU363">
        <v>0</v>
      </c>
      <c r="BV363">
        <v>0</v>
      </c>
      <c r="BY363">
        <v>2</v>
      </c>
      <c r="BZ363">
        <v>1</v>
      </c>
    </row>
    <row r="364" spans="1:78">
      <c r="A364">
        <f t="shared" si="4"/>
        <v>60308</v>
      </c>
      <c r="B364" t="s">
        <v>226</v>
      </c>
      <c r="C364">
        <f t="shared" si="5"/>
        <v>5003</v>
      </c>
      <c r="E364" s="2"/>
      <c r="I364" s="9" t="s">
        <v>227</v>
      </c>
      <c r="J364" t="s">
        <v>228</v>
      </c>
      <c r="K364" t="s">
        <v>229</v>
      </c>
      <c r="L364" t="s">
        <v>230</v>
      </c>
      <c r="M364">
        <v>24000</v>
      </c>
      <c r="O364" s="3"/>
      <c r="R364">
        <v>2</v>
      </c>
      <c r="S364" t="s">
        <v>9</v>
      </c>
      <c r="T364">
        <v>0</v>
      </c>
      <c r="U364">
        <v>2</v>
      </c>
      <c r="V364">
        <v>0</v>
      </c>
      <c r="W364">
        <v>2</v>
      </c>
      <c r="X364" t="s">
        <v>9</v>
      </c>
      <c r="Y364">
        <v>20800</v>
      </c>
      <c r="Z364">
        <v>1008</v>
      </c>
      <c r="AB364" t="s">
        <v>9</v>
      </c>
      <c r="AC364">
        <v>2</v>
      </c>
      <c r="AD364">
        <v>0</v>
      </c>
      <c r="AE364">
        <v>180</v>
      </c>
      <c r="AF364">
        <v>17</v>
      </c>
      <c r="AG364">
        <v>0</v>
      </c>
      <c r="AH364">
        <v>20000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20000</v>
      </c>
      <c r="AS364">
        <v>0</v>
      </c>
      <c r="AT364">
        <v>5</v>
      </c>
      <c r="AU364">
        <v>0</v>
      </c>
      <c r="AW364">
        <v>30</v>
      </c>
      <c r="AX364">
        <v>360</v>
      </c>
      <c r="AZ364">
        <v>3000</v>
      </c>
      <c r="BA364">
        <v>100</v>
      </c>
      <c r="BC364">
        <v>1000</v>
      </c>
      <c r="BD364">
        <v>0</v>
      </c>
      <c r="BE364">
        <v>0</v>
      </c>
      <c r="BF364">
        <v>0</v>
      </c>
      <c r="BG364">
        <v>4028</v>
      </c>
      <c r="BH364">
        <v>0</v>
      </c>
      <c r="BI364">
        <v>0</v>
      </c>
      <c r="BJ364">
        <v>1</v>
      </c>
      <c r="BK364">
        <v>1</v>
      </c>
      <c r="BL364">
        <v>602</v>
      </c>
      <c r="BQ364">
        <v>0</v>
      </c>
      <c r="BR364">
        <v>3000</v>
      </c>
      <c r="BT364">
        <v>2101</v>
      </c>
      <c r="BU364">
        <v>0</v>
      </c>
      <c r="BV364">
        <v>0</v>
      </c>
      <c r="BY364">
        <v>2</v>
      </c>
      <c r="BZ364">
        <v>1</v>
      </c>
    </row>
    <row r="365" spans="1:78">
      <c r="A365">
        <f t="shared" si="4"/>
        <v>60309</v>
      </c>
      <c r="B365" t="s">
        <v>231</v>
      </c>
      <c r="C365">
        <f t="shared" si="5"/>
        <v>5003</v>
      </c>
      <c r="E365" s="2"/>
      <c r="I365" s="9" t="s">
        <v>232</v>
      </c>
      <c r="J365" t="s">
        <v>233</v>
      </c>
      <c r="K365" t="s">
        <v>234</v>
      </c>
      <c r="L365" t="s">
        <v>235</v>
      </c>
      <c r="M365">
        <v>300</v>
      </c>
      <c r="O365" s="3"/>
      <c r="R365">
        <v>8</v>
      </c>
      <c r="S365" t="s">
        <v>236</v>
      </c>
      <c r="T365">
        <v>0</v>
      </c>
      <c r="U365">
        <v>2</v>
      </c>
      <c r="V365">
        <v>0</v>
      </c>
      <c r="W365">
        <v>3</v>
      </c>
      <c r="X365" t="s">
        <v>9</v>
      </c>
      <c r="Y365">
        <v>21000</v>
      </c>
      <c r="Z365">
        <v>1009</v>
      </c>
      <c r="AB365" t="s">
        <v>9</v>
      </c>
      <c r="AC365">
        <v>2</v>
      </c>
      <c r="AD365">
        <v>0</v>
      </c>
      <c r="AE365">
        <v>200</v>
      </c>
      <c r="AF365">
        <v>17</v>
      </c>
      <c r="AG365">
        <v>0</v>
      </c>
      <c r="AH365">
        <v>20000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20000</v>
      </c>
      <c r="AS365">
        <v>0</v>
      </c>
      <c r="AT365">
        <v>5</v>
      </c>
      <c r="AU365">
        <v>8</v>
      </c>
      <c r="AW365">
        <v>30</v>
      </c>
      <c r="AX365">
        <v>340</v>
      </c>
      <c r="AZ365">
        <v>3000</v>
      </c>
      <c r="BA365">
        <v>100</v>
      </c>
      <c r="BC365">
        <v>1000</v>
      </c>
      <c r="BD365">
        <v>0</v>
      </c>
      <c r="BE365">
        <v>0</v>
      </c>
      <c r="BF365">
        <v>0</v>
      </c>
      <c r="BG365">
        <v>4028</v>
      </c>
      <c r="BH365">
        <v>0</v>
      </c>
      <c r="BI365">
        <v>0</v>
      </c>
      <c r="BJ365">
        <v>1</v>
      </c>
      <c r="BK365">
        <v>1</v>
      </c>
      <c r="BL365">
        <v>602</v>
      </c>
      <c r="BQ365">
        <v>0</v>
      </c>
      <c r="BR365">
        <v>3000</v>
      </c>
      <c r="BT365">
        <v>2101</v>
      </c>
      <c r="BU365">
        <v>0</v>
      </c>
      <c r="BV365">
        <v>0</v>
      </c>
      <c r="BY365">
        <v>2</v>
      </c>
      <c r="BZ365">
        <v>1</v>
      </c>
    </row>
    <row r="366" spans="1:78">
      <c r="A366">
        <f t="shared" si="4"/>
        <v>60310</v>
      </c>
      <c r="B366" t="s">
        <v>315</v>
      </c>
      <c r="C366">
        <f t="shared" si="5"/>
        <v>5003</v>
      </c>
      <c r="E366" s="2"/>
      <c r="I366" s="9" t="s">
        <v>316</v>
      </c>
      <c r="J366" t="s">
        <v>317</v>
      </c>
      <c r="K366" t="s">
        <v>318</v>
      </c>
      <c r="L366" t="s">
        <v>319</v>
      </c>
      <c r="M366">
        <v>360</v>
      </c>
      <c r="O366" s="3"/>
      <c r="R366">
        <v>3</v>
      </c>
      <c r="S366" t="s">
        <v>236</v>
      </c>
      <c r="T366">
        <v>0</v>
      </c>
      <c r="U366">
        <v>2</v>
      </c>
      <c r="V366">
        <v>0</v>
      </c>
      <c r="W366">
        <v>3</v>
      </c>
      <c r="X366" t="s">
        <v>9</v>
      </c>
      <c r="Y366">
        <v>21400</v>
      </c>
      <c r="Z366">
        <v>1010</v>
      </c>
      <c r="AB366" t="s">
        <v>9</v>
      </c>
      <c r="AC366">
        <v>2</v>
      </c>
      <c r="AD366">
        <v>0</v>
      </c>
      <c r="AE366">
        <v>300</v>
      </c>
      <c r="AF366">
        <v>17</v>
      </c>
      <c r="AG366">
        <v>0</v>
      </c>
      <c r="AH366">
        <v>20000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20000</v>
      </c>
      <c r="AS366">
        <v>0</v>
      </c>
      <c r="AT366">
        <v>5</v>
      </c>
      <c r="AU366">
        <v>8</v>
      </c>
      <c r="AW366">
        <v>30</v>
      </c>
      <c r="AX366">
        <v>340</v>
      </c>
      <c r="AZ366">
        <v>3000</v>
      </c>
      <c r="BA366">
        <v>100</v>
      </c>
      <c r="BC366">
        <v>1000</v>
      </c>
      <c r="BD366">
        <v>0</v>
      </c>
      <c r="BE366">
        <v>0</v>
      </c>
      <c r="BF366">
        <v>0</v>
      </c>
      <c r="BG366">
        <v>4028</v>
      </c>
      <c r="BH366">
        <v>0</v>
      </c>
      <c r="BI366">
        <v>0</v>
      </c>
      <c r="BJ366">
        <v>1</v>
      </c>
      <c r="BK366">
        <v>1</v>
      </c>
      <c r="BL366">
        <v>602</v>
      </c>
      <c r="BQ366">
        <v>0</v>
      </c>
      <c r="BR366">
        <v>3000</v>
      </c>
      <c r="BT366">
        <v>2101</v>
      </c>
      <c r="BU366">
        <v>0</v>
      </c>
      <c r="BV366">
        <v>0</v>
      </c>
      <c r="BY366">
        <v>3</v>
      </c>
      <c r="BZ366">
        <v>1</v>
      </c>
    </row>
    <row r="367" spans="1:78">
      <c r="A367">
        <f t="shared" si="4"/>
        <v>60311</v>
      </c>
      <c r="B367" t="s">
        <v>320</v>
      </c>
      <c r="C367">
        <f t="shared" si="5"/>
        <v>5003</v>
      </c>
      <c r="E367" s="2"/>
      <c r="I367" s="9" t="s">
        <v>321</v>
      </c>
      <c r="J367" t="s">
        <v>322</v>
      </c>
      <c r="K367" t="s">
        <v>323</v>
      </c>
      <c r="L367" t="s">
        <v>319</v>
      </c>
      <c r="M367">
        <v>3600</v>
      </c>
      <c r="O367" s="3"/>
      <c r="R367">
        <v>9</v>
      </c>
      <c r="S367" t="s">
        <v>236</v>
      </c>
      <c r="T367">
        <v>0</v>
      </c>
      <c r="U367">
        <v>2</v>
      </c>
      <c r="V367">
        <v>0</v>
      </c>
      <c r="W367">
        <v>3</v>
      </c>
      <c r="X367" t="s">
        <v>9</v>
      </c>
      <c r="Y367">
        <v>22000</v>
      </c>
      <c r="Z367">
        <v>1011</v>
      </c>
      <c r="AB367" t="s">
        <v>9</v>
      </c>
      <c r="AC367">
        <v>2</v>
      </c>
      <c r="AD367">
        <v>0</v>
      </c>
      <c r="AE367">
        <v>300</v>
      </c>
      <c r="AF367">
        <v>17</v>
      </c>
      <c r="AG367">
        <v>0</v>
      </c>
      <c r="AH367">
        <v>20000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20000</v>
      </c>
      <c r="AS367">
        <v>0</v>
      </c>
      <c r="AT367">
        <v>5</v>
      </c>
      <c r="AU367">
        <v>8</v>
      </c>
      <c r="AW367">
        <v>30</v>
      </c>
      <c r="AX367">
        <v>340</v>
      </c>
      <c r="AZ367">
        <v>3000</v>
      </c>
      <c r="BA367">
        <v>100</v>
      </c>
      <c r="BC367">
        <v>1000</v>
      </c>
      <c r="BD367">
        <v>0</v>
      </c>
      <c r="BE367">
        <v>0</v>
      </c>
      <c r="BF367">
        <v>0</v>
      </c>
      <c r="BG367">
        <v>4028</v>
      </c>
      <c r="BH367">
        <v>0</v>
      </c>
      <c r="BI367">
        <v>0</v>
      </c>
      <c r="BJ367">
        <v>1</v>
      </c>
      <c r="BK367">
        <v>1</v>
      </c>
      <c r="BL367">
        <v>602</v>
      </c>
      <c r="BQ367">
        <v>0</v>
      </c>
      <c r="BR367">
        <v>3000</v>
      </c>
      <c r="BT367">
        <v>2101</v>
      </c>
      <c r="BU367">
        <v>0</v>
      </c>
      <c r="BV367">
        <v>0</v>
      </c>
      <c r="BY367">
        <v>3</v>
      </c>
      <c r="BZ367">
        <v>1</v>
      </c>
    </row>
    <row r="368" spans="1:78">
      <c r="A368">
        <f t="shared" si="4"/>
        <v>60312</v>
      </c>
      <c r="B368" t="s">
        <v>237</v>
      </c>
      <c r="C368">
        <f t="shared" si="5"/>
        <v>5003</v>
      </c>
      <c r="E368" s="2"/>
      <c r="I368" s="9" t="s">
        <v>238</v>
      </c>
      <c r="J368" t="s">
        <v>239</v>
      </c>
      <c r="K368" t="s">
        <v>240</v>
      </c>
      <c r="L368" t="s">
        <v>241</v>
      </c>
      <c r="M368">
        <v>4000</v>
      </c>
      <c r="O368" s="3"/>
      <c r="R368">
        <v>10</v>
      </c>
      <c r="S368" t="s">
        <v>236</v>
      </c>
      <c r="T368">
        <v>0</v>
      </c>
      <c r="U368">
        <v>2</v>
      </c>
      <c r="V368">
        <v>0</v>
      </c>
      <c r="W368">
        <v>3</v>
      </c>
      <c r="X368" t="s">
        <v>9</v>
      </c>
      <c r="Y368">
        <v>23000</v>
      </c>
      <c r="Z368">
        <v>1012</v>
      </c>
      <c r="AB368" t="s">
        <v>9</v>
      </c>
      <c r="AC368">
        <v>2</v>
      </c>
      <c r="AD368">
        <v>0</v>
      </c>
      <c r="AE368">
        <v>400</v>
      </c>
      <c r="AF368">
        <v>17</v>
      </c>
      <c r="AG368">
        <v>0</v>
      </c>
      <c r="AH368">
        <v>20000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20000</v>
      </c>
      <c r="AS368">
        <v>0</v>
      </c>
      <c r="AT368">
        <v>5</v>
      </c>
      <c r="AU368">
        <v>8</v>
      </c>
      <c r="AW368">
        <v>30</v>
      </c>
      <c r="AX368">
        <v>300</v>
      </c>
      <c r="AZ368">
        <v>3000</v>
      </c>
      <c r="BA368">
        <v>100</v>
      </c>
      <c r="BC368">
        <v>1000</v>
      </c>
      <c r="BD368">
        <v>0</v>
      </c>
      <c r="BE368">
        <v>0</v>
      </c>
      <c r="BF368">
        <v>0</v>
      </c>
      <c r="BG368">
        <v>4028</v>
      </c>
      <c r="BH368">
        <v>0</v>
      </c>
      <c r="BI368">
        <v>0</v>
      </c>
      <c r="BJ368">
        <v>1</v>
      </c>
      <c r="BK368">
        <v>1</v>
      </c>
      <c r="BL368">
        <v>602</v>
      </c>
      <c r="BQ368">
        <v>0</v>
      </c>
      <c r="BR368">
        <v>3000</v>
      </c>
      <c r="BT368">
        <v>2101</v>
      </c>
      <c r="BU368">
        <v>0</v>
      </c>
      <c r="BV368">
        <v>0</v>
      </c>
      <c r="BY368">
        <v>3</v>
      </c>
      <c r="BZ368">
        <v>1</v>
      </c>
    </row>
    <row r="369" spans="1:78">
      <c r="A369">
        <f t="shared" si="4"/>
        <v>60313</v>
      </c>
      <c r="B369" t="s">
        <v>360</v>
      </c>
      <c r="C369">
        <f t="shared" si="5"/>
        <v>5003</v>
      </c>
      <c r="E369" s="2"/>
      <c r="I369" s="9" t="s">
        <v>361</v>
      </c>
      <c r="J369" t="s">
        <v>362</v>
      </c>
      <c r="K369" t="s">
        <v>363</v>
      </c>
      <c r="L369" t="s">
        <v>336</v>
      </c>
      <c r="M369">
        <v>60000</v>
      </c>
      <c r="O369" s="3"/>
      <c r="R369">
        <v>10</v>
      </c>
      <c r="S369" t="s">
        <v>236</v>
      </c>
      <c r="T369">
        <v>0</v>
      </c>
      <c r="U369">
        <v>2</v>
      </c>
      <c r="V369">
        <v>0</v>
      </c>
      <c r="W369">
        <v>3</v>
      </c>
      <c r="X369" t="s">
        <v>9</v>
      </c>
      <c r="Y369">
        <v>25000</v>
      </c>
      <c r="Z369">
        <v>1013</v>
      </c>
      <c r="AB369" t="s">
        <v>9</v>
      </c>
      <c r="AC369">
        <v>2</v>
      </c>
      <c r="AD369">
        <v>0</v>
      </c>
      <c r="AE369">
        <v>600</v>
      </c>
      <c r="AF369">
        <v>17</v>
      </c>
      <c r="AG369">
        <v>0</v>
      </c>
      <c r="AH369">
        <v>20000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20000</v>
      </c>
      <c r="AS369">
        <v>0</v>
      </c>
      <c r="AT369">
        <v>5</v>
      </c>
      <c r="AU369">
        <v>8</v>
      </c>
      <c r="AW369">
        <v>30</v>
      </c>
      <c r="AX369">
        <v>300</v>
      </c>
      <c r="AZ369">
        <v>3000</v>
      </c>
      <c r="BA369">
        <v>100</v>
      </c>
      <c r="BC369">
        <v>1000</v>
      </c>
      <c r="BD369">
        <v>0</v>
      </c>
      <c r="BE369">
        <v>0</v>
      </c>
      <c r="BF369">
        <v>0</v>
      </c>
      <c r="BG369">
        <v>4028</v>
      </c>
      <c r="BH369">
        <v>0</v>
      </c>
      <c r="BI369">
        <v>0</v>
      </c>
      <c r="BJ369">
        <v>1</v>
      </c>
      <c r="BK369">
        <v>1</v>
      </c>
      <c r="BL369">
        <v>602</v>
      </c>
      <c r="BQ369">
        <v>0</v>
      </c>
      <c r="BR369">
        <v>3000</v>
      </c>
      <c r="BT369">
        <v>2101</v>
      </c>
      <c r="BU369">
        <v>0</v>
      </c>
      <c r="BV369">
        <v>0</v>
      </c>
      <c r="BY369">
        <v>3</v>
      </c>
      <c r="BZ369">
        <v>1</v>
      </c>
    </row>
    <row r="370" spans="1:78">
      <c r="A370">
        <f t="shared" si="4"/>
        <v>60314</v>
      </c>
      <c r="B370" t="s">
        <v>371</v>
      </c>
      <c r="C370">
        <f t="shared" si="5"/>
        <v>5003</v>
      </c>
      <c r="E370" s="2"/>
      <c r="I370" s="9" t="s">
        <v>218</v>
      </c>
      <c r="J370" t="s">
        <v>372</v>
      </c>
      <c r="K370" t="s">
        <v>373</v>
      </c>
      <c r="L370" t="s">
        <v>336</v>
      </c>
      <c r="M370">
        <v>600000</v>
      </c>
      <c r="O370" s="3"/>
      <c r="R370">
        <v>10</v>
      </c>
      <c r="S370" t="s">
        <v>236</v>
      </c>
      <c r="T370">
        <v>0</v>
      </c>
      <c r="U370">
        <v>2</v>
      </c>
      <c r="V370">
        <v>0</v>
      </c>
      <c r="W370">
        <v>3</v>
      </c>
      <c r="X370" t="s">
        <v>9</v>
      </c>
      <c r="Y370">
        <v>27000</v>
      </c>
      <c r="Z370">
        <v>1014</v>
      </c>
      <c r="AB370" t="s">
        <v>9</v>
      </c>
      <c r="AC370">
        <v>2</v>
      </c>
      <c r="AD370">
        <v>0</v>
      </c>
      <c r="AE370">
        <v>600</v>
      </c>
      <c r="AF370">
        <v>17</v>
      </c>
      <c r="AG370">
        <v>0</v>
      </c>
      <c r="AH370">
        <v>20000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20000</v>
      </c>
      <c r="AS370">
        <v>0</v>
      </c>
      <c r="AT370">
        <v>5</v>
      </c>
      <c r="AU370">
        <v>8</v>
      </c>
      <c r="AW370">
        <v>30</v>
      </c>
      <c r="AX370">
        <v>300</v>
      </c>
      <c r="AZ370">
        <v>3000</v>
      </c>
      <c r="BA370">
        <v>100</v>
      </c>
      <c r="BC370">
        <v>1000</v>
      </c>
      <c r="BD370">
        <v>0</v>
      </c>
      <c r="BE370">
        <v>0</v>
      </c>
      <c r="BF370">
        <v>0</v>
      </c>
      <c r="BG370">
        <v>4028</v>
      </c>
      <c r="BH370">
        <v>0</v>
      </c>
      <c r="BI370">
        <v>0</v>
      </c>
      <c r="BJ370">
        <v>1</v>
      </c>
      <c r="BK370">
        <v>1</v>
      </c>
      <c r="BL370">
        <v>602</v>
      </c>
      <c r="BQ370">
        <v>0</v>
      </c>
      <c r="BR370">
        <v>3000</v>
      </c>
      <c r="BT370">
        <v>2101</v>
      </c>
      <c r="BU370">
        <v>0</v>
      </c>
      <c r="BV370">
        <v>0</v>
      </c>
      <c r="BY370">
        <v>3</v>
      </c>
      <c r="BZ370">
        <v>1</v>
      </c>
    </row>
    <row r="371" spans="1:78">
      <c r="A371">
        <f t="shared" si="4"/>
        <v>60317</v>
      </c>
      <c r="B371" t="s">
        <v>364</v>
      </c>
      <c r="C371">
        <f t="shared" si="5"/>
        <v>5003</v>
      </c>
      <c r="E371" s="2"/>
      <c r="G371" t="s">
        <v>176</v>
      </c>
      <c r="I371" s="9" t="s">
        <v>365</v>
      </c>
      <c r="J371" t="s">
        <v>366</v>
      </c>
      <c r="K371" t="s">
        <v>358</v>
      </c>
      <c r="L371" t="s">
        <v>359</v>
      </c>
      <c r="M371">
        <v>1200000</v>
      </c>
      <c r="O371" s="3"/>
      <c r="R371">
        <v>4</v>
      </c>
      <c r="S371" t="s">
        <v>236</v>
      </c>
      <c r="T371">
        <v>0</v>
      </c>
      <c r="U371">
        <v>2</v>
      </c>
      <c r="V371">
        <v>0</v>
      </c>
      <c r="W371">
        <v>101</v>
      </c>
      <c r="X371" t="s">
        <v>329</v>
      </c>
      <c r="Y371">
        <v>25000</v>
      </c>
      <c r="Z371">
        <v>1053</v>
      </c>
      <c r="AB371" t="s">
        <v>9</v>
      </c>
      <c r="AC371">
        <v>2</v>
      </c>
      <c r="AD371">
        <v>0</v>
      </c>
      <c r="AE371">
        <v>1200</v>
      </c>
      <c r="AF371">
        <v>17</v>
      </c>
      <c r="AG371">
        <v>0</v>
      </c>
      <c r="AH371">
        <v>20000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20000</v>
      </c>
      <c r="AS371">
        <v>0</v>
      </c>
      <c r="AT371">
        <v>8</v>
      </c>
      <c r="AU371">
        <v>8</v>
      </c>
      <c r="AW371">
        <v>30</v>
      </c>
      <c r="AX371">
        <v>300</v>
      </c>
      <c r="AZ371">
        <v>3000</v>
      </c>
      <c r="BA371">
        <v>100</v>
      </c>
      <c r="BC371">
        <v>1000</v>
      </c>
      <c r="BD371">
        <v>0</v>
      </c>
      <c r="BE371">
        <v>0</v>
      </c>
      <c r="BF371">
        <v>0</v>
      </c>
      <c r="BG371">
        <v>4028</v>
      </c>
      <c r="BH371">
        <v>0</v>
      </c>
      <c r="BI371">
        <v>0</v>
      </c>
      <c r="BJ371">
        <v>1</v>
      </c>
      <c r="BK371">
        <v>1</v>
      </c>
      <c r="BL371">
        <v>602</v>
      </c>
      <c r="BQ371">
        <v>0</v>
      </c>
      <c r="BR371">
        <v>3000</v>
      </c>
      <c r="BT371">
        <v>2101</v>
      </c>
      <c r="BU371">
        <v>0</v>
      </c>
      <c r="BV371">
        <v>0</v>
      </c>
      <c r="BY371">
        <v>4</v>
      </c>
      <c r="BZ371">
        <v>1</v>
      </c>
    </row>
    <row r="372" spans="1:78">
      <c r="A372">
        <f t="shared" si="4"/>
        <v>60318</v>
      </c>
      <c r="B372" t="s">
        <v>367</v>
      </c>
      <c r="C372">
        <f t="shared" si="5"/>
        <v>5003</v>
      </c>
      <c r="E372" s="2"/>
      <c r="G372" t="s">
        <v>176</v>
      </c>
      <c r="I372" s="9" t="s">
        <v>368</v>
      </c>
      <c r="J372" t="s">
        <v>369</v>
      </c>
      <c r="K372" t="s">
        <v>370</v>
      </c>
      <c r="L372" t="s">
        <v>345</v>
      </c>
      <c r="M372">
        <v>1400000</v>
      </c>
      <c r="O372" s="3"/>
      <c r="R372">
        <v>4</v>
      </c>
      <c r="S372" t="s">
        <v>236</v>
      </c>
      <c r="T372">
        <v>0</v>
      </c>
      <c r="U372">
        <v>2</v>
      </c>
      <c r="V372">
        <v>0</v>
      </c>
      <c r="W372">
        <v>101</v>
      </c>
      <c r="X372" t="s">
        <v>329</v>
      </c>
      <c r="Y372">
        <v>24500</v>
      </c>
      <c r="Z372">
        <v>1054</v>
      </c>
      <c r="AB372" t="s">
        <v>9</v>
      </c>
      <c r="AC372">
        <v>2</v>
      </c>
      <c r="AD372">
        <v>0</v>
      </c>
      <c r="AE372">
        <v>1500</v>
      </c>
      <c r="AF372">
        <v>17</v>
      </c>
      <c r="AG372">
        <v>0</v>
      </c>
      <c r="AH372">
        <v>20000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20000</v>
      </c>
      <c r="AS372">
        <v>0</v>
      </c>
      <c r="AT372">
        <v>8</v>
      </c>
      <c r="AU372">
        <v>8</v>
      </c>
      <c r="AW372">
        <v>30</v>
      </c>
      <c r="AX372">
        <v>300</v>
      </c>
      <c r="AZ372">
        <v>3000</v>
      </c>
      <c r="BA372">
        <v>100</v>
      </c>
      <c r="BC372">
        <v>1000</v>
      </c>
      <c r="BD372">
        <v>0</v>
      </c>
      <c r="BE372">
        <v>0</v>
      </c>
      <c r="BF372">
        <v>0</v>
      </c>
      <c r="BG372">
        <v>4028</v>
      </c>
      <c r="BH372">
        <v>0</v>
      </c>
      <c r="BI372">
        <v>0</v>
      </c>
      <c r="BJ372">
        <v>1</v>
      </c>
      <c r="BK372">
        <v>1</v>
      </c>
      <c r="BL372">
        <v>602</v>
      </c>
      <c r="BQ372">
        <v>0</v>
      </c>
      <c r="BR372">
        <v>3000</v>
      </c>
      <c r="BT372">
        <v>2101</v>
      </c>
      <c r="BU372">
        <v>0</v>
      </c>
      <c r="BV372">
        <v>0</v>
      </c>
      <c r="BY372">
        <v>4</v>
      </c>
      <c r="BZ372">
        <v>1</v>
      </c>
    </row>
    <row r="373" spans="1:78">
      <c r="A373">
        <f t="shared" si="4"/>
        <v>60319</v>
      </c>
      <c r="B373" t="s">
        <v>374</v>
      </c>
      <c r="C373">
        <f t="shared" si="5"/>
        <v>5003</v>
      </c>
      <c r="E373" s="2"/>
      <c r="G373" t="s">
        <v>176</v>
      </c>
      <c r="I373" s="9" t="s">
        <v>375</v>
      </c>
      <c r="J373" t="s">
        <v>376</v>
      </c>
      <c r="K373" t="s">
        <v>377</v>
      </c>
      <c r="L373" t="s">
        <v>378</v>
      </c>
      <c r="M373">
        <v>1600000</v>
      </c>
      <c r="O373" s="3"/>
      <c r="R373">
        <v>4</v>
      </c>
      <c r="S373" t="s">
        <v>236</v>
      </c>
      <c r="T373">
        <v>0</v>
      </c>
      <c r="U373">
        <v>2</v>
      </c>
      <c r="V373">
        <v>0</v>
      </c>
      <c r="W373">
        <v>101</v>
      </c>
      <c r="X373" t="s">
        <v>329</v>
      </c>
      <c r="Y373">
        <v>30250</v>
      </c>
      <c r="Z373">
        <v>1055</v>
      </c>
      <c r="AB373" t="s">
        <v>9</v>
      </c>
      <c r="AC373">
        <v>2</v>
      </c>
      <c r="AD373">
        <v>0</v>
      </c>
      <c r="AE373">
        <v>2500</v>
      </c>
      <c r="AF373">
        <v>17</v>
      </c>
      <c r="AG373">
        <v>0</v>
      </c>
      <c r="AH373">
        <v>20000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20000</v>
      </c>
      <c r="AS373">
        <v>0</v>
      </c>
      <c r="AT373">
        <v>8</v>
      </c>
      <c r="AU373">
        <v>8</v>
      </c>
      <c r="AW373">
        <v>30</v>
      </c>
      <c r="AX373">
        <v>300</v>
      </c>
      <c r="AZ373">
        <v>3000</v>
      </c>
      <c r="BA373">
        <v>100</v>
      </c>
      <c r="BC373">
        <v>1000</v>
      </c>
      <c r="BD373">
        <v>0</v>
      </c>
      <c r="BE373">
        <v>0</v>
      </c>
      <c r="BF373">
        <v>0</v>
      </c>
      <c r="BG373">
        <v>4028</v>
      </c>
      <c r="BH373">
        <v>0</v>
      </c>
      <c r="BI373">
        <v>0</v>
      </c>
      <c r="BJ373">
        <v>1</v>
      </c>
      <c r="BK373">
        <v>1</v>
      </c>
      <c r="BL373">
        <v>602</v>
      </c>
      <c r="BQ373">
        <v>0</v>
      </c>
      <c r="BR373">
        <v>3000</v>
      </c>
      <c r="BT373">
        <v>2101</v>
      </c>
      <c r="BU373">
        <v>0</v>
      </c>
      <c r="BV373">
        <v>0</v>
      </c>
      <c r="BY373">
        <v>5</v>
      </c>
      <c r="BZ373">
        <v>1</v>
      </c>
    </row>
    <row r="374" spans="1:78">
      <c r="A374">
        <f t="shared" si="4"/>
        <v>60320</v>
      </c>
      <c r="B374" t="s">
        <v>379</v>
      </c>
      <c r="C374">
        <f t="shared" si="5"/>
        <v>5003</v>
      </c>
      <c r="E374" s="2"/>
      <c r="G374" t="s">
        <v>176</v>
      </c>
      <c r="I374" s="9" t="s">
        <v>380</v>
      </c>
      <c r="J374" t="s">
        <v>381</v>
      </c>
      <c r="K374" t="s">
        <v>377</v>
      </c>
      <c r="L374" t="s">
        <v>378</v>
      </c>
      <c r="M374">
        <v>1600000</v>
      </c>
      <c r="O374" s="3"/>
      <c r="R374">
        <v>4</v>
      </c>
      <c r="S374" t="s">
        <v>236</v>
      </c>
      <c r="T374">
        <v>0</v>
      </c>
      <c r="U374">
        <v>2</v>
      </c>
      <c r="V374">
        <v>0</v>
      </c>
      <c r="W374">
        <v>101</v>
      </c>
      <c r="X374" t="s">
        <v>329</v>
      </c>
      <c r="Y374">
        <v>34000</v>
      </c>
      <c r="Z374">
        <v>1056</v>
      </c>
      <c r="AB374" t="s">
        <v>9</v>
      </c>
      <c r="AC374">
        <v>2</v>
      </c>
      <c r="AD374">
        <v>0</v>
      </c>
      <c r="AE374">
        <v>1500</v>
      </c>
      <c r="AF374">
        <v>17</v>
      </c>
      <c r="AG374">
        <v>0</v>
      </c>
      <c r="AH374">
        <v>20000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20000</v>
      </c>
      <c r="AS374">
        <v>0</v>
      </c>
      <c r="AT374">
        <v>8</v>
      </c>
      <c r="AU374">
        <v>8</v>
      </c>
      <c r="AW374">
        <v>30</v>
      </c>
      <c r="AX374">
        <v>300</v>
      </c>
      <c r="AZ374">
        <v>3000</v>
      </c>
      <c r="BA374">
        <v>100</v>
      </c>
      <c r="BC374">
        <v>1000</v>
      </c>
      <c r="BD374">
        <v>0</v>
      </c>
      <c r="BE374">
        <v>0</v>
      </c>
      <c r="BF374">
        <v>0</v>
      </c>
      <c r="BG374">
        <v>4028</v>
      </c>
      <c r="BH374">
        <v>0</v>
      </c>
      <c r="BI374">
        <v>0</v>
      </c>
      <c r="BJ374">
        <v>1</v>
      </c>
      <c r="BK374">
        <v>1</v>
      </c>
      <c r="BL374">
        <v>602</v>
      </c>
      <c r="BQ374">
        <v>0</v>
      </c>
      <c r="BR374">
        <v>3000</v>
      </c>
      <c r="BT374">
        <v>2101</v>
      </c>
      <c r="BU374">
        <v>0</v>
      </c>
      <c r="BV374">
        <v>0</v>
      </c>
      <c r="BY374">
        <v>4</v>
      </c>
      <c r="BZ374">
        <v>1</v>
      </c>
    </row>
    <row r="375" spans="1:78">
      <c r="A375">
        <f t="shared" si="4"/>
        <v>60358</v>
      </c>
      <c r="B375" t="s">
        <v>330</v>
      </c>
      <c r="C375">
        <f t="shared" si="5"/>
        <v>5003</v>
      </c>
      <c r="D375">
        <v>1</v>
      </c>
      <c r="E375" s="2"/>
      <c r="G375" t="s">
        <v>201</v>
      </c>
      <c r="I375" s="9" t="s">
        <v>331</v>
      </c>
      <c r="J375" t="s">
        <v>332</v>
      </c>
      <c r="K375" t="s">
        <v>333</v>
      </c>
      <c r="L375" t="s">
        <v>272</v>
      </c>
      <c r="M375">
        <v>6000</v>
      </c>
      <c r="O375" s="3"/>
      <c r="R375">
        <v>4</v>
      </c>
      <c r="S375" t="s">
        <v>236</v>
      </c>
      <c r="T375">
        <v>0</v>
      </c>
      <c r="U375">
        <v>1</v>
      </c>
      <c r="V375">
        <v>0</v>
      </c>
      <c r="W375">
        <v>102</v>
      </c>
      <c r="X375" t="s">
        <v>334</v>
      </c>
      <c r="Y375">
        <v>40000</v>
      </c>
      <c r="Z375">
        <v>2101</v>
      </c>
      <c r="AB375" t="s">
        <v>9</v>
      </c>
      <c r="AC375">
        <v>2</v>
      </c>
      <c r="AD375">
        <v>0</v>
      </c>
      <c r="AE375">
        <v>6000</v>
      </c>
      <c r="AF375">
        <v>17</v>
      </c>
      <c r="AG375">
        <v>0</v>
      </c>
      <c r="AH375">
        <v>20000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20000</v>
      </c>
      <c r="AS375">
        <v>0</v>
      </c>
      <c r="AT375">
        <v>8</v>
      </c>
      <c r="AU375">
        <v>8</v>
      </c>
      <c r="AW375">
        <v>30</v>
      </c>
      <c r="AX375">
        <v>200</v>
      </c>
      <c r="AZ375">
        <v>3000</v>
      </c>
      <c r="BA375">
        <v>100</v>
      </c>
      <c r="BB375">
        <v>300000</v>
      </c>
      <c r="BC375">
        <v>1000</v>
      </c>
      <c r="BD375">
        <v>0</v>
      </c>
      <c r="BE375">
        <v>0</v>
      </c>
      <c r="BF375">
        <v>0</v>
      </c>
      <c r="BG375">
        <v>4028</v>
      </c>
      <c r="BH375">
        <v>0</v>
      </c>
      <c r="BI375">
        <v>0</v>
      </c>
      <c r="BJ375">
        <v>1</v>
      </c>
      <c r="BK375">
        <v>1</v>
      </c>
      <c r="BL375">
        <v>602</v>
      </c>
      <c r="BQ375">
        <v>0</v>
      </c>
      <c r="BR375">
        <v>3000</v>
      </c>
      <c r="BT375">
        <v>2101</v>
      </c>
      <c r="BU375">
        <v>0</v>
      </c>
      <c r="BV375">
        <v>0</v>
      </c>
      <c r="BW375">
        <v>2001</v>
      </c>
      <c r="BY375">
        <v>8</v>
      </c>
      <c r="BZ375">
        <v>1</v>
      </c>
    </row>
    <row r="376" spans="1:78">
      <c r="A376">
        <f t="shared" si="4"/>
        <v>60351</v>
      </c>
      <c r="B376" t="s">
        <v>335</v>
      </c>
      <c r="C376">
        <f t="shared" si="5"/>
        <v>5003</v>
      </c>
      <c r="D376">
        <v>5</v>
      </c>
      <c r="E376" s="2"/>
      <c r="G376" t="s">
        <v>183</v>
      </c>
      <c r="I376" s="9" t="s">
        <v>218</v>
      </c>
      <c r="J376" t="s">
        <v>9</v>
      </c>
      <c r="K376" t="s">
        <v>9</v>
      </c>
      <c r="L376" t="s">
        <v>336</v>
      </c>
      <c r="M376">
        <v>600</v>
      </c>
      <c r="O376" s="3"/>
      <c r="R376">
        <v>4</v>
      </c>
      <c r="S376" t="s">
        <v>9</v>
      </c>
      <c r="T376">
        <v>0</v>
      </c>
      <c r="U376">
        <v>1</v>
      </c>
      <c r="V376">
        <v>0</v>
      </c>
      <c r="W376">
        <v>102</v>
      </c>
      <c r="X376" t="s">
        <v>337</v>
      </c>
      <c r="Y376">
        <v>26296</v>
      </c>
      <c r="Z376">
        <v>2001</v>
      </c>
      <c r="AB376" t="s">
        <v>9</v>
      </c>
      <c r="AC376">
        <v>2</v>
      </c>
      <c r="AD376">
        <v>0</v>
      </c>
      <c r="AE376">
        <v>1000</v>
      </c>
      <c r="AF376">
        <v>17</v>
      </c>
      <c r="AG376">
        <v>0</v>
      </c>
      <c r="AH376">
        <v>20000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20000</v>
      </c>
      <c r="AS376">
        <v>0</v>
      </c>
      <c r="AT376">
        <v>8</v>
      </c>
      <c r="AU376">
        <v>8</v>
      </c>
      <c r="AW376">
        <v>30</v>
      </c>
      <c r="AX376">
        <v>200</v>
      </c>
      <c r="AZ376">
        <v>3000</v>
      </c>
      <c r="BA376">
        <v>100</v>
      </c>
      <c r="BC376">
        <v>1000</v>
      </c>
      <c r="BD376">
        <v>0</v>
      </c>
      <c r="BE376">
        <v>0</v>
      </c>
      <c r="BF376">
        <v>0</v>
      </c>
      <c r="BG376">
        <v>4028</v>
      </c>
      <c r="BH376">
        <v>0</v>
      </c>
      <c r="BI376">
        <v>0</v>
      </c>
      <c r="BJ376">
        <v>1</v>
      </c>
      <c r="BK376">
        <v>1</v>
      </c>
      <c r="BL376">
        <v>602</v>
      </c>
      <c r="BQ376">
        <v>0</v>
      </c>
      <c r="BR376">
        <v>3000</v>
      </c>
      <c r="BT376">
        <v>2101</v>
      </c>
      <c r="BU376">
        <v>0</v>
      </c>
      <c r="BV376">
        <v>0</v>
      </c>
      <c r="BW376">
        <v>2001</v>
      </c>
      <c r="BY376">
        <v>4</v>
      </c>
      <c r="BZ376">
        <v>1</v>
      </c>
    </row>
    <row r="377" spans="1:78">
      <c r="A377">
        <f t="shared" si="4"/>
        <v>60353</v>
      </c>
      <c r="B377" t="s">
        <v>217</v>
      </c>
      <c r="C377">
        <f t="shared" si="5"/>
        <v>5003</v>
      </c>
      <c r="D377">
        <v>7</v>
      </c>
      <c r="E377" s="2"/>
      <c r="G377" t="s">
        <v>185</v>
      </c>
      <c r="I377" s="9" t="s">
        <v>338</v>
      </c>
      <c r="J377" t="s">
        <v>9</v>
      </c>
      <c r="K377" t="s">
        <v>9</v>
      </c>
      <c r="L377" t="s">
        <v>219</v>
      </c>
      <c r="M377">
        <v>1000</v>
      </c>
      <c r="O377" s="3"/>
      <c r="R377">
        <v>4</v>
      </c>
      <c r="S377" t="s">
        <v>9</v>
      </c>
      <c r="T377">
        <v>0</v>
      </c>
      <c r="U377">
        <v>1</v>
      </c>
      <c r="V377">
        <v>0</v>
      </c>
      <c r="W377">
        <v>102</v>
      </c>
      <c r="X377" t="s">
        <v>220</v>
      </c>
      <c r="Y377">
        <v>27000</v>
      </c>
      <c r="Z377">
        <v>2003</v>
      </c>
      <c r="AB377" t="s">
        <v>9</v>
      </c>
      <c r="AC377">
        <v>2</v>
      </c>
      <c r="AD377">
        <v>0</v>
      </c>
      <c r="AE377">
        <v>1200</v>
      </c>
      <c r="AF377">
        <v>17</v>
      </c>
      <c r="AG377">
        <v>0</v>
      </c>
      <c r="AH377">
        <v>20000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20000</v>
      </c>
      <c r="AS377">
        <v>0</v>
      </c>
      <c r="AT377">
        <v>8</v>
      </c>
      <c r="AU377">
        <v>8</v>
      </c>
      <c r="AW377">
        <v>30</v>
      </c>
      <c r="AX377">
        <v>200</v>
      </c>
      <c r="AZ377">
        <v>3000</v>
      </c>
      <c r="BA377">
        <v>100</v>
      </c>
      <c r="BC377">
        <v>1000</v>
      </c>
      <c r="BD377">
        <v>0</v>
      </c>
      <c r="BE377">
        <v>0</v>
      </c>
      <c r="BF377">
        <v>0</v>
      </c>
      <c r="BG377">
        <v>4028</v>
      </c>
      <c r="BH377">
        <v>0</v>
      </c>
      <c r="BI377">
        <v>0</v>
      </c>
      <c r="BJ377">
        <v>1</v>
      </c>
      <c r="BK377">
        <v>1</v>
      </c>
      <c r="BL377">
        <v>602</v>
      </c>
      <c r="BQ377">
        <v>0</v>
      </c>
      <c r="BR377">
        <v>3000</v>
      </c>
      <c r="BT377">
        <v>2101</v>
      </c>
      <c r="BU377">
        <v>0</v>
      </c>
      <c r="BV377">
        <v>0</v>
      </c>
      <c r="BW377">
        <v>2002</v>
      </c>
      <c r="BY377">
        <v>4</v>
      </c>
      <c r="BZ377">
        <v>1</v>
      </c>
    </row>
    <row r="378" spans="1:78">
      <c r="A378">
        <f t="shared" si="4"/>
        <v>60355</v>
      </c>
      <c r="B378" t="s">
        <v>339</v>
      </c>
      <c r="C378">
        <f t="shared" si="5"/>
        <v>5003</v>
      </c>
      <c r="D378">
        <v>6</v>
      </c>
      <c r="E378" s="2"/>
      <c r="G378" t="s">
        <v>187</v>
      </c>
      <c r="I378" s="9" t="s">
        <v>340</v>
      </c>
      <c r="J378" t="s">
        <v>9</v>
      </c>
      <c r="K378" t="s">
        <v>9</v>
      </c>
      <c r="L378" t="s">
        <v>341</v>
      </c>
      <c r="M378">
        <v>1600</v>
      </c>
      <c r="O378" s="3"/>
      <c r="R378">
        <v>4</v>
      </c>
      <c r="S378" t="s">
        <v>9</v>
      </c>
      <c r="T378">
        <v>0</v>
      </c>
      <c r="U378">
        <v>1</v>
      </c>
      <c r="V378">
        <v>0</v>
      </c>
      <c r="W378">
        <v>102</v>
      </c>
      <c r="X378" t="s">
        <v>342</v>
      </c>
      <c r="Y378">
        <v>31886</v>
      </c>
      <c r="Z378">
        <v>2005</v>
      </c>
      <c r="AB378" t="s">
        <v>9</v>
      </c>
      <c r="AC378">
        <v>2</v>
      </c>
      <c r="AD378">
        <v>0</v>
      </c>
      <c r="AE378">
        <v>2400</v>
      </c>
      <c r="AF378">
        <v>17</v>
      </c>
      <c r="AG378">
        <v>0</v>
      </c>
      <c r="AH378">
        <v>20000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20000</v>
      </c>
      <c r="AS378">
        <v>0</v>
      </c>
      <c r="AT378">
        <v>8</v>
      </c>
      <c r="AU378">
        <v>8</v>
      </c>
      <c r="AW378">
        <v>30</v>
      </c>
      <c r="AX378">
        <v>220</v>
      </c>
      <c r="AZ378">
        <v>3000</v>
      </c>
      <c r="BA378">
        <v>100</v>
      </c>
      <c r="BC378">
        <v>1000</v>
      </c>
      <c r="BD378">
        <v>0</v>
      </c>
      <c r="BE378">
        <v>0</v>
      </c>
      <c r="BF378">
        <v>0</v>
      </c>
      <c r="BG378">
        <v>4028</v>
      </c>
      <c r="BH378">
        <v>0</v>
      </c>
      <c r="BI378">
        <v>0</v>
      </c>
      <c r="BJ378">
        <v>1</v>
      </c>
      <c r="BK378">
        <v>1</v>
      </c>
      <c r="BL378">
        <v>602</v>
      </c>
      <c r="BQ378">
        <v>0</v>
      </c>
      <c r="BR378">
        <v>3000</v>
      </c>
      <c r="BT378">
        <v>2101</v>
      </c>
      <c r="BU378">
        <v>0</v>
      </c>
      <c r="BV378">
        <v>0</v>
      </c>
      <c r="BW378">
        <v>2003</v>
      </c>
      <c r="BY378">
        <v>6</v>
      </c>
      <c r="BZ378">
        <v>1</v>
      </c>
    </row>
    <row r="379" spans="1:78">
      <c r="A379">
        <f t="shared" si="4"/>
        <v>60357</v>
      </c>
      <c r="B379" t="s">
        <v>343</v>
      </c>
      <c r="C379">
        <f t="shared" si="5"/>
        <v>5003</v>
      </c>
      <c r="D379">
        <v>4</v>
      </c>
      <c r="E379" s="2"/>
      <c r="G379" t="s">
        <v>189</v>
      </c>
      <c r="I379" s="9" t="s">
        <v>344</v>
      </c>
      <c r="J379" t="s">
        <v>9</v>
      </c>
      <c r="K379" t="s">
        <v>9</v>
      </c>
      <c r="L379" t="s">
        <v>345</v>
      </c>
      <c r="M379">
        <v>2400</v>
      </c>
      <c r="O379" s="3"/>
      <c r="R379">
        <v>4</v>
      </c>
      <c r="S379" t="s">
        <v>9</v>
      </c>
      <c r="T379">
        <v>0</v>
      </c>
      <c r="U379">
        <v>1</v>
      </c>
      <c r="V379">
        <v>0</v>
      </c>
      <c r="W379">
        <v>102</v>
      </c>
      <c r="X379" t="s">
        <v>346</v>
      </c>
      <c r="Y379">
        <v>33703</v>
      </c>
      <c r="Z379">
        <v>2007</v>
      </c>
      <c r="AB379" t="s">
        <v>9</v>
      </c>
      <c r="AC379">
        <v>2</v>
      </c>
      <c r="AD379">
        <v>0</v>
      </c>
      <c r="AE379">
        <v>4000</v>
      </c>
      <c r="AF379">
        <v>17</v>
      </c>
      <c r="AG379">
        <v>0</v>
      </c>
      <c r="AH379">
        <v>20000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20000</v>
      </c>
      <c r="AS379">
        <v>0</v>
      </c>
      <c r="AT379">
        <v>8</v>
      </c>
      <c r="AU379">
        <v>8</v>
      </c>
      <c r="AW379">
        <v>30</v>
      </c>
      <c r="AX379">
        <v>240</v>
      </c>
      <c r="AZ379">
        <v>3000</v>
      </c>
      <c r="BA379">
        <v>100</v>
      </c>
      <c r="BC379">
        <v>1000</v>
      </c>
      <c r="BD379">
        <v>0</v>
      </c>
      <c r="BE379">
        <v>0</v>
      </c>
      <c r="BF379">
        <v>0</v>
      </c>
      <c r="BG379">
        <v>4028</v>
      </c>
      <c r="BH379">
        <v>0</v>
      </c>
      <c r="BI379">
        <v>0</v>
      </c>
      <c r="BJ379">
        <v>1</v>
      </c>
      <c r="BK379">
        <v>1</v>
      </c>
      <c r="BL379">
        <v>602</v>
      </c>
      <c r="BQ379">
        <v>0</v>
      </c>
      <c r="BR379">
        <v>3000</v>
      </c>
      <c r="BT379">
        <v>2101</v>
      </c>
      <c r="BU379">
        <v>0</v>
      </c>
      <c r="BV379">
        <v>0</v>
      </c>
      <c r="BW379">
        <v>2004</v>
      </c>
      <c r="BY379">
        <v>7</v>
      </c>
      <c r="BZ379">
        <v>1</v>
      </c>
    </row>
    <row r="380" spans="1:78">
      <c r="A380">
        <f t="shared" si="4"/>
        <v>60361</v>
      </c>
      <c r="B380" t="s">
        <v>347</v>
      </c>
      <c r="C380">
        <f t="shared" si="5"/>
        <v>5003</v>
      </c>
      <c r="E380" s="2"/>
      <c r="G380" t="s">
        <v>191</v>
      </c>
      <c r="I380" s="9" t="s">
        <v>218</v>
      </c>
      <c r="J380" t="s">
        <v>9</v>
      </c>
      <c r="K380" t="s">
        <v>9</v>
      </c>
      <c r="L380" t="s">
        <v>336</v>
      </c>
      <c r="M380">
        <v>600</v>
      </c>
      <c r="O380" s="3"/>
      <c r="R380">
        <v>4</v>
      </c>
      <c r="S380" t="s">
        <v>9</v>
      </c>
      <c r="T380">
        <v>0</v>
      </c>
      <c r="U380">
        <v>1</v>
      </c>
      <c r="V380">
        <v>0</v>
      </c>
      <c r="W380">
        <v>102</v>
      </c>
      <c r="X380" t="s">
        <v>348</v>
      </c>
      <c r="Y380">
        <v>26296</v>
      </c>
      <c r="Z380">
        <v>2010</v>
      </c>
      <c r="AB380" t="s">
        <v>9</v>
      </c>
      <c r="AC380">
        <v>2</v>
      </c>
      <c r="AD380">
        <v>0</v>
      </c>
      <c r="AE380">
        <v>1000</v>
      </c>
      <c r="AF380">
        <v>17</v>
      </c>
      <c r="AG380">
        <v>0</v>
      </c>
      <c r="AH380">
        <v>20000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20000</v>
      </c>
      <c r="AS380">
        <v>0</v>
      </c>
      <c r="AT380">
        <v>8</v>
      </c>
      <c r="AU380">
        <v>8</v>
      </c>
      <c r="AW380">
        <v>30</v>
      </c>
      <c r="AX380">
        <v>200</v>
      </c>
      <c r="AZ380">
        <v>3000</v>
      </c>
      <c r="BA380">
        <v>100</v>
      </c>
      <c r="BC380">
        <v>1000</v>
      </c>
      <c r="BD380">
        <v>0</v>
      </c>
      <c r="BE380">
        <v>0</v>
      </c>
      <c r="BF380">
        <v>0</v>
      </c>
      <c r="BG380">
        <v>4028</v>
      </c>
      <c r="BH380">
        <v>0</v>
      </c>
      <c r="BI380">
        <v>0</v>
      </c>
      <c r="BJ380">
        <v>1</v>
      </c>
      <c r="BK380">
        <v>1</v>
      </c>
      <c r="BL380">
        <v>602</v>
      </c>
      <c r="BQ380">
        <v>0</v>
      </c>
      <c r="BR380">
        <v>3000</v>
      </c>
      <c r="BT380">
        <v>2101</v>
      </c>
      <c r="BU380">
        <v>0</v>
      </c>
      <c r="BV380">
        <v>0</v>
      </c>
      <c r="BW380">
        <v>2001</v>
      </c>
      <c r="BY380">
        <v>4</v>
      </c>
      <c r="BZ380">
        <v>1</v>
      </c>
    </row>
    <row r="381" spans="1:78">
      <c r="A381">
        <f t="shared" si="4"/>
        <v>60362</v>
      </c>
      <c r="B381" t="s">
        <v>349</v>
      </c>
      <c r="C381">
        <f t="shared" si="5"/>
        <v>5003</v>
      </c>
      <c r="E381" s="2"/>
      <c r="G381" t="s">
        <v>195</v>
      </c>
      <c r="I381" s="9" t="s">
        <v>350</v>
      </c>
      <c r="J381" t="s">
        <v>9</v>
      </c>
      <c r="K381" t="s">
        <v>9</v>
      </c>
      <c r="L381" t="s">
        <v>345</v>
      </c>
      <c r="M381">
        <v>2400</v>
      </c>
      <c r="O381" s="3"/>
      <c r="R381">
        <v>4</v>
      </c>
      <c r="S381" t="s">
        <v>9</v>
      </c>
      <c r="T381">
        <v>0</v>
      </c>
      <c r="U381">
        <v>1</v>
      </c>
      <c r="V381">
        <v>0</v>
      </c>
      <c r="W381">
        <v>102</v>
      </c>
      <c r="X381" t="s">
        <v>346</v>
      </c>
      <c r="Y381">
        <v>42125</v>
      </c>
      <c r="Z381">
        <v>2012</v>
      </c>
      <c r="AB381" t="s">
        <v>9</v>
      </c>
      <c r="AC381">
        <v>2</v>
      </c>
      <c r="AD381">
        <v>0</v>
      </c>
      <c r="AE381">
        <v>4000</v>
      </c>
      <c r="AF381">
        <v>17</v>
      </c>
      <c r="AG381">
        <v>0</v>
      </c>
      <c r="AH381">
        <v>20000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20000</v>
      </c>
      <c r="AS381">
        <v>0</v>
      </c>
      <c r="AT381">
        <v>8</v>
      </c>
      <c r="AU381">
        <v>8</v>
      </c>
      <c r="AW381">
        <v>30</v>
      </c>
      <c r="AX381">
        <v>200</v>
      </c>
      <c r="AZ381">
        <v>3000</v>
      </c>
      <c r="BA381">
        <v>100</v>
      </c>
      <c r="BC381">
        <v>1000</v>
      </c>
      <c r="BD381">
        <v>0</v>
      </c>
      <c r="BE381">
        <v>0</v>
      </c>
      <c r="BF381">
        <v>0</v>
      </c>
      <c r="BG381">
        <v>4028</v>
      </c>
      <c r="BH381">
        <v>0</v>
      </c>
      <c r="BI381">
        <v>0</v>
      </c>
      <c r="BJ381">
        <v>1</v>
      </c>
      <c r="BK381">
        <v>1</v>
      </c>
      <c r="BL381">
        <v>602</v>
      </c>
      <c r="BQ381">
        <v>0</v>
      </c>
      <c r="BR381">
        <v>3000</v>
      </c>
      <c r="BT381">
        <v>2101</v>
      </c>
      <c r="BU381">
        <v>0</v>
      </c>
      <c r="BV381">
        <v>0</v>
      </c>
      <c r="BW381">
        <v>2004</v>
      </c>
      <c r="BY381">
        <v>7</v>
      </c>
      <c r="BZ381">
        <v>1</v>
      </c>
    </row>
    <row r="382" spans="1:78">
      <c r="A382">
        <f t="shared" si="4"/>
        <v>60363</v>
      </c>
      <c r="B382" t="s">
        <v>351</v>
      </c>
      <c r="C382">
        <f t="shared" si="5"/>
        <v>5003</v>
      </c>
      <c r="E382" s="2"/>
      <c r="G382" t="s">
        <v>197</v>
      </c>
      <c r="I382" s="9" t="s">
        <v>340</v>
      </c>
      <c r="J382" t="s">
        <v>9</v>
      </c>
      <c r="K382" t="s">
        <v>9</v>
      </c>
      <c r="L382" t="s">
        <v>345</v>
      </c>
      <c r="M382">
        <v>2400</v>
      </c>
      <c r="O382" s="3"/>
      <c r="R382">
        <v>4</v>
      </c>
      <c r="S382" t="s">
        <v>9</v>
      </c>
      <c r="T382">
        <v>0</v>
      </c>
      <c r="U382">
        <v>1</v>
      </c>
      <c r="V382">
        <v>0</v>
      </c>
      <c r="W382">
        <v>102</v>
      </c>
      <c r="X382" t="s">
        <v>346</v>
      </c>
      <c r="Y382">
        <v>31886</v>
      </c>
      <c r="Z382">
        <v>2013</v>
      </c>
      <c r="AB382" t="s">
        <v>9</v>
      </c>
      <c r="AC382">
        <v>2</v>
      </c>
      <c r="AD382">
        <v>0</v>
      </c>
      <c r="AE382">
        <v>4000</v>
      </c>
      <c r="AF382">
        <v>17</v>
      </c>
      <c r="AG382">
        <v>0</v>
      </c>
      <c r="AH382">
        <v>20000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20000</v>
      </c>
      <c r="AS382">
        <v>0</v>
      </c>
      <c r="AT382">
        <v>8</v>
      </c>
      <c r="AU382">
        <v>8</v>
      </c>
      <c r="AW382">
        <v>30</v>
      </c>
      <c r="AX382">
        <v>200</v>
      </c>
      <c r="AZ382">
        <v>3000</v>
      </c>
      <c r="BA382">
        <v>100</v>
      </c>
      <c r="BC382">
        <v>1000</v>
      </c>
      <c r="BD382">
        <v>0</v>
      </c>
      <c r="BE382">
        <v>0</v>
      </c>
      <c r="BF382">
        <v>0</v>
      </c>
      <c r="BG382">
        <v>4028</v>
      </c>
      <c r="BH382">
        <v>0</v>
      </c>
      <c r="BI382">
        <v>0</v>
      </c>
      <c r="BJ382">
        <v>1</v>
      </c>
      <c r="BK382">
        <v>1</v>
      </c>
      <c r="BL382">
        <v>602</v>
      </c>
      <c r="BQ382">
        <v>0</v>
      </c>
      <c r="BR382">
        <v>3000</v>
      </c>
      <c r="BT382">
        <v>2101</v>
      </c>
      <c r="BU382">
        <v>0</v>
      </c>
      <c r="BV382">
        <v>0</v>
      </c>
      <c r="BW382">
        <v>2004</v>
      </c>
      <c r="BY382">
        <v>7</v>
      </c>
      <c r="BZ382">
        <v>1</v>
      </c>
    </row>
    <row r="383" spans="1:78">
      <c r="A383">
        <f t="shared" si="4"/>
        <v>60364</v>
      </c>
      <c r="B383" t="s">
        <v>352</v>
      </c>
      <c r="C383">
        <f t="shared" si="5"/>
        <v>5003</v>
      </c>
      <c r="E383" s="2"/>
      <c r="G383" t="s">
        <v>193</v>
      </c>
      <c r="I383" s="9" t="s">
        <v>218</v>
      </c>
      <c r="J383" t="s">
        <v>9</v>
      </c>
      <c r="K383" t="s">
        <v>9</v>
      </c>
      <c r="L383" t="s">
        <v>345</v>
      </c>
      <c r="M383">
        <v>2400</v>
      </c>
      <c r="O383" s="3"/>
      <c r="R383">
        <v>4</v>
      </c>
      <c r="S383" t="s">
        <v>9</v>
      </c>
      <c r="T383">
        <v>0</v>
      </c>
      <c r="U383">
        <v>1</v>
      </c>
      <c r="V383">
        <v>0</v>
      </c>
      <c r="W383">
        <v>102</v>
      </c>
      <c r="X383" t="s">
        <v>346</v>
      </c>
      <c r="Y383">
        <v>26296</v>
      </c>
      <c r="Z383">
        <v>2011</v>
      </c>
      <c r="AB383" t="s">
        <v>9</v>
      </c>
      <c r="AC383">
        <v>2</v>
      </c>
      <c r="AD383">
        <v>0</v>
      </c>
      <c r="AE383">
        <v>4000</v>
      </c>
      <c r="AF383">
        <v>17</v>
      </c>
      <c r="AG383">
        <v>0</v>
      </c>
      <c r="AH383">
        <v>20000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20000</v>
      </c>
      <c r="AS383">
        <v>0</v>
      </c>
      <c r="AT383">
        <v>8</v>
      </c>
      <c r="AU383">
        <v>8</v>
      </c>
      <c r="AW383">
        <v>30</v>
      </c>
      <c r="AX383">
        <v>200</v>
      </c>
      <c r="AZ383">
        <v>3000</v>
      </c>
      <c r="BA383">
        <v>100</v>
      </c>
      <c r="BC383">
        <v>1000</v>
      </c>
      <c r="BD383">
        <v>0</v>
      </c>
      <c r="BE383">
        <v>0</v>
      </c>
      <c r="BF383">
        <v>0</v>
      </c>
      <c r="BG383">
        <v>4028</v>
      </c>
      <c r="BH383">
        <v>0</v>
      </c>
      <c r="BI383">
        <v>0</v>
      </c>
      <c r="BJ383">
        <v>1</v>
      </c>
      <c r="BK383">
        <v>1</v>
      </c>
      <c r="BL383">
        <v>602</v>
      </c>
      <c r="BQ383">
        <v>0</v>
      </c>
      <c r="BR383">
        <v>3000</v>
      </c>
      <c r="BT383">
        <v>2101</v>
      </c>
      <c r="BU383">
        <v>0</v>
      </c>
      <c r="BV383">
        <v>0</v>
      </c>
      <c r="BW383">
        <v>2004</v>
      </c>
      <c r="BY383">
        <v>7</v>
      </c>
      <c r="BZ383">
        <v>1</v>
      </c>
    </row>
    <row r="384" spans="1:78">
      <c r="A384">
        <f t="shared" si="4"/>
        <v>60365</v>
      </c>
      <c r="B384" t="s">
        <v>353</v>
      </c>
      <c r="C384">
        <f t="shared" si="5"/>
        <v>5003</v>
      </c>
      <c r="E384" s="2"/>
      <c r="G384" t="s">
        <v>199</v>
      </c>
      <c r="I384" s="9" t="s">
        <v>354</v>
      </c>
      <c r="J384" t="s">
        <v>9</v>
      </c>
      <c r="K384" t="s">
        <v>9</v>
      </c>
      <c r="L384" t="s">
        <v>345</v>
      </c>
      <c r="M384">
        <v>2400</v>
      </c>
      <c r="O384" s="3"/>
      <c r="R384">
        <v>4</v>
      </c>
      <c r="S384" t="s">
        <v>9</v>
      </c>
      <c r="T384">
        <v>0</v>
      </c>
      <c r="U384">
        <v>1</v>
      </c>
      <c r="V384">
        <v>0</v>
      </c>
      <c r="W384">
        <v>102</v>
      </c>
      <c r="X384" t="s">
        <v>346</v>
      </c>
      <c r="Y384">
        <v>19200</v>
      </c>
      <c r="Z384">
        <v>2014</v>
      </c>
      <c r="AB384" t="s">
        <v>9</v>
      </c>
      <c r="AC384">
        <v>2</v>
      </c>
      <c r="AD384">
        <v>0</v>
      </c>
      <c r="AE384">
        <v>4000</v>
      </c>
      <c r="AF384">
        <v>17</v>
      </c>
      <c r="AG384">
        <v>0</v>
      </c>
      <c r="AH384">
        <v>20000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20000</v>
      </c>
      <c r="AS384">
        <v>0</v>
      </c>
      <c r="AT384">
        <v>8</v>
      </c>
      <c r="AU384">
        <v>8</v>
      </c>
      <c r="AW384">
        <v>30</v>
      </c>
      <c r="AX384">
        <v>200</v>
      </c>
      <c r="AZ384">
        <v>3000</v>
      </c>
      <c r="BA384">
        <v>100</v>
      </c>
      <c r="BC384">
        <v>1000</v>
      </c>
      <c r="BD384">
        <v>0</v>
      </c>
      <c r="BE384">
        <v>0</v>
      </c>
      <c r="BF384">
        <v>0</v>
      </c>
      <c r="BG384">
        <v>4028</v>
      </c>
      <c r="BH384">
        <v>0</v>
      </c>
      <c r="BI384">
        <v>0</v>
      </c>
      <c r="BJ384">
        <v>1</v>
      </c>
      <c r="BK384">
        <v>1</v>
      </c>
      <c r="BL384">
        <v>602</v>
      </c>
      <c r="BQ384">
        <v>0</v>
      </c>
      <c r="BR384">
        <v>3000</v>
      </c>
      <c r="BT384">
        <v>2101</v>
      </c>
      <c r="BU384">
        <v>0</v>
      </c>
      <c r="BV384">
        <v>0</v>
      </c>
      <c r="BW384">
        <v>2004</v>
      </c>
      <c r="BY384">
        <v>7</v>
      </c>
      <c r="BZ384">
        <v>1</v>
      </c>
    </row>
    <row r="385" spans="1:78">
      <c r="A385">
        <f t="shared" si="4"/>
        <v>60401</v>
      </c>
      <c r="B385" t="s">
        <v>207</v>
      </c>
      <c r="C385">
        <f t="shared" si="5"/>
        <v>5004</v>
      </c>
      <c r="E385" s="2"/>
      <c r="I385" s="9" t="s">
        <v>208</v>
      </c>
      <c r="J385" t="s">
        <v>209</v>
      </c>
      <c r="K385" t="s">
        <v>210</v>
      </c>
      <c r="L385" t="s">
        <v>211</v>
      </c>
      <c r="M385">
        <v>80</v>
      </c>
      <c r="O385" s="3"/>
      <c r="R385">
        <v>0</v>
      </c>
      <c r="S385" t="s">
        <v>9</v>
      </c>
      <c r="T385">
        <v>0</v>
      </c>
      <c r="U385">
        <v>2</v>
      </c>
      <c r="V385">
        <v>0</v>
      </c>
      <c r="W385">
        <v>1</v>
      </c>
      <c r="X385" t="s">
        <v>9</v>
      </c>
      <c r="Y385">
        <v>19400</v>
      </c>
      <c r="Z385">
        <v>1001</v>
      </c>
      <c r="AB385" t="s">
        <v>9</v>
      </c>
      <c r="AC385">
        <v>2</v>
      </c>
      <c r="AD385">
        <v>0</v>
      </c>
      <c r="AE385">
        <v>40</v>
      </c>
      <c r="AF385">
        <v>17</v>
      </c>
      <c r="AG385">
        <v>0</v>
      </c>
      <c r="AH385">
        <v>20000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20000</v>
      </c>
      <c r="AS385">
        <v>0</v>
      </c>
      <c r="AT385">
        <v>5</v>
      </c>
      <c r="AU385">
        <v>0</v>
      </c>
      <c r="AW385">
        <v>30</v>
      </c>
      <c r="AX385">
        <v>400</v>
      </c>
      <c r="AZ385">
        <v>3000</v>
      </c>
      <c r="BA385">
        <v>100</v>
      </c>
      <c r="BC385">
        <v>1000</v>
      </c>
      <c r="BD385">
        <v>0</v>
      </c>
      <c r="BE385">
        <v>0</v>
      </c>
      <c r="BF385">
        <v>0</v>
      </c>
      <c r="BG385">
        <v>4028</v>
      </c>
      <c r="BH385">
        <v>0</v>
      </c>
      <c r="BI385">
        <v>0</v>
      </c>
      <c r="BJ385">
        <v>1</v>
      </c>
      <c r="BK385">
        <v>1</v>
      </c>
      <c r="BL385">
        <v>602</v>
      </c>
      <c r="BQ385">
        <v>0</v>
      </c>
      <c r="BR385">
        <v>3000</v>
      </c>
      <c r="BT385">
        <v>2101</v>
      </c>
      <c r="BU385">
        <v>0</v>
      </c>
      <c r="BV385">
        <v>0</v>
      </c>
      <c r="BY385">
        <v>1</v>
      </c>
      <c r="BZ385">
        <v>1</v>
      </c>
    </row>
    <row r="386" spans="1:78">
      <c r="A386">
        <f t="shared" si="4"/>
        <v>60402</v>
      </c>
      <c r="B386" t="s">
        <v>295</v>
      </c>
      <c r="C386">
        <f t="shared" si="5"/>
        <v>5004</v>
      </c>
      <c r="E386" s="2"/>
      <c r="I386" s="9" t="s">
        <v>296</v>
      </c>
      <c r="J386" t="s">
        <v>297</v>
      </c>
      <c r="K386" t="s">
        <v>298</v>
      </c>
      <c r="L386" t="s">
        <v>299</v>
      </c>
      <c r="M386">
        <v>100</v>
      </c>
      <c r="O386" s="3"/>
      <c r="R386">
        <v>0</v>
      </c>
      <c r="S386" t="s">
        <v>9</v>
      </c>
      <c r="T386">
        <v>0</v>
      </c>
      <c r="U386">
        <v>2</v>
      </c>
      <c r="V386">
        <v>0</v>
      </c>
      <c r="W386">
        <v>1</v>
      </c>
      <c r="X386" t="s">
        <v>9</v>
      </c>
      <c r="Y386">
        <v>19600</v>
      </c>
      <c r="Z386">
        <v>1002</v>
      </c>
      <c r="AB386" t="s">
        <v>9</v>
      </c>
      <c r="AC386">
        <v>2</v>
      </c>
      <c r="AD386">
        <v>0</v>
      </c>
      <c r="AE386">
        <v>60</v>
      </c>
      <c r="AF386">
        <v>17</v>
      </c>
      <c r="AG386">
        <v>0</v>
      </c>
      <c r="AH386">
        <v>20000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20000</v>
      </c>
      <c r="AS386">
        <v>0</v>
      </c>
      <c r="AT386">
        <v>5</v>
      </c>
      <c r="AU386">
        <v>0</v>
      </c>
      <c r="AW386">
        <v>30</v>
      </c>
      <c r="AX386">
        <v>400</v>
      </c>
      <c r="AZ386">
        <v>3000</v>
      </c>
      <c r="BA386">
        <v>100</v>
      </c>
      <c r="BC386">
        <v>1000</v>
      </c>
      <c r="BD386">
        <v>0</v>
      </c>
      <c r="BE386">
        <v>0</v>
      </c>
      <c r="BF386">
        <v>0</v>
      </c>
      <c r="BG386">
        <v>4028</v>
      </c>
      <c r="BH386">
        <v>0</v>
      </c>
      <c r="BI386">
        <v>0</v>
      </c>
      <c r="BJ386">
        <v>1</v>
      </c>
      <c r="BK386">
        <v>1</v>
      </c>
      <c r="BL386">
        <v>602</v>
      </c>
      <c r="BQ386">
        <v>0</v>
      </c>
      <c r="BR386">
        <v>3000</v>
      </c>
      <c r="BT386">
        <v>2101</v>
      </c>
      <c r="BU386">
        <v>0</v>
      </c>
      <c r="BV386">
        <v>0</v>
      </c>
      <c r="BY386">
        <v>1</v>
      </c>
      <c r="BZ386">
        <v>1</v>
      </c>
    </row>
    <row r="387" spans="1:78">
      <c r="A387">
        <f t="shared" si="4"/>
        <v>60403</v>
      </c>
      <c r="B387" t="s">
        <v>300</v>
      </c>
      <c r="C387">
        <f t="shared" si="5"/>
        <v>5004</v>
      </c>
      <c r="E387" s="2"/>
      <c r="I387" s="9" t="s">
        <v>301</v>
      </c>
      <c r="J387" t="s">
        <v>302</v>
      </c>
      <c r="K387" t="s">
        <v>303</v>
      </c>
      <c r="L387" t="s">
        <v>304</v>
      </c>
      <c r="M387">
        <v>120</v>
      </c>
      <c r="O387" s="3"/>
      <c r="R387">
        <v>6</v>
      </c>
      <c r="S387" t="s">
        <v>9</v>
      </c>
      <c r="T387">
        <v>0</v>
      </c>
      <c r="U387">
        <v>2</v>
      </c>
      <c r="V387">
        <v>0</v>
      </c>
      <c r="W387">
        <v>1</v>
      </c>
      <c r="X387" t="s">
        <v>9</v>
      </c>
      <c r="Y387">
        <v>19800</v>
      </c>
      <c r="Z387">
        <v>1003</v>
      </c>
      <c r="AB387" t="s">
        <v>9</v>
      </c>
      <c r="AC387">
        <v>2</v>
      </c>
      <c r="AD387">
        <v>0</v>
      </c>
      <c r="AE387">
        <v>80</v>
      </c>
      <c r="AF387">
        <v>17</v>
      </c>
      <c r="AG387">
        <v>0</v>
      </c>
      <c r="AH387">
        <v>20000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20000</v>
      </c>
      <c r="AS387">
        <v>0</v>
      </c>
      <c r="AT387">
        <v>5</v>
      </c>
      <c r="AU387">
        <v>0</v>
      </c>
      <c r="AW387">
        <v>30</v>
      </c>
      <c r="AX387">
        <v>380</v>
      </c>
      <c r="AZ387">
        <v>3000</v>
      </c>
      <c r="BA387">
        <v>100</v>
      </c>
      <c r="BC387">
        <v>1000</v>
      </c>
      <c r="BD387">
        <v>0</v>
      </c>
      <c r="BE387">
        <v>0</v>
      </c>
      <c r="BF387">
        <v>0</v>
      </c>
      <c r="BG387">
        <v>4028</v>
      </c>
      <c r="BH387">
        <v>0</v>
      </c>
      <c r="BI387">
        <v>0</v>
      </c>
      <c r="BJ387">
        <v>1</v>
      </c>
      <c r="BK387">
        <v>1</v>
      </c>
      <c r="BL387">
        <v>602</v>
      </c>
      <c r="BQ387">
        <v>0</v>
      </c>
      <c r="BR387">
        <v>3000</v>
      </c>
      <c r="BT387">
        <v>2101</v>
      </c>
      <c r="BU387">
        <v>0</v>
      </c>
      <c r="BV387">
        <v>0</v>
      </c>
      <c r="BY387">
        <v>1</v>
      </c>
      <c r="BZ387">
        <v>1</v>
      </c>
    </row>
    <row r="388" spans="1:78">
      <c r="A388">
        <f t="shared" si="4"/>
        <v>60404</v>
      </c>
      <c r="B388" t="s">
        <v>212</v>
      </c>
      <c r="C388">
        <f t="shared" si="5"/>
        <v>5004</v>
      </c>
      <c r="E388" s="2"/>
      <c r="I388" s="9" t="s">
        <v>213</v>
      </c>
      <c r="J388" t="s">
        <v>214</v>
      </c>
      <c r="K388" t="s">
        <v>215</v>
      </c>
      <c r="L388" t="s">
        <v>216</v>
      </c>
      <c r="M388">
        <v>1400</v>
      </c>
      <c r="O388" s="3"/>
      <c r="R388">
        <v>6</v>
      </c>
      <c r="S388" t="s">
        <v>9</v>
      </c>
      <c r="T388">
        <v>0</v>
      </c>
      <c r="U388">
        <v>2</v>
      </c>
      <c r="V388">
        <v>0</v>
      </c>
      <c r="W388">
        <v>1</v>
      </c>
      <c r="X388" t="s">
        <v>9</v>
      </c>
      <c r="Y388">
        <v>20000</v>
      </c>
      <c r="Z388">
        <v>1004</v>
      </c>
      <c r="AB388" t="s">
        <v>9</v>
      </c>
      <c r="AC388">
        <v>2</v>
      </c>
      <c r="AD388">
        <v>0</v>
      </c>
      <c r="AE388">
        <v>100</v>
      </c>
      <c r="AF388">
        <v>17</v>
      </c>
      <c r="AG388">
        <v>0</v>
      </c>
      <c r="AH388">
        <v>20000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20000</v>
      </c>
      <c r="AS388">
        <v>0</v>
      </c>
      <c r="AT388">
        <v>5</v>
      </c>
      <c r="AU388">
        <v>0</v>
      </c>
      <c r="AW388">
        <v>30</v>
      </c>
      <c r="AX388">
        <v>380</v>
      </c>
      <c r="AZ388">
        <v>3000</v>
      </c>
      <c r="BA388">
        <v>100</v>
      </c>
      <c r="BC388">
        <v>1000</v>
      </c>
      <c r="BD388">
        <v>0</v>
      </c>
      <c r="BE388">
        <v>0</v>
      </c>
      <c r="BF388">
        <v>0</v>
      </c>
      <c r="BG388">
        <v>4028</v>
      </c>
      <c r="BH388">
        <v>0</v>
      </c>
      <c r="BI388">
        <v>0</v>
      </c>
      <c r="BJ388">
        <v>1</v>
      </c>
      <c r="BK388">
        <v>1</v>
      </c>
      <c r="BL388">
        <v>602</v>
      </c>
      <c r="BQ388">
        <v>0</v>
      </c>
      <c r="BR388">
        <v>3000</v>
      </c>
      <c r="BT388">
        <v>2101</v>
      </c>
      <c r="BU388">
        <v>0</v>
      </c>
      <c r="BV388">
        <v>0</v>
      </c>
      <c r="BY388">
        <v>1</v>
      </c>
      <c r="BZ388">
        <v>1</v>
      </c>
    </row>
    <row r="389" spans="1:78">
      <c r="A389">
        <f t="shared" si="4"/>
        <v>60405</v>
      </c>
      <c r="B389" t="s">
        <v>221</v>
      </c>
      <c r="C389">
        <f t="shared" si="5"/>
        <v>5004</v>
      </c>
      <c r="E389" s="2"/>
      <c r="I389" s="9" t="s">
        <v>222</v>
      </c>
      <c r="J389" t="s">
        <v>223</v>
      </c>
      <c r="K389" t="s">
        <v>224</v>
      </c>
      <c r="L389" t="s">
        <v>225</v>
      </c>
      <c r="M389">
        <v>160</v>
      </c>
      <c r="O389" s="3"/>
      <c r="R389">
        <v>1</v>
      </c>
      <c r="S389" t="s">
        <v>9</v>
      </c>
      <c r="T389">
        <v>0</v>
      </c>
      <c r="U389">
        <v>2</v>
      </c>
      <c r="V389">
        <v>0</v>
      </c>
      <c r="W389">
        <v>2</v>
      </c>
      <c r="X389" t="s">
        <v>9</v>
      </c>
      <c r="Y389">
        <v>20200</v>
      </c>
      <c r="Z389">
        <v>1005</v>
      </c>
      <c r="AB389" t="s">
        <v>9</v>
      </c>
      <c r="AC389">
        <v>2</v>
      </c>
      <c r="AD389">
        <v>0</v>
      </c>
      <c r="AE389">
        <v>120</v>
      </c>
      <c r="AF389">
        <v>17</v>
      </c>
      <c r="AG389">
        <v>0</v>
      </c>
      <c r="AH389">
        <v>20000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20000</v>
      </c>
      <c r="AS389">
        <v>0</v>
      </c>
      <c r="AT389">
        <v>5</v>
      </c>
      <c r="AU389">
        <v>0</v>
      </c>
      <c r="AW389">
        <v>30</v>
      </c>
      <c r="AX389">
        <v>380</v>
      </c>
      <c r="AZ389">
        <v>3000</v>
      </c>
      <c r="BA389">
        <v>100</v>
      </c>
      <c r="BC389">
        <v>1000</v>
      </c>
      <c r="BD389">
        <v>0</v>
      </c>
      <c r="BE389">
        <v>0</v>
      </c>
      <c r="BF389">
        <v>0</v>
      </c>
      <c r="BG389">
        <v>4028</v>
      </c>
      <c r="BH389">
        <v>0</v>
      </c>
      <c r="BI389">
        <v>0</v>
      </c>
      <c r="BJ389">
        <v>1</v>
      </c>
      <c r="BK389">
        <v>1</v>
      </c>
      <c r="BL389">
        <v>602</v>
      </c>
      <c r="BQ389">
        <v>0</v>
      </c>
      <c r="BR389">
        <v>3000</v>
      </c>
      <c r="BT389">
        <v>2101</v>
      </c>
      <c r="BU389">
        <v>0</v>
      </c>
      <c r="BV389">
        <v>0</v>
      </c>
      <c r="BY389">
        <v>2</v>
      </c>
      <c r="BZ389">
        <v>1</v>
      </c>
    </row>
    <row r="390" spans="1:78">
      <c r="A390">
        <f t="shared" si="4"/>
        <v>60406</v>
      </c>
      <c r="B390" t="s">
        <v>305</v>
      </c>
      <c r="C390">
        <f t="shared" si="5"/>
        <v>5004</v>
      </c>
      <c r="E390" s="2"/>
      <c r="I390" s="9" t="s">
        <v>306</v>
      </c>
      <c r="J390" t="s">
        <v>307</v>
      </c>
      <c r="K390" t="s">
        <v>308</v>
      </c>
      <c r="L390" t="s">
        <v>309</v>
      </c>
      <c r="M390">
        <v>180</v>
      </c>
      <c r="O390" s="3"/>
      <c r="R390">
        <v>1</v>
      </c>
      <c r="S390" t="s">
        <v>9</v>
      </c>
      <c r="T390">
        <v>0</v>
      </c>
      <c r="U390">
        <v>2</v>
      </c>
      <c r="V390">
        <v>0</v>
      </c>
      <c r="W390">
        <v>2</v>
      </c>
      <c r="X390" t="s">
        <v>9</v>
      </c>
      <c r="Y390">
        <v>20400</v>
      </c>
      <c r="Z390">
        <v>1006</v>
      </c>
      <c r="AB390" t="s">
        <v>9</v>
      </c>
      <c r="AC390">
        <v>2</v>
      </c>
      <c r="AD390">
        <v>0</v>
      </c>
      <c r="AE390">
        <v>140</v>
      </c>
      <c r="AF390">
        <v>17</v>
      </c>
      <c r="AG390">
        <v>0</v>
      </c>
      <c r="AH390">
        <v>20000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20000</v>
      </c>
      <c r="AS390">
        <v>0</v>
      </c>
      <c r="AT390">
        <v>5</v>
      </c>
      <c r="AU390">
        <v>0</v>
      </c>
      <c r="AW390">
        <v>30</v>
      </c>
      <c r="AX390">
        <v>380</v>
      </c>
      <c r="AZ390">
        <v>3000</v>
      </c>
      <c r="BA390">
        <v>100</v>
      </c>
      <c r="BC390">
        <v>1000</v>
      </c>
      <c r="BD390">
        <v>0</v>
      </c>
      <c r="BE390">
        <v>0</v>
      </c>
      <c r="BF390">
        <v>0</v>
      </c>
      <c r="BG390">
        <v>4028</v>
      </c>
      <c r="BH390">
        <v>0</v>
      </c>
      <c r="BI390">
        <v>0</v>
      </c>
      <c r="BJ390">
        <v>1</v>
      </c>
      <c r="BK390">
        <v>1</v>
      </c>
      <c r="BL390">
        <v>602</v>
      </c>
      <c r="BQ390">
        <v>0</v>
      </c>
      <c r="BR390">
        <v>3000</v>
      </c>
      <c r="BT390">
        <v>2101</v>
      </c>
      <c r="BU390">
        <v>0</v>
      </c>
      <c r="BV390">
        <v>0</v>
      </c>
      <c r="BY390">
        <v>2</v>
      </c>
      <c r="BZ390">
        <v>1</v>
      </c>
    </row>
    <row r="391" spans="1:78">
      <c r="A391">
        <f t="shared" si="4"/>
        <v>60407</v>
      </c>
      <c r="B391" t="s">
        <v>310</v>
      </c>
      <c r="C391">
        <f t="shared" si="5"/>
        <v>5004</v>
      </c>
      <c r="E391" s="2"/>
      <c r="I391" s="9" t="s">
        <v>311</v>
      </c>
      <c r="J391" t="s">
        <v>312</v>
      </c>
      <c r="K391" t="s">
        <v>313</v>
      </c>
      <c r="L391" t="s">
        <v>314</v>
      </c>
      <c r="M391">
        <v>200</v>
      </c>
      <c r="O391" s="3"/>
      <c r="R391">
        <v>7</v>
      </c>
      <c r="S391" t="s">
        <v>9</v>
      </c>
      <c r="T391">
        <v>0</v>
      </c>
      <c r="U391">
        <v>2</v>
      </c>
      <c r="V391">
        <v>0</v>
      </c>
      <c r="W391">
        <v>2</v>
      </c>
      <c r="X391" t="s">
        <v>9</v>
      </c>
      <c r="Y391">
        <v>20600</v>
      </c>
      <c r="Z391">
        <v>1007</v>
      </c>
      <c r="AB391" t="s">
        <v>9</v>
      </c>
      <c r="AC391">
        <v>2</v>
      </c>
      <c r="AD391">
        <v>0</v>
      </c>
      <c r="AE391">
        <v>160</v>
      </c>
      <c r="AF391">
        <v>17</v>
      </c>
      <c r="AG391">
        <v>0</v>
      </c>
      <c r="AH391">
        <v>20000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20000</v>
      </c>
      <c r="AS391">
        <v>0</v>
      </c>
      <c r="AT391">
        <v>5</v>
      </c>
      <c r="AU391">
        <v>0</v>
      </c>
      <c r="AW391">
        <v>30</v>
      </c>
      <c r="AX391">
        <v>360</v>
      </c>
      <c r="AZ391">
        <v>3000</v>
      </c>
      <c r="BA391">
        <v>100</v>
      </c>
      <c r="BC391">
        <v>1000</v>
      </c>
      <c r="BD391">
        <v>0</v>
      </c>
      <c r="BE391">
        <v>0</v>
      </c>
      <c r="BF391">
        <v>0</v>
      </c>
      <c r="BG391">
        <v>4028</v>
      </c>
      <c r="BH391">
        <v>0</v>
      </c>
      <c r="BI391">
        <v>0</v>
      </c>
      <c r="BJ391">
        <v>1</v>
      </c>
      <c r="BK391">
        <v>1</v>
      </c>
      <c r="BL391">
        <v>602</v>
      </c>
      <c r="BQ391">
        <v>0</v>
      </c>
      <c r="BR391">
        <v>3000</v>
      </c>
      <c r="BT391">
        <v>2101</v>
      </c>
      <c r="BU391">
        <v>0</v>
      </c>
      <c r="BV391">
        <v>0</v>
      </c>
      <c r="BY391">
        <v>2</v>
      </c>
      <c r="BZ391">
        <v>1</v>
      </c>
    </row>
    <row r="392" spans="1:78">
      <c r="A392">
        <f t="shared" si="4"/>
        <v>60408</v>
      </c>
      <c r="B392" t="s">
        <v>226</v>
      </c>
      <c r="C392">
        <f t="shared" si="5"/>
        <v>5004</v>
      </c>
      <c r="E392" s="2"/>
      <c r="I392" s="9" t="s">
        <v>227</v>
      </c>
      <c r="J392" t="s">
        <v>228</v>
      </c>
      <c r="K392" t="s">
        <v>229</v>
      </c>
      <c r="L392" t="s">
        <v>230</v>
      </c>
      <c r="M392">
        <v>24000</v>
      </c>
      <c r="O392" s="3"/>
      <c r="R392">
        <v>2</v>
      </c>
      <c r="S392" t="s">
        <v>9</v>
      </c>
      <c r="T392">
        <v>0</v>
      </c>
      <c r="U392">
        <v>2</v>
      </c>
      <c r="V392">
        <v>0</v>
      </c>
      <c r="W392">
        <v>2</v>
      </c>
      <c r="X392" t="s">
        <v>9</v>
      </c>
      <c r="Y392">
        <v>20800</v>
      </c>
      <c r="Z392">
        <v>1008</v>
      </c>
      <c r="AB392" t="s">
        <v>9</v>
      </c>
      <c r="AC392">
        <v>2</v>
      </c>
      <c r="AD392">
        <v>0</v>
      </c>
      <c r="AE392">
        <v>180</v>
      </c>
      <c r="AF392">
        <v>17</v>
      </c>
      <c r="AG392">
        <v>0</v>
      </c>
      <c r="AH392">
        <v>20000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20000</v>
      </c>
      <c r="AS392">
        <v>0</v>
      </c>
      <c r="AT392">
        <v>5</v>
      </c>
      <c r="AU392">
        <v>0</v>
      </c>
      <c r="AW392">
        <v>30</v>
      </c>
      <c r="AX392">
        <v>360</v>
      </c>
      <c r="AZ392">
        <v>3000</v>
      </c>
      <c r="BA392">
        <v>100</v>
      </c>
      <c r="BC392">
        <v>1000</v>
      </c>
      <c r="BD392">
        <v>0</v>
      </c>
      <c r="BE392">
        <v>0</v>
      </c>
      <c r="BF392">
        <v>0</v>
      </c>
      <c r="BG392">
        <v>4028</v>
      </c>
      <c r="BH392">
        <v>0</v>
      </c>
      <c r="BI392">
        <v>0</v>
      </c>
      <c r="BJ392">
        <v>1</v>
      </c>
      <c r="BK392">
        <v>1</v>
      </c>
      <c r="BL392">
        <v>602</v>
      </c>
      <c r="BQ392">
        <v>0</v>
      </c>
      <c r="BR392">
        <v>3000</v>
      </c>
      <c r="BT392">
        <v>2101</v>
      </c>
      <c r="BU392">
        <v>0</v>
      </c>
      <c r="BV392">
        <v>0</v>
      </c>
      <c r="BY392">
        <v>2</v>
      </c>
      <c r="BZ392">
        <v>1</v>
      </c>
    </row>
    <row r="393" spans="1:78">
      <c r="A393">
        <f t="shared" si="4"/>
        <v>60409</v>
      </c>
      <c r="B393" t="s">
        <v>231</v>
      </c>
      <c r="C393">
        <f t="shared" si="5"/>
        <v>5004</v>
      </c>
      <c r="E393" s="2"/>
      <c r="I393" s="9" t="s">
        <v>232</v>
      </c>
      <c r="J393" t="s">
        <v>233</v>
      </c>
      <c r="K393" t="s">
        <v>234</v>
      </c>
      <c r="L393" t="s">
        <v>235</v>
      </c>
      <c r="M393">
        <v>300</v>
      </c>
      <c r="O393" s="3"/>
      <c r="R393">
        <v>8</v>
      </c>
      <c r="S393" t="s">
        <v>236</v>
      </c>
      <c r="T393">
        <v>0</v>
      </c>
      <c r="U393">
        <v>2</v>
      </c>
      <c r="V393">
        <v>0</v>
      </c>
      <c r="W393">
        <v>3</v>
      </c>
      <c r="X393" t="s">
        <v>9</v>
      </c>
      <c r="Y393">
        <v>21000</v>
      </c>
      <c r="Z393">
        <v>1009</v>
      </c>
      <c r="AB393" t="s">
        <v>9</v>
      </c>
      <c r="AC393">
        <v>2</v>
      </c>
      <c r="AD393">
        <v>0</v>
      </c>
      <c r="AE393">
        <v>200</v>
      </c>
      <c r="AF393">
        <v>17</v>
      </c>
      <c r="AG393">
        <v>0</v>
      </c>
      <c r="AH393">
        <v>20000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20000</v>
      </c>
      <c r="AS393">
        <v>0</v>
      </c>
      <c r="AT393">
        <v>5</v>
      </c>
      <c r="AU393">
        <v>8</v>
      </c>
      <c r="AW393">
        <v>30</v>
      </c>
      <c r="AX393">
        <v>340</v>
      </c>
      <c r="AZ393">
        <v>3000</v>
      </c>
      <c r="BA393">
        <v>100</v>
      </c>
      <c r="BC393">
        <v>1000</v>
      </c>
      <c r="BD393">
        <v>0</v>
      </c>
      <c r="BE393">
        <v>0</v>
      </c>
      <c r="BF393">
        <v>0</v>
      </c>
      <c r="BG393">
        <v>4028</v>
      </c>
      <c r="BH393">
        <v>0</v>
      </c>
      <c r="BI393">
        <v>0</v>
      </c>
      <c r="BJ393">
        <v>1</v>
      </c>
      <c r="BK393">
        <v>1</v>
      </c>
      <c r="BL393">
        <v>602</v>
      </c>
      <c r="BQ393">
        <v>0</v>
      </c>
      <c r="BR393">
        <v>3000</v>
      </c>
      <c r="BT393">
        <v>2101</v>
      </c>
      <c r="BU393">
        <v>0</v>
      </c>
      <c r="BV393">
        <v>0</v>
      </c>
      <c r="BY393">
        <v>2</v>
      </c>
      <c r="BZ393">
        <v>1</v>
      </c>
    </row>
    <row r="394" spans="1:78">
      <c r="A394">
        <f t="shared" ref="A394:A412" si="6">A366+100</f>
        <v>60410</v>
      </c>
      <c r="B394" t="s">
        <v>315</v>
      </c>
      <c r="C394">
        <f t="shared" ref="C394:C412" si="7">C366+1</f>
        <v>5004</v>
      </c>
      <c r="E394" s="2"/>
      <c r="I394" s="9" t="s">
        <v>316</v>
      </c>
      <c r="J394" t="s">
        <v>317</v>
      </c>
      <c r="K394" t="s">
        <v>318</v>
      </c>
      <c r="L394" t="s">
        <v>319</v>
      </c>
      <c r="M394">
        <v>360</v>
      </c>
      <c r="O394" s="3"/>
      <c r="R394">
        <v>3</v>
      </c>
      <c r="S394" t="s">
        <v>236</v>
      </c>
      <c r="T394">
        <v>0</v>
      </c>
      <c r="U394">
        <v>2</v>
      </c>
      <c r="V394">
        <v>0</v>
      </c>
      <c r="W394">
        <v>3</v>
      </c>
      <c r="X394" t="s">
        <v>9</v>
      </c>
      <c r="Y394">
        <v>21400</v>
      </c>
      <c r="Z394">
        <v>1010</v>
      </c>
      <c r="AB394" t="s">
        <v>9</v>
      </c>
      <c r="AC394">
        <v>2</v>
      </c>
      <c r="AD394">
        <v>0</v>
      </c>
      <c r="AE394">
        <v>300</v>
      </c>
      <c r="AF394">
        <v>17</v>
      </c>
      <c r="AG394">
        <v>0</v>
      </c>
      <c r="AH394">
        <v>20000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20000</v>
      </c>
      <c r="AS394">
        <v>0</v>
      </c>
      <c r="AT394">
        <v>5</v>
      </c>
      <c r="AU394">
        <v>8</v>
      </c>
      <c r="AW394">
        <v>30</v>
      </c>
      <c r="AX394">
        <v>340</v>
      </c>
      <c r="AZ394">
        <v>3000</v>
      </c>
      <c r="BA394">
        <v>100</v>
      </c>
      <c r="BC394">
        <v>1000</v>
      </c>
      <c r="BD394">
        <v>0</v>
      </c>
      <c r="BE394">
        <v>0</v>
      </c>
      <c r="BF394">
        <v>0</v>
      </c>
      <c r="BG394">
        <v>4028</v>
      </c>
      <c r="BH394">
        <v>0</v>
      </c>
      <c r="BI394">
        <v>0</v>
      </c>
      <c r="BJ394">
        <v>1</v>
      </c>
      <c r="BK394">
        <v>1</v>
      </c>
      <c r="BL394">
        <v>602</v>
      </c>
      <c r="BQ394">
        <v>0</v>
      </c>
      <c r="BR394">
        <v>3000</v>
      </c>
      <c r="BT394">
        <v>2101</v>
      </c>
      <c r="BU394">
        <v>0</v>
      </c>
      <c r="BV394">
        <v>0</v>
      </c>
      <c r="BY394">
        <v>3</v>
      </c>
      <c r="BZ394">
        <v>1</v>
      </c>
    </row>
    <row r="395" spans="1:78">
      <c r="A395">
        <f t="shared" si="6"/>
        <v>60411</v>
      </c>
      <c r="B395" t="s">
        <v>320</v>
      </c>
      <c r="C395">
        <f t="shared" si="7"/>
        <v>5004</v>
      </c>
      <c r="E395" s="2"/>
      <c r="I395" s="9" t="s">
        <v>321</v>
      </c>
      <c r="J395" t="s">
        <v>322</v>
      </c>
      <c r="K395" t="s">
        <v>323</v>
      </c>
      <c r="L395" t="s">
        <v>319</v>
      </c>
      <c r="M395">
        <v>3600</v>
      </c>
      <c r="O395" s="3"/>
      <c r="R395">
        <v>9</v>
      </c>
      <c r="S395" t="s">
        <v>236</v>
      </c>
      <c r="T395">
        <v>0</v>
      </c>
      <c r="U395">
        <v>2</v>
      </c>
      <c r="V395">
        <v>0</v>
      </c>
      <c r="W395">
        <v>3</v>
      </c>
      <c r="X395" t="s">
        <v>9</v>
      </c>
      <c r="Y395">
        <v>22000</v>
      </c>
      <c r="Z395">
        <v>1011</v>
      </c>
      <c r="AB395" t="s">
        <v>9</v>
      </c>
      <c r="AC395">
        <v>2</v>
      </c>
      <c r="AD395">
        <v>0</v>
      </c>
      <c r="AE395">
        <v>300</v>
      </c>
      <c r="AF395">
        <v>17</v>
      </c>
      <c r="AG395">
        <v>0</v>
      </c>
      <c r="AH395">
        <v>20000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20000</v>
      </c>
      <c r="AS395">
        <v>0</v>
      </c>
      <c r="AT395">
        <v>5</v>
      </c>
      <c r="AU395">
        <v>8</v>
      </c>
      <c r="AW395">
        <v>30</v>
      </c>
      <c r="AX395">
        <v>340</v>
      </c>
      <c r="AZ395">
        <v>3000</v>
      </c>
      <c r="BA395">
        <v>100</v>
      </c>
      <c r="BC395">
        <v>1000</v>
      </c>
      <c r="BD395">
        <v>0</v>
      </c>
      <c r="BE395">
        <v>0</v>
      </c>
      <c r="BF395">
        <v>0</v>
      </c>
      <c r="BG395">
        <v>4028</v>
      </c>
      <c r="BH395">
        <v>0</v>
      </c>
      <c r="BI395">
        <v>0</v>
      </c>
      <c r="BJ395">
        <v>1</v>
      </c>
      <c r="BK395">
        <v>1</v>
      </c>
      <c r="BL395">
        <v>602</v>
      </c>
      <c r="BQ395">
        <v>0</v>
      </c>
      <c r="BR395">
        <v>3000</v>
      </c>
      <c r="BT395">
        <v>2101</v>
      </c>
      <c r="BU395">
        <v>0</v>
      </c>
      <c r="BV395">
        <v>0</v>
      </c>
      <c r="BY395">
        <v>3</v>
      </c>
      <c r="BZ395">
        <v>1</v>
      </c>
    </row>
    <row r="396" spans="1:78">
      <c r="A396">
        <f t="shared" si="6"/>
        <v>60412</v>
      </c>
      <c r="B396" t="s">
        <v>237</v>
      </c>
      <c r="C396">
        <f t="shared" si="7"/>
        <v>5004</v>
      </c>
      <c r="E396" s="2"/>
      <c r="I396" s="9" t="s">
        <v>238</v>
      </c>
      <c r="J396" t="s">
        <v>239</v>
      </c>
      <c r="K396" t="s">
        <v>240</v>
      </c>
      <c r="L396" t="s">
        <v>241</v>
      </c>
      <c r="M396">
        <v>4000</v>
      </c>
      <c r="O396" s="3"/>
      <c r="R396">
        <v>10</v>
      </c>
      <c r="S396" t="s">
        <v>236</v>
      </c>
      <c r="T396">
        <v>0</v>
      </c>
      <c r="U396">
        <v>2</v>
      </c>
      <c r="V396">
        <v>0</v>
      </c>
      <c r="W396">
        <v>3</v>
      </c>
      <c r="X396" t="s">
        <v>9</v>
      </c>
      <c r="Y396">
        <v>23000</v>
      </c>
      <c r="Z396">
        <v>1012</v>
      </c>
      <c r="AB396" t="s">
        <v>9</v>
      </c>
      <c r="AC396">
        <v>2</v>
      </c>
      <c r="AD396">
        <v>0</v>
      </c>
      <c r="AE396">
        <v>400</v>
      </c>
      <c r="AF396">
        <v>17</v>
      </c>
      <c r="AG396">
        <v>0</v>
      </c>
      <c r="AH396">
        <v>20000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20000</v>
      </c>
      <c r="AS396">
        <v>0</v>
      </c>
      <c r="AT396">
        <v>5</v>
      </c>
      <c r="AU396">
        <v>8</v>
      </c>
      <c r="AW396">
        <v>30</v>
      </c>
      <c r="AX396">
        <v>300</v>
      </c>
      <c r="AZ396">
        <v>3000</v>
      </c>
      <c r="BA396">
        <v>100</v>
      </c>
      <c r="BC396">
        <v>1000</v>
      </c>
      <c r="BD396">
        <v>0</v>
      </c>
      <c r="BE396">
        <v>0</v>
      </c>
      <c r="BF396">
        <v>0</v>
      </c>
      <c r="BG396">
        <v>4028</v>
      </c>
      <c r="BH396">
        <v>0</v>
      </c>
      <c r="BI396">
        <v>0</v>
      </c>
      <c r="BJ396">
        <v>1</v>
      </c>
      <c r="BK396">
        <v>1</v>
      </c>
      <c r="BL396">
        <v>602</v>
      </c>
      <c r="BQ396">
        <v>0</v>
      </c>
      <c r="BR396">
        <v>3000</v>
      </c>
      <c r="BT396">
        <v>2101</v>
      </c>
      <c r="BU396">
        <v>0</v>
      </c>
      <c r="BV396">
        <v>0</v>
      </c>
      <c r="BY396">
        <v>3</v>
      </c>
      <c r="BZ396">
        <v>1</v>
      </c>
    </row>
    <row r="397" spans="1:78">
      <c r="A397">
        <f t="shared" si="6"/>
        <v>60413</v>
      </c>
      <c r="B397" t="s">
        <v>360</v>
      </c>
      <c r="C397">
        <f t="shared" si="7"/>
        <v>5004</v>
      </c>
      <c r="E397" s="2"/>
      <c r="I397" s="9" t="s">
        <v>361</v>
      </c>
      <c r="J397" t="s">
        <v>362</v>
      </c>
      <c r="K397" t="s">
        <v>363</v>
      </c>
      <c r="L397" t="s">
        <v>336</v>
      </c>
      <c r="M397">
        <v>60000</v>
      </c>
      <c r="O397" s="3"/>
      <c r="R397">
        <v>10</v>
      </c>
      <c r="S397" t="s">
        <v>236</v>
      </c>
      <c r="T397">
        <v>0</v>
      </c>
      <c r="U397">
        <v>2</v>
      </c>
      <c r="V397">
        <v>0</v>
      </c>
      <c r="W397">
        <v>3</v>
      </c>
      <c r="X397" t="s">
        <v>9</v>
      </c>
      <c r="Y397">
        <v>25000</v>
      </c>
      <c r="Z397">
        <v>1013</v>
      </c>
      <c r="AB397" t="s">
        <v>9</v>
      </c>
      <c r="AC397">
        <v>2</v>
      </c>
      <c r="AD397">
        <v>0</v>
      </c>
      <c r="AE397">
        <v>600</v>
      </c>
      <c r="AF397">
        <v>17</v>
      </c>
      <c r="AG397">
        <v>0</v>
      </c>
      <c r="AH397">
        <v>20000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20000</v>
      </c>
      <c r="AS397">
        <v>0</v>
      </c>
      <c r="AT397">
        <v>5</v>
      </c>
      <c r="AU397">
        <v>8</v>
      </c>
      <c r="AW397">
        <v>30</v>
      </c>
      <c r="AX397">
        <v>300</v>
      </c>
      <c r="AZ397">
        <v>3000</v>
      </c>
      <c r="BA397">
        <v>100</v>
      </c>
      <c r="BC397">
        <v>1000</v>
      </c>
      <c r="BD397">
        <v>0</v>
      </c>
      <c r="BE397">
        <v>0</v>
      </c>
      <c r="BF397">
        <v>0</v>
      </c>
      <c r="BG397">
        <v>4028</v>
      </c>
      <c r="BH397">
        <v>0</v>
      </c>
      <c r="BI397">
        <v>0</v>
      </c>
      <c r="BJ397">
        <v>1</v>
      </c>
      <c r="BK397">
        <v>1</v>
      </c>
      <c r="BL397">
        <v>602</v>
      </c>
      <c r="BQ397">
        <v>0</v>
      </c>
      <c r="BR397">
        <v>3000</v>
      </c>
      <c r="BT397">
        <v>2101</v>
      </c>
      <c r="BU397">
        <v>0</v>
      </c>
      <c r="BV397">
        <v>0</v>
      </c>
      <c r="BY397">
        <v>3</v>
      </c>
      <c r="BZ397">
        <v>1</v>
      </c>
    </row>
    <row r="398" spans="1:78">
      <c r="A398">
        <f t="shared" si="6"/>
        <v>60414</v>
      </c>
      <c r="B398" t="s">
        <v>371</v>
      </c>
      <c r="C398">
        <f t="shared" si="7"/>
        <v>5004</v>
      </c>
      <c r="E398" s="2"/>
      <c r="I398" s="9" t="s">
        <v>218</v>
      </c>
      <c r="J398" t="s">
        <v>372</v>
      </c>
      <c r="K398" t="s">
        <v>373</v>
      </c>
      <c r="L398" t="s">
        <v>336</v>
      </c>
      <c r="M398">
        <v>600000</v>
      </c>
      <c r="O398" s="3"/>
      <c r="R398">
        <v>10</v>
      </c>
      <c r="S398" t="s">
        <v>236</v>
      </c>
      <c r="T398">
        <v>0</v>
      </c>
      <c r="U398">
        <v>2</v>
      </c>
      <c r="V398">
        <v>0</v>
      </c>
      <c r="W398">
        <v>3</v>
      </c>
      <c r="X398" t="s">
        <v>9</v>
      </c>
      <c r="Y398">
        <v>27000</v>
      </c>
      <c r="Z398">
        <v>1014</v>
      </c>
      <c r="AB398" t="s">
        <v>9</v>
      </c>
      <c r="AC398">
        <v>2</v>
      </c>
      <c r="AD398">
        <v>0</v>
      </c>
      <c r="AE398">
        <v>600</v>
      </c>
      <c r="AF398">
        <v>17</v>
      </c>
      <c r="AG398">
        <v>0</v>
      </c>
      <c r="AH398">
        <v>20000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20000</v>
      </c>
      <c r="AS398">
        <v>0</v>
      </c>
      <c r="AT398">
        <v>5</v>
      </c>
      <c r="AU398">
        <v>8</v>
      </c>
      <c r="AW398">
        <v>30</v>
      </c>
      <c r="AX398">
        <v>300</v>
      </c>
      <c r="AZ398">
        <v>3000</v>
      </c>
      <c r="BA398">
        <v>100</v>
      </c>
      <c r="BC398">
        <v>1000</v>
      </c>
      <c r="BD398">
        <v>0</v>
      </c>
      <c r="BE398">
        <v>0</v>
      </c>
      <c r="BF398">
        <v>0</v>
      </c>
      <c r="BG398">
        <v>4028</v>
      </c>
      <c r="BH398">
        <v>0</v>
      </c>
      <c r="BI398">
        <v>0</v>
      </c>
      <c r="BJ398">
        <v>1</v>
      </c>
      <c r="BK398">
        <v>1</v>
      </c>
      <c r="BL398">
        <v>602</v>
      </c>
      <c r="BQ398">
        <v>0</v>
      </c>
      <c r="BR398">
        <v>3000</v>
      </c>
      <c r="BT398">
        <v>2101</v>
      </c>
      <c r="BU398">
        <v>0</v>
      </c>
      <c r="BV398">
        <v>0</v>
      </c>
      <c r="BY398">
        <v>3</v>
      </c>
      <c r="BZ398">
        <v>1</v>
      </c>
    </row>
    <row r="399" spans="1:78">
      <c r="A399">
        <f t="shared" si="6"/>
        <v>60417</v>
      </c>
      <c r="B399" t="s">
        <v>364</v>
      </c>
      <c r="C399">
        <f t="shared" si="7"/>
        <v>5004</v>
      </c>
      <c r="E399" s="2"/>
      <c r="G399" t="s">
        <v>176</v>
      </c>
      <c r="I399" s="9" t="s">
        <v>365</v>
      </c>
      <c r="J399" t="s">
        <v>366</v>
      </c>
      <c r="K399" t="s">
        <v>358</v>
      </c>
      <c r="L399" t="s">
        <v>359</v>
      </c>
      <c r="M399">
        <v>1200000</v>
      </c>
      <c r="O399" s="3"/>
      <c r="R399">
        <v>4</v>
      </c>
      <c r="S399" t="s">
        <v>236</v>
      </c>
      <c r="T399">
        <v>0</v>
      </c>
      <c r="U399">
        <v>2</v>
      </c>
      <c r="V399">
        <v>0</v>
      </c>
      <c r="W399">
        <v>101</v>
      </c>
      <c r="X399" t="s">
        <v>329</v>
      </c>
      <c r="Y399">
        <v>25000</v>
      </c>
      <c r="Z399">
        <v>1053</v>
      </c>
      <c r="AB399" t="s">
        <v>9</v>
      </c>
      <c r="AC399">
        <v>2</v>
      </c>
      <c r="AD399">
        <v>0</v>
      </c>
      <c r="AE399">
        <v>1200</v>
      </c>
      <c r="AF399">
        <v>17</v>
      </c>
      <c r="AG399">
        <v>0</v>
      </c>
      <c r="AH399">
        <v>20000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20000</v>
      </c>
      <c r="AS399">
        <v>0</v>
      </c>
      <c r="AT399">
        <v>8</v>
      </c>
      <c r="AU399">
        <v>8</v>
      </c>
      <c r="AW399">
        <v>30</v>
      </c>
      <c r="AX399">
        <v>300</v>
      </c>
      <c r="AZ399">
        <v>3000</v>
      </c>
      <c r="BA399">
        <v>100</v>
      </c>
      <c r="BC399">
        <v>1000</v>
      </c>
      <c r="BD399">
        <v>0</v>
      </c>
      <c r="BE399">
        <v>0</v>
      </c>
      <c r="BF399">
        <v>0</v>
      </c>
      <c r="BG399">
        <v>4028</v>
      </c>
      <c r="BH399">
        <v>0</v>
      </c>
      <c r="BI399">
        <v>0</v>
      </c>
      <c r="BJ399">
        <v>1</v>
      </c>
      <c r="BK399">
        <v>1</v>
      </c>
      <c r="BL399">
        <v>602</v>
      </c>
      <c r="BQ399">
        <v>0</v>
      </c>
      <c r="BR399">
        <v>3000</v>
      </c>
      <c r="BT399">
        <v>2101</v>
      </c>
      <c r="BU399">
        <v>0</v>
      </c>
      <c r="BV399">
        <v>0</v>
      </c>
      <c r="BY399">
        <v>4</v>
      </c>
      <c r="BZ399">
        <v>1</v>
      </c>
    </row>
    <row r="400" spans="1:78">
      <c r="A400">
        <f t="shared" si="6"/>
        <v>60418</v>
      </c>
      <c r="B400" t="s">
        <v>367</v>
      </c>
      <c r="C400">
        <f t="shared" si="7"/>
        <v>5004</v>
      </c>
      <c r="E400" s="2"/>
      <c r="G400" t="s">
        <v>176</v>
      </c>
      <c r="I400" s="9" t="s">
        <v>368</v>
      </c>
      <c r="J400" t="s">
        <v>369</v>
      </c>
      <c r="K400" t="s">
        <v>370</v>
      </c>
      <c r="L400" t="s">
        <v>345</v>
      </c>
      <c r="M400">
        <v>1400000</v>
      </c>
      <c r="O400" s="3"/>
      <c r="R400">
        <v>4</v>
      </c>
      <c r="S400" t="s">
        <v>236</v>
      </c>
      <c r="T400">
        <v>0</v>
      </c>
      <c r="U400">
        <v>2</v>
      </c>
      <c r="V400">
        <v>0</v>
      </c>
      <c r="W400">
        <v>101</v>
      </c>
      <c r="X400" t="s">
        <v>329</v>
      </c>
      <c r="Y400">
        <v>24500</v>
      </c>
      <c r="Z400">
        <v>1054</v>
      </c>
      <c r="AB400" t="s">
        <v>9</v>
      </c>
      <c r="AC400">
        <v>2</v>
      </c>
      <c r="AD400">
        <v>0</v>
      </c>
      <c r="AE400">
        <v>1500</v>
      </c>
      <c r="AF400">
        <v>17</v>
      </c>
      <c r="AG400">
        <v>0</v>
      </c>
      <c r="AH400">
        <v>20000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20000</v>
      </c>
      <c r="AS400">
        <v>0</v>
      </c>
      <c r="AT400">
        <v>8</v>
      </c>
      <c r="AU400">
        <v>8</v>
      </c>
      <c r="AW400">
        <v>30</v>
      </c>
      <c r="AX400">
        <v>300</v>
      </c>
      <c r="AZ400">
        <v>3000</v>
      </c>
      <c r="BA400">
        <v>100</v>
      </c>
      <c r="BC400">
        <v>1000</v>
      </c>
      <c r="BD400">
        <v>0</v>
      </c>
      <c r="BE400">
        <v>0</v>
      </c>
      <c r="BF400">
        <v>0</v>
      </c>
      <c r="BG400">
        <v>4028</v>
      </c>
      <c r="BH400">
        <v>0</v>
      </c>
      <c r="BI400">
        <v>0</v>
      </c>
      <c r="BJ400">
        <v>1</v>
      </c>
      <c r="BK400">
        <v>1</v>
      </c>
      <c r="BL400">
        <v>602</v>
      </c>
      <c r="BQ400">
        <v>0</v>
      </c>
      <c r="BR400">
        <v>3000</v>
      </c>
      <c r="BT400">
        <v>2101</v>
      </c>
      <c r="BU400">
        <v>0</v>
      </c>
      <c r="BV400">
        <v>0</v>
      </c>
      <c r="BY400">
        <v>4</v>
      </c>
      <c r="BZ400">
        <v>1</v>
      </c>
    </row>
    <row r="401" spans="1:78">
      <c r="A401">
        <f t="shared" si="6"/>
        <v>60419</v>
      </c>
      <c r="B401" t="s">
        <v>374</v>
      </c>
      <c r="C401">
        <f t="shared" si="7"/>
        <v>5004</v>
      </c>
      <c r="E401" s="2"/>
      <c r="G401" t="s">
        <v>176</v>
      </c>
      <c r="I401" s="9" t="s">
        <v>375</v>
      </c>
      <c r="J401" t="s">
        <v>376</v>
      </c>
      <c r="K401" t="s">
        <v>377</v>
      </c>
      <c r="L401" t="s">
        <v>378</v>
      </c>
      <c r="M401">
        <v>1600000</v>
      </c>
      <c r="O401" s="3"/>
      <c r="R401">
        <v>4</v>
      </c>
      <c r="S401" t="s">
        <v>236</v>
      </c>
      <c r="T401">
        <v>0</v>
      </c>
      <c r="U401">
        <v>2</v>
      </c>
      <c r="V401">
        <v>0</v>
      </c>
      <c r="W401">
        <v>101</v>
      </c>
      <c r="X401" t="s">
        <v>329</v>
      </c>
      <c r="Y401">
        <v>30250</v>
      </c>
      <c r="Z401">
        <v>1055</v>
      </c>
      <c r="AB401" t="s">
        <v>9</v>
      </c>
      <c r="AC401">
        <v>2</v>
      </c>
      <c r="AD401">
        <v>0</v>
      </c>
      <c r="AE401">
        <v>2500</v>
      </c>
      <c r="AF401">
        <v>17</v>
      </c>
      <c r="AG401">
        <v>0</v>
      </c>
      <c r="AH401">
        <v>20000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20000</v>
      </c>
      <c r="AS401">
        <v>0</v>
      </c>
      <c r="AT401">
        <v>8</v>
      </c>
      <c r="AU401">
        <v>8</v>
      </c>
      <c r="AW401">
        <v>30</v>
      </c>
      <c r="AX401">
        <v>300</v>
      </c>
      <c r="AZ401">
        <v>3000</v>
      </c>
      <c r="BA401">
        <v>100</v>
      </c>
      <c r="BC401">
        <v>1000</v>
      </c>
      <c r="BD401">
        <v>0</v>
      </c>
      <c r="BE401">
        <v>0</v>
      </c>
      <c r="BF401">
        <v>0</v>
      </c>
      <c r="BG401">
        <v>4028</v>
      </c>
      <c r="BH401">
        <v>0</v>
      </c>
      <c r="BI401">
        <v>0</v>
      </c>
      <c r="BJ401">
        <v>1</v>
      </c>
      <c r="BK401">
        <v>1</v>
      </c>
      <c r="BL401">
        <v>602</v>
      </c>
      <c r="BQ401">
        <v>0</v>
      </c>
      <c r="BR401">
        <v>3000</v>
      </c>
      <c r="BT401">
        <v>2101</v>
      </c>
      <c r="BU401">
        <v>0</v>
      </c>
      <c r="BV401">
        <v>0</v>
      </c>
      <c r="BY401">
        <v>5</v>
      </c>
      <c r="BZ401">
        <v>1</v>
      </c>
    </row>
    <row r="402" spans="1:78">
      <c r="A402">
        <f t="shared" si="6"/>
        <v>60420</v>
      </c>
      <c r="B402" t="s">
        <v>379</v>
      </c>
      <c r="C402">
        <f t="shared" si="7"/>
        <v>5004</v>
      </c>
      <c r="E402" s="2"/>
      <c r="G402" t="s">
        <v>176</v>
      </c>
      <c r="I402" s="9" t="s">
        <v>380</v>
      </c>
      <c r="J402" t="s">
        <v>381</v>
      </c>
      <c r="K402" t="s">
        <v>377</v>
      </c>
      <c r="L402" t="s">
        <v>378</v>
      </c>
      <c r="M402">
        <v>1600000</v>
      </c>
      <c r="O402" s="3"/>
      <c r="R402">
        <v>4</v>
      </c>
      <c r="S402" t="s">
        <v>236</v>
      </c>
      <c r="T402">
        <v>0</v>
      </c>
      <c r="U402">
        <v>2</v>
      </c>
      <c r="V402">
        <v>0</v>
      </c>
      <c r="W402">
        <v>101</v>
      </c>
      <c r="X402" t="s">
        <v>329</v>
      </c>
      <c r="Y402">
        <v>34000</v>
      </c>
      <c r="Z402">
        <v>1056</v>
      </c>
      <c r="AB402" t="s">
        <v>9</v>
      </c>
      <c r="AC402">
        <v>2</v>
      </c>
      <c r="AD402">
        <v>0</v>
      </c>
      <c r="AE402">
        <v>1500</v>
      </c>
      <c r="AF402">
        <v>17</v>
      </c>
      <c r="AG402">
        <v>0</v>
      </c>
      <c r="AH402">
        <v>20000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20000</v>
      </c>
      <c r="AS402">
        <v>0</v>
      </c>
      <c r="AT402">
        <v>8</v>
      </c>
      <c r="AU402">
        <v>8</v>
      </c>
      <c r="AW402">
        <v>30</v>
      </c>
      <c r="AX402">
        <v>300</v>
      </c>
      <c r="AZ402">
        <v>3000</v>
      </c>
      <c r="BA402">
        <v>100</v>
      </c>
      <c r="BC402">
        <v>1000</v>
      </c>
      <c r="BD402">
        <v>0</v>
      </c>
      <c r="BE402">
        <v>0</v>
      </c>
      <c r="BF402">
        <v>0</v>
      </c>
      <c r="BG402">
        <v>4028</v>
      </c>
      <c r="BH402">
        <v>0</v>
      </c>
      <c r="BI402">
        <v>0</v>
      </c>
      <c r="BJ402">
        <v>1</v>
      </c>
      <c r="BK402">
        <v>1</v>
      </c>
      <c r="BL402">
        <v>602</v>
      </c>
      <c r="BQ402">
        <v>0</v>
      </c>
      <c r="BR402">
        <v>3000</v>
      </c>
      <c r="BT402">
        <v>2101</v>
      </c>
      <c r="BU402">
        <v>0</v>
      </c>
      <c r="BV402">
        <v>0</v>
      </c>
      <c r="BY402">
        <v>4</v>
      </c>
      <c r="BZ402">
        <v>1</v>
      </c>
    </row>
    <row r="403" spans="1:78">
      <c r="A403">
        <f t="shared" si="6"/>
        <v>60458</v>
      </c>
      <c r="B403" t="s">
        <v>330</v>
      </c>
      <c r="C403">
        <f t="shared" si="7"/>
        <v>5004</v>
      </c>
      <c r="D403">
        <v>1</v>
      </c>
      <c r="E403" s="2"/>
      <c r="G403" t="s">
        <v>201</v>
      </c>
      <c r="I403" s="9" t="s">
        <v>331</v>
      </c>
      <c r="J403" t="s">
        <v>332</v>
      </c>
      <c r="K403" t="s">
        <v>333</v>
      </c>
      <c r="L403" t="s">
        <v>272</v>
      </c>
      <c r="M403">
        <v>6000</v>
      </c>
      <c r="O403" s="3"/>
      <c r="R403">
        <v>4</v>
      </c>
      <c r="S403" t="s">
        <v>236</v>
      </c>
      <c r="T403">
        <v>0</v>
      </c>
      <c r="U403">
        <v>1</v>
      </c>
      <c r="V403">
        <v>0</v>
      </c>
      <c r="W403">
        <v>102</v>
      </c>
      <c r="X403" t="s">
        <v>334</v>
      </c>
      <c r="Y403">
        <v>40000</v>
      </c>
      <c r="Z403">
        <v>2101</v>
      </c>
      <c r="AB403" t="s">
        <v>9</v>
      </c>
      <c r="AC403">
        <v>2</v>
      </c>
      <c r="AD403">
        <v>0</v>
      </c>
      <c r="AE403">
        <v>6000</v>
      </c>
      <c r="AF403">
        <v>17</v>
      </c>
      <c r="AG403">
        <v>0</v>
      </c>
      <c r="AH403">
        <v>20000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20000</v>
      </c>
      <c r="AS403">
        <v>0</v>
      </c>
      <c r="AT403">
        <v>8</v>
      </c>
      <c r="AU403">
        <v>8</v>
      </c>
      <c r="AW403">
        <v>30</v>
      </c>
      <c r="AX403">
        <v>200</v>
      </c>
      <c r="AZ403">
        <v>3000</v>
      </c>
      <c r="BA403">
        <v>100</v>
      </c>
      <c r="BB403">
        <v>300000</v>
      </c>
      <c r="BC403">
        <v>1000</v>
      </c>
      <c r="BD403">
        <v>0</v>
      </c>
      <c r="BE403">
        <v>0</v>
      </c>
      <c r="BF403">
        <v>0</v>
      </c>
      <c r="BG403">
        <v>4028</v>
      </c>
      <c r="BH403">
        <v>0</v>
      </c>
      <c r="BI403">
        <v>0</v>
      </c>
      <c r="BJ403">
        <v>1</v>
      </c>
      <c r="BK403">
        <v>1</v>
      </c>
      <c r="BL403">
        <v>602</v>
      </c>
      <c r="BQ403">
        <v>0</v>
      </c>
      <c r="BR403">
        <v>3000</v>
      </c>
      <c r="BT403">
        <v>2101</v>
      </c>
      <c r="BU403">
        <v>0</v>
      </c>
      <c r="BV403">
        <v>0</v>
      </c>
      <c r="BW403">
        <v>2001</v>
      </c>
      <c r="BY403">
        <v>8</v>
      </c>
      <c r="BZ403">
        <v>1</v>
      </c>
    </row>
    <row r="404" spans="1:78">
      <c r="A404">
        <f t="shared" si="6"/>
        <v>60451</v>
      </c>
      <c r="B404" t="s">
        <v>335</v>
      </c>
      <c r="C404">
        <f t="shared" si="7"/>
        <v>5004</v>
      </c>
      <c r="D404">
        <v>5</v>
      </c>
      <c r="E404" s="2"/>
      <c r="G404" t="s">
        <v>183</v>
      </c>
      <c r="I404" s="9" t="s">
        <v>218</v>
      </c>
      <c r="J404" t="s">
        <v>9</v>
      </c>
      <c r="K404" t="s">
        <v>9</v>
      </c>
      <c r="L404" t="s">
        <v>336</v>
      </c>
      <c r="M404">
        <v>600</v>
      </c>
      <c r="O404" s="3"/>
      <c r="R404">
        <v>4</v>
      </c>
      <c r="S404" t="s">
        <v>9</v>
      </c>
      <c r="T404">
        <v>0</v>
      </c>
      <c r="U404">
        <v>1</v>
      </c>
      <c r="V404">
        <v>0</v>
      </c>
      <c r="W404">
        <v>102</v>
      </c>
      <c r="X404" t="s">
        <v>337</v>
      </c>
      <c r="Y404">
        <v>26296</v>
      </c>
      <c r="Z404">
        <v>2001</v>
      </c>
      <c r="AB404" t="s">
        <v>9</v>
      </c>
      <c r="AC404">
        <v>2</v>
      </c>
      <c r="AD404">
        <v>0</v>
      </c>
      <c r="AE404">
        <v>1000</v>
      </c>
      <c r="AF404">
        <v>17</v>
      </c>
      <c r="AG404">
        <v>0</v>
      </c>
      <c r="AH404">
        <v>20000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20000</v>
      </c>
      <c r="AS404">
        <v>0</v>
      </c>
      <c r="AT404">
        <v>8</v>
      </c>
      <c r="AU404">
        <v>8</v>
      </c>
      <c r="AW404">
        <v>30</v>
      </c>
      <c r="AX404">
        <v>200</v>
      </c>
      <c r="AZ404">
        <v>3000</v>
      </c>
      <c r="BA404">
        <v>100</v>
      </c>
      <c r="BC404">
        <v>1000</v>
      </c>
      <c r="BD404">
        <v>0</v>
      </c>
      <c r="BE404">
        <v>0</v>
      </c>
      <c r="BF404">
        <v>0</v>
      </c>
      <c r="BG404">
        <v>4028</v>
      </c>
      <c r="BH404">
        <v>0</v>
      </c>
      <c r="BI404">
        <v>0</v>
      </c>
      <c r="BJ404">
        <v>1</v>
      </c>
      <c r="BK404">
        <v>1</v>
      </c>
      <c r="BL404">
        <v>602</v>
      </c>
      <c r="BQ404">
        <v>0</v>
      </c>
      <c r="BR404">
        <v>3000</v>
      </c>
      <c r="BT404">
        <v>2101</v>
      </c>
      <c r="BU404">
        <v>0</v>
      </c>
      <c r="BV404">
        <v>0</v>
      </c>
      <c r="BW404">
        <v>2001</v>
      </c>
      <c r="BY404">
        <v>4</v>
      </c>
      <c r="BZ404">
        <v>1</v>
      </c>
    </row>
    <row r="405" spans="1:78">
      <c r="A405">
        <f t="shared" si="6"/>
        <v>60453</v>
      </c>
      <c r="B405" t="s">
        <v>217</v>
      </c>
      <c r="C405">
        <f t="shared" si="7"/>
        <v>5004</v>
      </c>
      <c r="D405">
        <v>7</v>
      </c>
      <c r="E405" s="2"/>
      <c r="G405" t="s">
        <v>185</v>
      </c>
      <c r="I405" s="9" t="s">
        <v>338</v>
      </c>
      <c r="J405" t="s">
        <v>9</v>
      </c>
      <c r="K405" t="s">
        <v>9</v>
      </c>
      <c r="L405" t="s">
        <v>219</v>
      </c>
      <c r="M405">
        <v>1000</v>
      </c>
      <c r="O405" s="3"/>
      <c r="R405">
        <v>4</v>
      </c>
      <c r="S405" t="s">
        <v>9</v>
      </c>
      <c r="T405">
        <v>0</v>
      </c>
      <c r="U405">
        <v>1</v>
      </c>
      <c r="V405">
        <v>0</v>
      </c>
      <c r="W405">
        <v>102</v>
      </c>
      <c r="X405" t="s">
        <v>220</v>
      </c>
      <c r="Y405">
        <v>27000</v>
      </c>
      <c r="Z405">
        <v>2003</v>
      </c>
      <c r="AB405" t="s">
        <v>9</v>
      </c>
      <c r="AC405">
        <v>2</v>
      </c>
      <c r="AD405">
        <v>0</v>
      </c>
      <c r="AE405">
        <v>1200</v>
      </c>
      <c r="AF405">
        <v>17</v>
      </c>
      <c r="AG405">
        <v>0</v>
      </c>
      <c r="AH405">
        <v>20000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20000</v>
      </c>
      <c r="AS405">
        <v>0</v>
      </c>
      <c r="AT405">
        <v>8</v>
      </c>
      <c r="AU405">
        <v>8</v>
      </c>
      <c r="AW405">
        <v>30</v>
      </c>
      <c r="AX405">
        <v>200</v>
      </c>
      <c r="AZ405">
        <v>3000</v>
      </c>
      <c r="BA405">
        <v>100</v>
      </c>
      <c r="BC405">
        <v>1000</v>
      </c>
      <c r="BD405">
        <v>0</v>
      </c>
      <c r="BE405">
        <v>0</v>
      </c>
      <c r="BF405">
        <v>0</v>
      </c>
      <c r="BG405">
        <v>4028</v>
      </c>
      <c r="BH405">
        <v>0</v>
      </c>
      <c r="BI405">
        <v>0</v>
      </c>
      <c r="BJ405">
        <v>1</v>
      </c>
      <c r="BK405">
        <v>1</v>
      </c>
      <c r="BL405">
        <v>602</v>
      </c>
      <c r="BQ405">
        <v>0</v>
      </c>
      <c r="BR405">
        <v>3000</v>
      </c>
      <c r="BT405">
        <v>2101</v>
      </c>
      <c r="BU405">
        <v>0</v>
      </c>
      <c r="BV405">
        <v>0</v>
      </c>
      <c r="BW405">
        <v>2002</v>
      </c>
      <c r="BY405">
        <v>4</v>
      </c>
      <c r="BZ405">
        <v>1</v>
      </c>
    </row>
    <row r="406" spans="1:78">
      <c r="A406">
        <f t="shared" si="6"/>
        <v>60455</v>
      </c>
      <c r="B406" t="s">
        <v>339</v>
      </c>
      <c r="C406">
        <f t="shared" si="7"/>
        <v>5004</v>
      </c>
      <c r="D406">
        <v>6</v>
      </c>
      <c r="E406" s="2"/>
      <c r="G406" t="s">
        <v>187</v>
      </c>
      <c r="I406" s="9" t="s">
        <v>340</v>
      </c>
      <c r="J406" t="s">
        <v>9</v>
      </c>
      <c r="K406" t="s">
        <v>9</v>
      </c>
      <c r="L406" t="s">
        <v>341</v>
      </c>
      <c r="M406">
        <v>1600</v>
      </c>
      <c r="O406" s="3"/>
      <c r="R406">
        <v>4</v>
      </c>
      <c r="S406" t="s">
        <v>9</v>
      </c>
      <c r="T406">
        <v>0</v>
      </c>
      <c r="U406">
        <v>1</v>
      </c>
      <c r="V406">
        <v>0</v>
      </c>
      <c r="W406">
        <v>102</v>
      </c>
      <c r="X406" t="s">
        <v>342</v>
      </c>
      <c r="Y406">
        <v>31886</v>
      </c>
      <c r="Z406">
        <v>2005</v>
      </c>
      <c r="AB406" t="s">
        <v>9</v>
      </c>
      <c r="AC406">
        <v>2</v>
      </c>
      <c r="AD406">
        <v>0</v>
      </c>
      <c r="AE406">
        <v>2400</v>
      </c>
      <c r="AF406">
        <v>17</v>
      </c>
      <c r="AG406">
        <v>0</v>
      </c>
      <c r="AH406">
        <v>20000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20000</v>
      </c>
      <c r="AS406">
        <v>0</v>
      </c>
      <c r="AT406">
        <v>8</v>
      </c>
      <c r="AU406">
        <v>8</v>
      </c>
      <c r="AW406">
        <v>30</v>
      </c>
      <c r="AX406">
        <v>220</v>
      </c>
      <c r="AZ406">
        <v>3000</v>
      </c>
      <c r="BA406">
        <v>100</v>
      </c>
      <c r="BC406">
        <v>1000</v>
      </c>
      <c r="BD406">
        <v>0</v>
      </c>
      <c r="BE406">
        <v>0</v>
      </c>
      <c r="BF406">
        <v>0</v>
      </c>
      <c r="BG406">
        <v>4028</v>
      </c>
      <c r="BH406">
        <v>0</v>
      </c>
      <c r="BI406">
        <v>0</v>
      </c>
      <c r="BJ406">
        <v>1</v>
      </c>
      <c r="BK406">
        <v>1</v>
      </c>
      <c r="BL406">
        <v>602</v>
      </c>
      <c r="BQ406">
        <v>0</v>
      </c>
      <c r="BR406">
        <v>3000</v>
      </c>
      <c r="BT406">
        <v>2101</v>
      </c>
      <c r="BU406">
        <v>0</v>
      </c>
      <c r="BV406">
        <v>0</v>
      </c>
      <c r="BW406">
        <v>2003</v>
      </c>
      <c r="BY406">
        <v>6</v>
      </c>
      <c r="BZ406">
        <v>1</v>
      </c>
    </row>
    <row r="407" spans="1:78">
      <c r="A407">
        <f t="shared" si="6"/>
        <v>60457</v>
      </c>
      <c r="B407" t="s">
        <v>343</v>
      </c>
      <c r="C407">
        <f t="shared" si="7"/>
        <v>5004</v>
      </c>
      <c r="D407">
        <v>4</v>
      </c>
      <c r="E407" s="2"/>
      <c r="G407" t="s">
        <v>189</v>
      </c>
      <c r="I407" s="9" t="s">
        <v>344</v>
      </c>
      <c r="J407" t="s">
        <v>9</v>
      </c>
      <c r="K407" t="s">
        <v>9</v>
      </c>
      <c r="L407" t="s">
        <v>345</v>
      </c>
      <c r="M407">
        <v>2400</v>
      </c>
      <c r="O407" s="3"/>
      <c r="R407">
        <v>4</v>
      </c>
      <c r="S407" t="s">
        <v>9</v>
      </c>
      <c r="T407">
        <v>0</v>
      </c>
      <c r="U407">
        <v>1</v>
      </c>
      <c r="V407">
        <v>0</v>
      </c>
      <c r="W407">
        <v>102</v>
      </c>
      <c r="X407" t="s">
        <v>346</v>
      </c>
      <c r="Y407">
        <v>33703</v>
      </c>
      <c r="Z407">
        <v>2007</v>
      </c>
      <c r="AB407" t="s">
        <v>9</v>
      </c>
      <c r="AC407">
        <v>2</v>
      </c>
      <c r="AD407">
        <v>0</v>
      </c>
      <c r="AE407">
        <v>4000</v>
      </c>
      <c r="AF407">
        <v>17</v>
      </c>
      <c r="AG407">
        <v>0</v>
      </c>
      <c r="AH407">
        <v>20000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20000</v>
      </c>
      <c r="AS407">
        <v>0</v>
      </c>
      <c r="AT407">
        <v>8</v>
      </c>
      <c r="AU407">
        <v>8</v>
      </c>
      <c r="AW407">
        <v>30</v>
      </c>
      <c r="AX407">
        <v>240</v>
      </c>
      <c r="AZ407">
        <v>3000</v>
      </c>
      <c r="BA407">
        <v>100</v>
      </c>
      <c r="BC407">
        <v>1000</v>
      </c>
      <c r="BD407">
        <v>0</v>
      </c>
      <c r="BE407">
        <v>0</v>
      </c>
      <c r="BF407">
        <v>0</v>
      </c>
      <c r="BG407">
        <v>4028</v>
      </c>
      <c r="BH407">
        <v>0</v>
      </c>
      <c r="BI407">
        <v>0</v>
      </c>
      <c r="BJ407">
        <v>1</v>
      </c>
      <c r="BK407">
        <v>1</v>
      </c>
      <c r="BL407">
        <v>602</v>
      </c>
      <c r="BQ407">
        <v>0</v>
      </c>
      <c r="BR407">
        <v>3000</v>
      </c>
      <c r="BT407">
        <v>2101</v>
      </c>
      <c r="BU407">
        <v>0</v>
      </c>
      <c r="BV407">
        <v>0</v>
      </c>
      <c r="BW407">
        <v>2004</v>
      </c>
      <c r="BY407">
        <v>7</v>
      </c>
      <c r="BZ407">
        <v>1</v>
      </c>
    </row>
    <row r="408" spans="1:78">
      <c r="A408">
        <f t="shared" si="6"/>
        <v>60461</v>
      </c>
      <c r="B408" t="s">
        <v>347</v>
      </c>
      <c r="C408">
        <f t="shared" si="7"/>
        <v>5004</v>
      </c>
      <c r="E408" s="2"/>
      <c r="G408" t="s">
        <v>191</v>
      </c>
      <c r="I408" s="9" t="s">
        <v>218</v>
      </c>
      <c r="J408" t="s">
        <v>9</v>
      </c>
      <c r="K408" t="s">
        <v>9</v>
      </c>
      <c r="L408" t="s">
        <v>336</v>
      </c>
      <c r="M408">
        <v>600</v>
      </c>
      <c r="O408" s="3"/>
      <c r="R408">
        <v>4</v>
      </c>
      <c r="S408" t="s">
        <v>9</v>
      </c>
      <c r="T408">
        <v>0</v>
      </c>
      <c r="U408">
        <v>1</v>
      </c>
      <c r="V408">
        <v>0</v>
      </c>
      <c r="W408">
        <v>102</v>
      </c>
      <c r="X408" t="s">
        <v>348</v>
      </c>
      <c r="Y408">
        <v>26296</v>
      </c>
      <c r="Z408">
        <v>2010</v>
      </c>
      <c r="AB408" t="s">
        <v>9</v>
      </c>
      <c r="AC408">
        <v>2</v>
      </c>
      <c r="AD408">
        <v>0</v>
      </c>
      <c r="AE408">
        <v>1000</v>
      </c>
      <c r="AF408">
        <v>17</v>
      </c>
      <c r="AG408">
        <v>0</v>
      </c>
      <c r="AH408">
        <v>20000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20000</v>
      </c>
      <c r="AS408">
        <v>0</v>
      </c>
      <c r="AT408">
        <v>8</v>
      </c>
      <c r="AU408">
        <v>8</v>
      </c>
      <c r="AW408">
        <v>30</v>
      </c>
      <c r="AX408">
        <v>200</v>
      </c>
      <c r="AZ408">
        <v>3000</v>
      </c>
      <c r="BA408">
        <v>100</v>
      </c>
      <c r="BC408">
        <v>1000</v>
      </c>
      <c r="BD408">
        <v>0</v>
      </c>
      <c r="BE408">
        <v>0</v>
      </c>
      <c r="BF408">
        <v>0</v>
      </c>
      <c r="BG408">
        <v>4028</v>
      </c>
      <c r="BH408">
        <v>0</v>
      </c>
      <c r="BI408">
        <v>0</v>
      </c>
      <c r="BJ408">
        <v>1</v>
      </c>
      <c r="BK408">
        <v>1</v>
      </c>
      <c r="BL408">
        <v>602</v>
      </c>
      <c r="BQ408">
        <v>0</v>
      </c>
      <c r="BR408">
        <v>3000</v>
      </c>
      <c r="BT408">
        <v>2101</v>
      </c>
      <c r="BU408">
        <v>0</v>
      </c>
      <c r="BV408">
        <v>0</v>
      </c>
      <c r="BW408">
        <v>2001</v>
      </c>
      <c r="BY408">
        <v>4</v>
      </c>
      <c r="BZ408">
        <v>1</v>
      </c>
    </row>
    <row r="409" spans="1:78">
      <c r="A409">
        <f t="shared" si="6"/>
        <v>60462</v>
      </c>
      <c r="B409" t="s">
        <v>349</v>
      </c>
      <c r="C409">
        <f t="shared" si="7"/>
        <v>5004</v>
      </c>
      <c r="E409" s="2"/>
      <c r="G409" t="s">
        <v>195</v>
      </c>
      <c r="I409" s="9" t="s">
        <v>350</v>
      </c>
      <c r="J409" t="s">
        <v>9</v>
      </c>
      <c r="K409" t="s">
        <v>9</v>
      </c>
      <c r="L409" t="s">
        <v>345</v>
      </c>
      <c r="M409">
        <v>2400</v>
      </c>
      <c r="O409" s="3"/>
      <c r="R409">
        <v>4</v>
      </c>
      <c r="S409" t="s">
        <v>9</v>
      </c>
      <c r="T409">
        <v>0</v>
      </c>
      <c r="U409">
        <v>1</v>
      </c>
      <c r="V409">
        <v>0</v>
      </c>
      <c r="W409">
        <v>102</v>
      </c>
      <c r="X409" t="s">
        <v>346</v>
      </c>
      <c r="Y409">
        <v>42125</v>
      </c>
      <c r="Z409">
        <v>2012</v>
      </c>
      <c r="AB409" t="s">
        <v>9</v>
      </c>
      <c r="AC409">
        <v>2</v>
      </c>
      <c r="AD409">
        <v>0</v>
      </c>
      <c r="AE409">
        <v>4000</v>
      </c>
      <c r="AF409">
        <v>17</v>
      </c>
      <c r="AG409">
        <v>0</v>
      </c>
      <c r="AH409">
        <v>20000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20000</v>
      </c>
      <c r="AS409">
        <v>0</v>
      </c>
      <c r="AT409">
        <v>8</v>
      </c>
      <c r="AU409">
        <v>8</v>
      </c>
      <c r="AW409">
        <v>30</v>
      </c>
      <c r="AX409">
        <v>200</v>
      </c>
      <c r="AZ409">
        <v>3000</v>
      </c>
      <c r="BA409">
        <v>100</v>
      </c>
      <c r="BC409">
        <v>1000</v>
      </c>
      <c r="BD409">
        <v>0</v>
      </c>
      <c r="BE409">
        <v>0</v>
      </c>
      <c r="BF409">
        <v>0</v>
      </c>
      <c r="BG409">
        <v>4028</v>
      </c>
      <c r="BH409">
        <v>0</v>
      </c>
      <c r="BI409">
        <v>0</v>
      </c>
      <c r="BJ409">
        <v>1</v>
      </c>
      <c r="BK409">
        <v>1</v>
      </c>
      <c r="BL409">
        <v>602</v>
      </c>
      <c r="BQ409">
        <v>0</v>
      </c>
      <c r="BR409">
        <v>3000</v>
      </c>
      <c r="BT409">
        <v>2101</v>
      </c>
      <c r="BU409">
        <v>0</v>
      </c>
      <c r="BV409">
        <v>0</v>
      </c>
      <c r="BW409">
        <v>2004</v>
      </c>
      <c r="BY409">
        <v>7</v>
      </c>
      <c r="BZ409">
        <v>1</v>
      </c>
    </row>
    <row r="410" spans="1:78">
      <c r="A410">
        <f t="shared" si="6"/>
        <v>60463</v>
      </c>
      <c r="B410" t="s">
        <v>351</v>
      </c>
      <c r="C410">
        <f t="shared" si="7"/>
        <v>5004</v>
      </c>
      <c r="E410" s="2"/>
      <c r="G410" t="s">
        <v>197</v>
      </c>
      <c r="I410" s="9" t="s">
        <v>340</v>
      </c>
      <c r="J410" t="s">
        <v>9</v>
      </c>
      <c r="K410" t="s">
        <v>9</v>
      </c>
      <c r="L410" t="s">
        <v>345</v>
      </c>
      <c r="M410">
        <v>2400</v>
      </c>
      <c r="O410" s="3"/>
      <c r="R410">
        <v>4</v>
      </c>
      <c r="S410" t="s">
        <v>9</v>
      </c>
      <c r="T410">
        <v>0</v>
      </c>
      <c r="U410">
        <v>1</v>
      </c>
      <c r="V410">
        <v>0</v>
      </c>
      <c r="W410">
        <v>102</v>
      </c>
      <c r="X410" t="s">
        <v>346</v>
      </c>
      <c r="Y410">
        <v>31886</v>
      </c>
      <c r="Z410">
        <v>2013</v>
      </c>
      <c r="AB410" t="s">
        <v>9</v>
      </c>
      <c r="AC410">
        <v>2</v>
      </c>
      <c r="AD410">
        <v>0</v>
      </c>
      <c r="AE410">
        <v>4000</v>
      </c>
      <c r="AF410">
        <v>17</v>
      </c>
      <c r="AG410">
        <v>0</v>
      </c>
      <c r="AH410">
        <v>20000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20000</v>
      </c>
      <c r="AS410">
        <v>0</v>
      </c>
      <c r="AT410">
        <v>8</v>
      </c>
      <c r="AU410">
        <v>8</v>
      </c>
      <c r="AW410">
        <v>30</v>
      </c>
      <c r="AX410">
        <v>200</v>
      </c>
      <c r="AZ410">
        <v>3000</v>
      </c>
      <c r="BA410">
        <v>100</v>
      </c>
      <c r="BC410">
        <v>1000</v>
      </c>
      <c r="BD410">
        <v>0</v>
      </c>
      <c r="BE410">
        <v>0</v>
      </c>
      <c r="BF410">
        <v>0</v>
      </c>
      <c r="BG410">
        <v>4028</v>
      </c>
      <c r="BH410">
        <v>0</v>
      </c>
      <c r="BI410">
        <v>0</v>
      </c>
      <c r="BJ410">
        <v>1</v>
      </c>
      <c r="BK410">
        <v>1</v>
      </c>
      <c r="BL410">
        <v>602</v>
      </c>
      <c r="BQ410">
        <v>0</v>
      </c>
      <c r="BR410">
        <v>3000</v>
      </c>
      <c r="BT410">
        <v>2101</v>
      </c>
      <c r="BU410">
        <v>0</v>
      </c>
      <c r="BV410">
        <v>0</v>
      </c>
      <c r="BW410">
        <v>2004</v>
      </c>
      <c r="BY410">
        <v>7</v>
      </c>
      <c r="BZ410">
        <v>1</v>
      </c>
    </row>
    <row r="411" spans="1:78">
      <c r="A411">
        <f t="shared" si="6"/>
        <v>60464</v>
      </c>
      <c r="B411" t="s">
        <v>352</v>
      </c>
      <c r="C411">
        <f t="shared" si="7"/>
        <v>5004</v>
      </c>
      <c r="E411" s="2"/>
      <c r="G411" t="s">
        <v>193</v>
      </c>
      <c r="I411" s="9" t="s">
        <v>218</v>
      </c>
      <c r="J411" t="s">
        <v>9</v>
      </c>
      <c r="K411" t="s">
        <v>9</v>
      </c>
      <c r="L411" t="s">
        <v>345</v>
      </c>
      <c r="M411">
        <v>2400</v>
      </c>
      <c r="O411" s="3"/>
      <c r="R411">
        <v>4</v>
      </c>
      <c r="S411" t="s">
        <v>9</v>
      </c>
      <c r="T411">
        <v>0</v>
      </c>
      <c r="U411">
        <v>1</v>
      </c>
      <c r="V411">
        <v>0</v>
      </c>
      <c r="W411">
        <v>102</v>
      </c>
      <c r="X411" t="s">
        <v>346</v>
      </c>
      <c r="Y411">
        <v>26296</v>
      </c>
      <c r="Z411">
        <v>2011</v>
      </c>
      <c r="AB411" t="s">
        <v>9</v>
      </c>
      <c r="AC411">
        <v>2</v>
      </c>
      <c r="AD411">
        <v>0</v>
      </c>
      <c r="AE411">
        <v>4000</v>
      </c>
      <c r="AF411">
        <v>17</v>
      </c>
      <c r="AG411">
        <v>0</v>
      </c>
      <c r="AH411">
        <v>20000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20000</v>
      </c>
      <c r="AS411">
        <v>0</v>
      </c>
      <c r="AT411">
        <v>8</v>
      </c>
      <c r="AU411">
        <v>8</v>
      </c>
      <c r="AW411">
        <v>30</v>
      </c>
      <c r="AX411">
        <v>200</v>
      </c>
      <c r="AZ411">
        <v>3000</v>
      </c>
      <c r="BA411">
        <v>100</v>
      </c>
      <c r="BC411">
        <v>1000</v>
      </c>
      <c r="BD411">
        <v>0</v>
      </c>
      <c r="BE411">
        <v>0</v>
      </c>
      <c r="BF411">
        <v>0</v>
      </c>
      <c r="BG411">
        <v>4028</v>
      </c>
      <c r="BH411">
        <v>0</v>
      </c>
      <c r="BI411">
        <v>0</v>
      </c>
      <c r="BJ411">
        <v>1</v>
      </c>
      <c r="BK411">
        <v>1</v>
      </c>
      <c r="BL411">
        <v>602</v>
      </c>
      <c r="BQ411">
        <v>0</v>
      </c>
      <c r="BR411">
        <v>3000</v>
      </c>
      <c r="BT411">
        <v>2101</v>
      </c>
      <c r="BU411">
        <v>0</v>
      </c>
      <c r="BV411">
        <v>0</v>
      </c>
      <c r="BW411">
        <v>2004</v>
      </c>
      <c r="BY411">
        <v>7</v>
      </c>
      <c r="BZ411">
        <v>1</v>
      </c>
    </row>
    <row r="412" spans="1:78">
      <c r="A412">
        <f t="shared" si="6"/>
        <v>60465</v>
      </c>
      <c r="B412" t="s">
        <v>353</v>
      </c>
      <c r="C412">
        <f t="shared" si="7"/>
        <v>5004</v>
      </c>
      <c r="E412" s="2"/>
      <c r="G412" t="s">
        <v>199</v>
      </c>
      <c r="I412" s="9" t="s">
        <v>354</v>
      </c>
      <c r="J412" t="s">
        <v>9</v>
      </c>
      <c r="K412" t="s">
        <v>9</v>
      </c>
      <c r="L412" t="s">
        <v>345</v>
      </c>
      <c r="M412">
        <v>2400</v>
      </c>
      <c r="O412" s="3"/>
      <c r="R412">
        <v>4</v>
      </c>
      <c r="S412" t="s">
        <v>9</v>
      </c>
      <c r="T412">
        <v>0</v>
      </c>
      <c r="U412">
        <v>1</v>
      </c>
      <c r="V412">
        <v>0</v>
      </c>
      <c r="W412">
        <v>102</v>
      </c>
      <c r="X412" t="s">
        <v>346</v>
      </c>
      <c r="Y412">
        <v>19200</v>
      </c>
      <c r="Z412">
        <v>2014</v>
      </c>
      <c r="AB412" t="s">
        <v>9</v>
      </c>
      <c r="AC412">
        <v>2</v>
      </c>
      <c r="AD412">
        <v>0</v>
      </c>
      <c r="AE412">
        <v>4000</v>
      </c>
      <c r="AF412">
        <v>17</v>
      </c>
      <c r="AG412">
        <v>0</v>
      </c>
      <c r="AH412">
        <v>20000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20000</v>
      </c>
      <c r="AS412">
        <v>0</v>
      </c>
      <c r="AT412">
        <v>8</v>
      </c>
      <c r="AU412">
        <v>8</v>
      </c>
      <c r="AW412">
        <v>30</v>
      </c>
      <c r="AX412">
        <v>200</v>
      </c>
      <c r="AZ412">
        <v>3000</v>
      </c>
      <c r="BA412">
        <v>100</v>
      </c>
      <c r="BC412">
        <v>1000</v>
      </c>
      <c r="BD412">
        <v>0</v>
      </c>
      <c r="BE412">
        <v>0</v>
      </c>
      <c r="BF412">
        <v>0</v>
      </c>
      <c r="BG412">
        <v>4028</v>
      </c>
      <c r="BH412">
        <v>0</v>
      </c>
      <c r="BI412">
        <v>0</v>
      </c>
      <c r="BJ412">
        <v>1</v>
      </c>
      <c r="BK412">
        <v>1</v>
      </c>
      <c r="BL412">
        <v>602</v>
      </c>
      <c r="BQ412">
        <v>0</v>
      </c>
      <c r="BR412">
        <v>3000</v>
      </c>
      <c r="BT412">
        <v>2101</v>
      </c>
      <c r="BU412">
        <v>0</v>
      </c>
      <c r="BV412">
        <v>0</v>
      </c>
      <c r="BW412">
        <v>2004</v>
      </c>
      <c r="BY412">
        <v>7</v>
      </c>
      <c r="BZ412">
        <v>1</v>
      </c>
    </row>
    <row r="413" spans="1:78">
      <c r="A413" t="s">
        <v>383</v>
      </c>
    </row>
    <row r="414" spans="1:78">
      <c r="A414" t="s">
        <v>384</v>
      </c>
    </row>
    <row r="415" spans="1:78">
      <c r="A415">
        <v>29901</v>
      </c>
      <c r="B415" t="s">
        <v>385</v>
      </c>
      <c r="C415">
        <v>999</v>
      </c>
      <c r="H415" t="s">
        <v>386</v>
      </c>
      <c r="I415" t="s">
        <v>387</v>
      </c>
      <c r="J415" t="s">
        <v>209</v>
      </c>
      <c r="K415" t="s">
        <v>388</v>
      </c>
      <c r="M415">
        <v>100</v>
      </c>
      <c r="O415">
        <v>19999</v>
      </c>
      <c r="U415">
        <v>2</v>
      </c>
      <c r="V415">
        <v>0</v>
      </c>
      <c r="W415">
        <v>0</v>
      </c>
      <c r="Y415">
        <v>14000</v>
      </c>
      <c r="Z415">
        <v>1101</v>
      </c>
      <c r="AB415" t="s">
        <v>9</v>
      </c>
      <c r="AC415">
        <v>2</v>
      </c>
      <c r="AD415">
        <v>0</v>
      </c>
      <c r="AE415">
        <v>40</v>
      </c>
      <c r="AF415">
        <v>17</v>
      </c>
      <c r="AG415">
        <v>0</v>
      </c>
      <c r="AH415">
        <v>20000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20000</v>
      </c>
      <c r="AS415">
        <v>0</v>
      </c>
      <c r="AT415">
        <v>50</v>
      </c>
      <c r="AU415">
        <v>15</v>
      </c>
      <c r="AW415">
        <v>30</v>
      </c>
      <c r="AX415">
        <v>500</v>
      </c>
      <c r="AZ415">
        <v>3000</v>
      </c>
      <c r="BA415">
        <v>100</v>
      </c>
      <c r="BC415">
        <v>1000</v>
      </c>
      <c r="BD415">
        <v>0</v>
      </c>
      <c r="BE415">
        <v>0</v>
      </c>
      <c r="BF415">
        <v>0</v>
      </c>
      <c r="BG415">
        <v>4028</v>
      </c>
      <c r="BH415">
        <v>0</v>
      </c>
      <c r="BI415">
        <v>0</v>
      </c>
      <c r="BJ415">
        <v>1</v>
      </c>
      <c r="BK415">
        <v>1</v>
      </c>
      <c r="BL415">
        <v>602</v>
      </c>
      <c r="BQ415">
        <v>0</v>
      </c>
      <c r="BR415">
        <v>3000</v>
      </c>
      <c r="BT415">
        <v>2101</v>
      </c>
      <c r="BU415">
        <v>0</v>
      </c>
      <c r="BV415">
        <v>0</v>
      </c>
      <c r="BY415">
        <v>1</v>
      </c>
      <c r="BZ415">
        <v>1</v>
      </c>
    </row>
    <row r="416" spans="1:78">
      <c r="A416">
        <v>29902</v>
      </c>
      <c r="B416" t="s">
        <v>389</v>
      </c>
      <c r="C416">
        <v>999</v>
      </c>
      <c r="H416" t="s">
        <v>390</v>
      </c>
      <c r="I416" t="s">
        <v>387</v>
      </c>
      <c r="J416" t="s">
        <v>297</v>
      </c>
      <c r="K416" t="s">
        <v>391</v>
      </c>
      <c r="M416">
        <v>100</v>
      </c>
      <c r="O416">
        <v>19999</v>
      </c>
      <c r="U416">
        <v>2</v>
      </c>
      <c r="V416">
        <v>0</v>
      </c>
      <c r="W416">
        <v>0</v>
      </c>
      <c r="Y416">
        <v>15500</v>
      </c>
      <c r="Z416">
        <v>1102</v>
      </c>
      <c r="AB416" t="s">
        <v>9</v>
      </c>
      <c r="AC416">
        <v>2</v>
      </c>
      <c r="AD416">
        <v>0</v>
      </c>
      <c r="AE416">
        <v>60</v>
      </c>
      <c r="AF416">
        <v>17</v>
      </c>
      <c r="AG416">
        <v>0</v>
      </c>
      <c r="AH416">
        <v>20000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20000</v>
      </c>
      <c r="AS416">
        <v>0</v>
      </c>
      <c r="AT416">
        <v>50</v>
      </c>
      <c r="AU416">
        <v>15</v>
      </c>
      <c r="AW416">
        <v>30</v>
      </c>
      <c r="AX416">
        <v>500</v>
      </c>
      <c r="AZ416">
        <v>3000</v>
      </c>
      <c r="BA416">
        <v>100</v>
      </c>
      <c r="BC416">
        <v>1000</v>
      </c>
      <c r="BD416">
        <v>0</v>
      </c>
      <c r="BE416">
        <v>0</v>
      </c>
      <c r="BF416">
        <v>0</v>
      </c>
      <c r="BG416">
        <v>4028</v>
      </c>
      <c r="BH416">
        <v>0</v>
      </c>
      <c r="BI416">
        <v>0</v>
      </c>
      <c r="BJ416">
        <v>1</v>
      </c>
      <c r="BK416">
        <v>1</v>
      </c>
      <c r="BL416">
        <v>602</v>
      </c>
      <c r="BQ416">
        <v>0</v>
      </c>
      <c r="BR416">
        <v>3000</v>
      </c>
      <c r="BT416">
        <v>2101</v>
      </c>
      <c r="BU416">
        <v>0</v>
      </c>
      <c r="BV416">
        <v>0</v>
      </c>
      <c r="BY416">
        <v>1</v>
      </c>
      <c r="BZ416">
        <v>1</v>
      </c>
    </row>
    <row r="417" spans="1:78">
      <c r="A417">
        <v>29903</v>
      </c>
      <c r="B417" t="s">
        <v>392</v>
      </c>
      <c r="C417">
        <v>999</v>
      </c>
      <c r="H417" t="s">
        <v>393</v>
      </c>
      <c r="I417" t="s">
        <v>387</v>
      </c>
      <c r="J417" t="s">
        <v>302</v>
      </c>
      <c r="K417" t="s">
        <v>394</v>
      </c>
      <c r="M417">
        <v>100</v>
      </c>
      <c r="O417">
        <v>19999</v>
      </c>
      <c r="U417">
        <v>2</v>
      </c>
      <c r="V417">
        <v>0</v>
      </c>
      <c r="W417">
        <v>0</v>
      </c>
      <c r="Y417">
        <v>17000</v>
      </c>
      <c r="Z417">
        <v>2013</v>
      </c>
      <c r="AB417" t="s">
        <v>9</v>
      </c>
      <c r="AC417">
        <v>2</v>
      </c>
      <c r="AD417">
        <v>0</v>
      </c>
      <c r="AE417">
        <v>80</v>
      </c>
      <c r="AF417">
        <v>17</v>
      </c>
      <c r="AG417">
        <v>0</v>
      </c>
      <c r="AH417">
        <v>20000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20000</v>
      </c>
      <c r="AS417">
        <v>0</v>
      </c>
      <c r="AT417">
        <v>50</v>
      </c>
      <c r="AU417">
        <v>15</v>
      </c>
      <c r="AW417">
        <v>30</v>
      </c>
      <c r="AX417">
        <v>460</v>
      </c>
      <c r="AZ417">
        <v>3000</v>
      </c>
      <c r="BA417">
        <v>100</v>
      </c>
      <c r="BC417">
        <v>1000</v>
      </c>
      <c r="BD417">
        <v>0</v>
      </c>
      <c r="BE417">
        <v>0</v>
      </c>
      <c r="BF417">
        <v>0</v>
      </c>
      <c r="BG417">
        <v>4028</v>
      </c>
      <c r="BH417">
        <v>0</v>
      </c>
      <c r="BI417">
        <v>0</v>
      </c>
      <c r="BJ417">
        <v>1</v>
      </c>
      <c r="BK417">
        <v>1</v>
      </c>
      <c r="BL417">
        <v>602</v>
      </c>
      <c r="BQ417">
        <v>0</v>
      </c>
      <c r="BR417">
        <v>3000</v>
      </c>
      <c r="BT417">
        <v>2101</v>
      </c>
      <c r="BU417">
        <v>0</v>
      </c>
      <c r="BV417">
        <v>0</v>
      </c>
      <c r="BY417">
        <v>1</v>
      </c>
      <c r="BZ417">
        <v>1</v>
      </c>
    </row>
    <row r="418" spans="1:78">
      <c r="A418">
        <v>29904</v>
      </c>
      <c r="B418" t="s">
        <v>395</v>
      </c>
      <c r="C418">
        <v>999</v>
      </c>
      <c r="H418" t="s">
        <v>396</v>
      </c>
      <c r="I418" t="s">
        <v>387</v>
      </c>
      <c r="J418" t="s">
        <v>214</v>
      </c>
      <c r="K418" t="s">
        <v>397</v>
      </c>
      <c r="M418">
        <v>100</v>
      </c>
      <c r="O418">
        <v>19999</v>
      </c>
      <c r="R418">
        <v>1</v>
      </c>
      <c r="U418">
        <v>2</v>
      </c>
      <c r="V418">
        <v>0</v>
      </c>
      <c r="W418">
        <v>0</v>
      </c>
      <c r="Y418">
        <v>18500</v>
      </c>
      <c r="Z418">
        <v>1104</v>
      </c>
      <c r="AB418" t="s">
        <v>9</v>
      </c>
      <c r="AC418">
        <v>2</v>
      </c>
      <c r="AD418">
        <v>0</v>
      </c>
      <c r="AE418">
        <v>100</v>
      </c>
      <c r="AF418">
        <v>17</v>
      </c>
      <c r="AG418">
        <v>0</v>
      </c>
      <c r="AH418">
        <v>20000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20000</v>
      </c>
      <c r="AS418">
        <v>0</v>
      </c>
      <c r="AT418">
        <v>50</v>
      </c>
      <c r="AU418">
        <v>15</v>
      </c>
      <c r="AW418">
        <v>30</v>
      </c>
      <c r="AX418">
        <v>460</v>
      </c>
      <c r="AZ418">
        <v>3000</v>
      </c>
      <c r="BA418">
        <v>100</v>
      </c>
      <c r="BC418">
        <v>1000</v>
      </c>
      <c r="BD418">
        <v>0</v>
      </c>
      <c r="BE418">
        <v>0</v>
      </c>
      <c r="BF418">
        <v>0</v>
      </c>
      <c r="BG418">
        <v>4028</v>
      </c>
      <c r="BH418">
        <v>0</v>
      </c>
      <c r="BI418">
        <v>0</v>
      </c>
      <c r="BJ418">
        <v>1</v>
      </c>
      <c r="BK418">
        <v>1</v>
      </c>
      <c r="BL418">
        <v>602</v>
      </c>
      <c r="BQ418">
        <v>0</v>
      </c>
      <c r="BR418">
        <v>3000</v>
      </c>
      <c r="BT418">
        <v>2101</v>
      </c>
      <c r="BU418">
        <v>0</v>
      </c>
      <c r="BV418">
        <v>0</v>
      </c>
      <c r="BY418">
        <v>1</v>
      </c>
      <c r="BZ418">
        <v>1</v>
      </c>
    </row>
    <row r="419" spans="1:78">
      <c r="A419">
        <v>29905</v>
      </c>
      <c r="B419" t="s">
        <v>398</v>
      </c>
      <c r="C419">
        <v>999</v>
      </c>
      <c r="H419" t="s">
        <v>399</v>
      </c>
      <c r="I419" t="s">
        <v>387</v>
      </c>
      <c r="J419" t="s">
        <v>223</v>
      </c>
      <c r="K419" t="s">
        <v>400</v>
      </c>
      <c r="M419">
        <v>100</v>
      </c>
      <c r="O419">
        <v>19999</v>
      </c>
      <c r="R419">
        <v>1</v>
      </c>
      <c r="U419">
        <v>2</v>
      </c>
      <c r="V419">
        <v>0</v>
      </c>
      <c r="W419">
        <v>0</v>
      </c>
      <c r="Y419">
        <v>20000</v>
      </c>
      <c r="Z419">
        <v>1105</v>
      </c>
      <c r="AB419" t="s">
        <v>9</v>
      </c>
      <c r="AC419">
        <v>2</v>
      </c>
      <c r="AD419">
        <v>0</v>
      </c>
      <c r="AE419">
        <v>120</v>
      </c>
      <c r="AF419">
        <v>17</v>
      </c>
      <c r="AG419">
        <v>0</v>
      </c>
      <c r="AH419">
        <v>20000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20000</v>
      </c>
      <c r="AS419">
        <v>0</v>
      </c>
      <c r="AT419">
        <v>50</v>
      </c>
      <c r="AU419">
        <v>15</v>
      </c>
      <c r="AW419">
        <v>30</v>
      </c>
      <c r="AX419">
        <v>460</v>
      </c>
      <c r="AZ419">
        <v>3000</v>
      </c>
      <c r="BA419">
        <v>100</v>
      </c>
      <c r="BC419">
        <v>1000</v>
      </c>
      <c r="BD419">
        <v>0</v>
      </c>
      <c r="BE419">
        <v>0</v>
      </c>
      <c r="BF419">
        <v>0</v>
      </c>
      <c r="BG419">
        <v>4028</v>
      </c>
      <c r="BH419">
        <v>0</v>
      </c>
      <c r="BI419">
        <v>0</v>
      </c>
      <c r="BJ419">
        <v>1</v>
      </c>
      <c r="BK419">
        <v>1</v>
      </c>
      <c r="BL419">
        <v>602</v>
      </c>
      <c r="BQ419">
        <v>0</v>
      </c>
      <c r="BR419">
        <v>3000</v>
      </c>
      <c r="BT419">
        <v>2101</v>
      </c>
      <c r="BU419">
        <v>0</v>
      </c>
      <c r="BV419">
        <v>0</v>
      </c>
      <c r="BY419">
        <v>2</v>
      </c>
      <c r="BZ419">
        <v>1</v>
      </c>
    </row>
    <row r="420" spans="1:78">
      <c r="A420">
        <v>29906</v>
      </c>
      <c r="B420" t="s">
        <v>401</v>
      </c>
      <c r="C420">
        <v>999</v>
      </c>
      <c r="H420" t="s">
        <v>402</v>
      </c>
      <c r="I420" t="s">
        <v>387</v>
      </c>
      <c r="J420" t="s">
        <v>307</v>
      </c>
      <c r="K420" t="s">
        <v>403</v>
      </c>
      <c r="M420">
        <v>100</v>
      </c>
      <c r="O420">
        <v>19999</v>
      </c>
      <c r="R420">
        <v>1</v>
      </c>
      <c r="U420">
        <v>2</v>
      </c>
      <c r="V420">
        <v>0</v>
      </c>
      <c r="W420">
        <v>0</v>
      </c>
      <c r="Y420">
        <v>21500</v>
      </c>
      <c r="Z420">
        <v>1106</v>
      </c>
      <c r="AB420" t="s">
        <v>9</v>
      </c>
      <c r="AC420">
        <v>2</v>
      </c>
      <c r="AD420">
        <v>0</v>
      </c>
      <c r="AE420">
        <v>140</v>
      </c>
      <c r="AF420">
        <v>17</v>
      </c>
      <c r="AG420">
        <v>0</v>
      </c>
      <c r="AH420">
        <v>20000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20000</v>
      </c>
      <c r="AS420">
        <v>0</v>
      </c>
      <c r="AT420">
        <v>50</v>
      </c>
      <c r="AU420">
        <v>15</v>
      </c>
      <c r="AW420">
        <v>30</v>
      </c>
      <c r="AX420">
        <v>460</v>
      </c>
      <c r="AZ420">
        <v>3000</v>
      </c>
      <c r="BA420">
        <v>100</v>
      </c>
      <c r="BC420">
        <v>1000</v>
      </c>
      <c r="BD420">
        <v>0</v>
      </c>
      <c r="BE420">
        <v>0</v>
      </c>
      <c r="BF420">
        <v>0</v>
      </c>
      <c r="BG420">
        <v>4028</v>
      </c>
      <c r="BH420">
        <v>0</v>
      </c>
      <c r="BI420">
        <v>0</v>
      </c>
      <c r="BJ420">
        <v>1</v>
      </c>
      <c r="BK420">
        <v>1</v>
      </c>
      <c r="BL420">
        <v>602</v>
      </c>
      <c r="BQ420">
        <v>0</v>
      </c>
      <c r="BR420">
        <v>3000</v>
      </c>
      <c r="BT420">
        <v>2101</v>
      </c>
      <c r="BU420">
        <v>0</v>
      </c>
      <c r="BV420">
        <v>0</v>
      </c>
      <c r="BY420">
        <v>2</v>
      </c>
      <c r="BZ420">
        <v>1</v>
      </c>
    </row>
    <row r="421" spans="1:78">
      <c r="A421">
        <v>29907</v>
      </c>
      <c r="B421" t="s">
        <v>404</v>
      </c>
      <c r="C421">
        <v>999</v>
      </c>
      <c r="H421" t="s">
        <v>405</v>
      </c>
      <c r="I421" t="s">
        <v>387</v>
      </c>
      <c r="J421" t="s">
        <v>312</v>
      </c>
      <c r="K421" t="s">
        <v>406</v>
      </c>
      <c r="M421">
        <v>100</v>
      </c>
      <c r="O421">
        <v>19999</v>
      </c>
      <c r="R421">
        <v>1</v>
      </c>
      <c r="U421">
        <v>2</v>
      </c>
      <c r="V421">
        <v>0</v>
      </c>
      <c r="W421">
        <v>0</v>
      </c>
      <c r="Y421">
        <v>23000</v>
      </c>
      <c r="Z421">
        <v>1107</v>
      </c>
      <c r="AB421" t="s">
        <v>9</v>
      </c>
      <c r="AC421">
        <v>2</v>
      </c>
      <c r="AD421">
        <v>0</v>
      </c>
      <c r="AE421">
        <v>160</v>
      </c>
      <c r="AF421">
        <v>17</v>
      </c>
      <c r="AG421">
        <v>0</v>
      </c>
      <c r="AH421">
        <v>20000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20000</v>
      </c>
      <c r="AS421">
        <v>0</v>
      </c>
      <c r="AT421">
        <v>50</v>
      </c>
      <c r="AU421">
        <v>15</v>
      </c>
      <c r="AW421">
        <v>30</v>
      </c>
      <c r="AX421">
        <v>420</v>
      </c>
      <c r="AZ421">
        <v>3000</v>
      </c>
      <c r="BA421">
        <v>100</v>
      </c>
      <c r="BC421">
        <v>1000</v>
      </c>
      <c r="BD421">
        <v>0</v>
      </c>
      <c r="BE421">
        <v>0</v>
      </c>
      <c r="BF421">
        <v>0</v>
      </c>
      <c r="BG421">
        <v>4028</v>
      </c>
      <c r="BH421">
        <v>0</v>
      </c>
      <c r="BI421">
        <v>0</v>
      </c>
      <c r="BJ421">
        <v>1</v>
      </c>
      <c r="BK421">
        <v>1</v>
      </c>
      <c r="BL421">
        <v>602</v>
      </c>
      <c r="BQ421">
        <v>0</v>
      </c>
      <c r="BR421">
        <v>3000</v>
      </c>
      <c r="BT421">
        <v>2101</v>
      </c>
      <c r="BU421">
        <v>0</v>
      </c>
      <c r="BV421">
        <v>0</v>
      </c>
      <c r="BY421">
        <v>2</v>
      </c>
      <c r="BZ421">
        <v>1</v>
      </c>
    </row>
    <row r="422" spans="1:78">
      <c r="A422">
        <v>29908</v>
      </c>
      <c r="B422" t="s">
        <v>407</v>
      </c>
      <c r="C422">
        <v>999</v>
      </c>
      <c r="H422" t="s">
        <v>408</v>
      </c>
      <c r="I422" t="s">
        <v>387</v>
      </c>
      <c r="J422" t="s">
        <v>233</v>
      </c>
      <c r="K422" t="s">
        <v>409</v>
      </c>
      <c r="M422">
        <v>100</v>
      </c>
      <c r="O422">
        <v>19999</v>
      </c>
      <c r="R422">
        <v>2</v>
      </c>
      <c r="U422">
        <v>2</v>
      </c>
      <c r="V422">
        <v>0</v>
      </c>
      <c r="W422">
        <v>0</v>
      </c>
      <c r="Y422">
        <v>24500</v>
      </c>
      <c r="Z422">
        <v>1108</v>
      </c>
      <c r="AB422" t="s">
        <v>9</v>
      </c>
      <c r="AC422">
        <v>2</v>
      </c>
      <c r="AD422">
        <v>0</v>
      </c>
      <c r="AE422">
        <v>180</v>
      </c>
      <c r="AF422">
        <v>17</v>
      </c>
      <c r="AG422">
        <v>0</v>
      </c>
      <c r="AH422">
        <v>20000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20000</v>
      </c>
      <c r="AS422">
        <v>0</v>
      </c>
      <c r="AT422">
        <v>50</v>
      </c>
      <c r="AU422">
        <v>15</v>
      </c>
      <c r="AW422">
        <v>30</v>
      </c>
      <c r="AX422">
        <v>420</v>
      </c>
      <c r="AZ422">
        <v>3000</v>
      </c>
      <c r="BA422">
        <v>100</v>
      </c>
      <c r="BC422">
        <v>1000</v>
      </c>
      <c r="BD422">
        <v>0</v>
      </c>
      <c r="BE422">
        <v>0</v>
      </c>
      <c r="BF422">
        <v>0</v>
      </c>
      <c r="BG422">
        <v>4028</v>
      </c>
      <c r="BH422">
        <v>0</v>
      </c>
      <c r="BI422">
        <v>0</v>
      </c>
      <c r="BJ422">
        <v>1</v>
      </c>
      <c r="BK422">
        <v>1</v>
      </c>
      <c r="BL422">
        <v>602</v>
      </c>
      <c r="BQ422">
        <v>0</v>
      </c>
      <c r="BR422">
        <v>3000</v>
      </c>
      <c r="BT422">
        <v>2101</v>
      </c>
      <c r="BU422">
        <v>0</v>
      </c>
      <c r="BV422">
        <v>0</v>
      </c>
      <c r="BY422">
        <v>2</v>
      </c>
      <c r="BZ422">
        <v>1</v>
      </c>
    </row>
    <row r="423" spans="1:78">
      <c r="A423">
        <v>29909</v>
      </c>
      <c r="B423" t="s">
        <v>410</v>
      </c>
      <c r="C423">
        <v>999</v>
      </c>
      <c r="H423" t="s">
        <v>411</v>
      </c>
      <c r="I423" t="s">
        <v>387</v>
      </c>
      <c r="J423" t="s">
        <v>322</v>
      </c>
      <c r="K423" t="s">
        <v>412</v>
      </c>
      <c r="M423">
        <v>100</v>
      </c>
      <c r="O423">
        <v>19999</v>
      </c>
      <c r="R423">
        <v>2</v>
      </c>
      <c r="S423" t="s">
        <v>236</v>
      </c>
      <c r="U423">
        <v>2</v>
      </c>
      <c r="V423">
        <v>0</v>
      </c>
      <c r="W423">
        <v>0</v>
      </c>
      <c r="Y423">
        <v>26000</v>
      </c>
      <c r="Z423">
        <v>1109</v>
      </c>
      <c r="AB423" t="s">
        <v>9</v>
      </c>
      <c r="AC423">
        <v>2</v>
      </c>
      <c r="AD423">
        <v>0</v>
      </c>
      <c r="AE423">
        <v>200</v>
      </c>
      <c r="AF423">
        <v>17</v>
      </c>
      <c r="AG423">
        <v>0</v>
      </c>
      <c r="AH423">
        <v>20000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20000</v>
      </c>
      <c r="AS423">
        <v>0</v>
      </c>
      <c r="AT423">
        <v>50</v>
      </c>
      <c r="AU423">
        <v>15</v>
      </c>
      <c r="AW423">
        <v>30</v>
      </c>
      <c r="AX423">
        <v>380</v>
      </c>
      <c r="AZ423">
        <v>3000</v>
      </c>
      <c r="BA423">
        <v>100</v>
      </c>
      <c r="BC423">
        <v>1000</v>
      </c>
      <c r="BD423">
        <v>0</v>
      </c>
      <c r="BE423">
        <v>0</v>
      </c>
      <c r="BF423">
        <v>0</v>
      </c>
      <c r="BG423">
        <v>4028</v>
      </c>
      <c r="BH423">
        <v>0</v>
      </c>
      <c r="BI423">
        <v>0</v>
      </c>
      <c r="BJ423">
        <v>1</v>
      </c>
      <c r="BK423">
        <v>1</v>
      </c>
      <c r="BL423">
        <v>602</v>
      </c>
      <c r="BQ423">
        <v>0</v>
      </c>
      <c r="BR423">
        <v>3000</v>
      </c>
      <c r="BT423">
        <v>2101</v>
      </c>
      <c r="BU423">
        <v>0</v>
      </c>
      <c r="BV423">
        <v>0</v>
      </c>
      <c r="BY423">
        <v>2</v>
      </c>
      <c r="BZ423">
        <v>1</v>
      </c>
    </row>
    <row r="424" spans="1:78">
      <c r="A424">
        <v>29910</v>
      </c>
      <c r="B424" t="s">
        <v>413</v>
      </c>
      <c r="C424">
        <v>999</v>
      </c>
      <c r="H424" t="s">
        <v>414</v>
      </c>
      <c r="I424" t="s">
        <v>387</v>
      </c>
      <c r="J424" t="s">
        <v>239</v>
      </c>
      <c r="K424" t="s">
        <v>415</v>
      </c>
      <c r="M424">
        <v>100</v>
      </c>
      <c r="O424">
        <v>19999</v>
      </c>
      <c r="R424">
        <v>2</v>
      </c>
      <c r="S424" t="s">
        <v>236</v>
      </c>
      <c r="U424">
        <v>2</v>
      </c>
      <c r="V424">
        <v>0</v>
      </c>
      <c r="W424">
        <v>0</v>
      </c>
      <c r="Y424">
        <v>27500</v>
      </c>
      <c r="Z424">
        <v>1110</v>
      </c>
      <c r="AB424" t="s">
        <v>9</v>
      </c>
      <c r="AC424">
        <v>2</v>
      </c>
      <c r="AD424">
        <v>0</v>
      </c>
      <c r="AE424">
        <v>300</v>
      </c>
      <c r="AF424">
        <v>17</v>
      </c>
      <c r="AG424">
        <v>0</v>
      </c>
      <c r="AH424">
        <v>20000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20000</v>
      </c>
      <c r="AS424">
        <v>0</v>
      </c>
      <c r="AT424">
        <v>50</v>
      </c>
      <c r="AU424">
        <v>15</v>
      </c>
      <c r="AW424">
        <v>30</v>
      </c>
      <c r="AX424">
        <v>380</v>
      </c>
      <c r="AZ424">
        <v>3000</v>
      </c>
      <c r="BA424">
        <v>100</v>
      </c>
      <c r="BC424">
        <v>1000</v>
      </c>
      <c r="BD424">
        <v>0</v>
      </c>
      <c r="BE424">
        <v>0</v>
      </c>
      <c r="BF424">
        <v>0</v>
      </c>
      <c r="BG424">
        <v>4028</v>
      </c>
      <c r="BH424">
        <v>0</v>
      </c>
      <c r="BI424">
        <v>0</v>
      </c>
      <c r="BJ424">
        <v>1</v>
      </c>
      <c r="BK424">
        <v>1</v>
      </c>
      <c r="BL424">
        <v>602</v>
      </c>
      <c r="BQ424">
        <v>0</v>
      </c>
      <c r="BR424">
        <v>3000</v>
      </c>
      <c r="BT424">
        <v>2101</v>
      </c>
      <c r="BU424">
        <v>0</v>
      </c>
      <c r="BV424">
        <v>0</v>
      </c>
      <c r="BY424">
        <v>3</v>
      </c>
      <c r="BZ424">
        <v>1</v>
      </c>
    </row>
    <row r="425" spans="1:78">
      <c r="A425">
        <v>29911</v>
      </c>
      <c r="B425" t="s">
        <v>416</v>
      </c>
      <c r="C425">
        <v>999</v>
      </c>
      <c r="H425" t="s">
        <v>417</v>
      </c>
      <c r="I425" t="s">
        <v>387</v>
      </c>
      <c r="J425" t="s">
        <v>418</v>
      </c>
      <c r="K425" t="s">
        <v>419</v>
      </c>
      <c r="M425">
        <v>100</v>
      </c>
      <c r="O425">
        <v>19999</v>
      </c>
      <c r="R425">
        <v>2</v>
      </c>
      <c r="S425" t="s">
        <v>236</v>
      </c>
      <c r="U425">
        <v>2</v>
      </c>
      <c r="V425">
        <v>0</v>
      </c>
      <c r="W425">
        <v>0</v>
      </c>
      <c r="Y425">
        <v>29000</v>
      </c>
      <c r="Z425">
        <v>1111</v>
      </c>
      <c r="AB425" t="s">
        <v>9</v>
      </c>
      <c r="AC425">
        <v>2</v>
      </c>
      <c r="AD425">
        <v>0</v>
      </c>
      <c r="AE425">
        <v>400</v>
      </c>
      <c r="AF425">
        <v>17</v>
      </c>
      <c r="AG425">
        <v>0</v>
      </c>
      <c r="AH425">
        <v>20000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20000</v>
      </c>
      <c r="AS425">
        <v>0</v>
      </c>
      <c r="AT425">
        <v>50</v>
      </c>
      <c r="AU425">
        <v>15</v>
      </c>
      <c r="AW425">
        <v>30</v>
      </c>
      <c r="AX425">
        <v>340</v>
      </c>
      <c r="AZ425">
        <v>3000</v>
      </c>
      <c r="BA425">
        <v>100</v>
      </c>
      <c r="BC425">
        <v>1000</v>
      </c>
      <c r="BD425">
        <v>0</v>
      </c>
      <c r="BE425">
        <v>0</v>
      </c>
      <c r="BF425">
        <v>0</v>
      </c>
      <c r="BG425">
        <v>4028</v>
      </c>
      <c r="BH425">
        <v>0</v>
      </c>
      <c r="BI425">
        <v>0</v>
      </c>
      <c r="BJ425">
        <v>1</v>
      </c>
      <c r="BK425">
        <v>1</v>
      </c>
      <c r="BL425">
        <v>602</v>
      </c>
      <c r="BQ425">
        <v>0</v>
      </c>
      <c r="BR425">
        <v>3000</v>
      </c>
      <c r="BT425">
        <v>2101</v>
      </c>
      <c r="BU425">
        <v>0</v>
      </c>
      <c r="BV425">
        <v>0</v>
      </c>
      <c r="BY425">
        <v>3</v>
      </c>
      <c r="BZ425">
        <v>1</v>
      </c>
    </row>
    <row r="426" spans="1:78">
      <c r="A426">
        <v>29912</v>
      </c>
      <c r="B426" t="s">
        <v>420</v>
      </c>
      <c r="C426">
        <v>999</v>
      </c>
      <c r="H426" t="s">
        <v>421</v>
      </c>
      <c r="I426" t="s">
        <v>387</v>
      </c>
      <c r="J426" t="s">
        <v>422</v>
      </c>
      <c r="K426" t="s">
        <v>423</v>
      </c>
      <c r="M426">
        <v>100</v>
      </c>
      <c r="O426">
        <v>19999</v>
      </c>
      <c r="R426">
        <v>3</v>
      </c>
      <c r="S426" t="s">
        <v>236</v>
      </c>
      <c r="U426">
        <v>2</v>
      </c>
      <c r="V426">
        <v>0</v>
      </c>
      <c r="W426">
        <v>0</v>
      </c>
      <c r="Y426">
        <v>30500</v>
      </c>
      <c r="Z426">
        <v>1112</v>
      </c>
      <c r="AB426" t="s">
        <v>9</v>
      </c>
      <c r="AC426">
        <v>2</v>
      </c>
      <c r="AD426">
        <v>0</v>
      </c>
      <c r="AE426">
        <v>600</v>
      </c>
      <c r="AF426">
        <v>17</v>
      </c>
      <c r="AG426">
        <v>0</v>
      </c>
      <c r="AH426">
        <v>20000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20000</v>
      </c>
      <c r="AS426">
        <v>0</v>
      </c>
      <c r="AT426">
        <v>50</v>
      </c>
      <c r="AU426">
        <v>15</v>
      </c>
      <c r="AW426">
        <v>30</v>
      </c>
      <c r="AX426">
        <v>340</v>
      </c>
      <c r="AZ426">
        <v>3000</v>
      </c>
      <c r="BA426">
        <v>100</v>
      </c>
      <c r="BC426">
        <v>1000</v>
      </c>
      <c r="BD426">
        <v>0</v>
      </c>
      <c r="BE426">
        <v>0</v>
      </c>
      <c r="BF426">
        <v>0</v>
      </c>
      <c r="BG426">
        <v>4028</v>
      </c>
      <c r="BH426">
        <v>0</v>
      </c>
      <c r="BI426">
        <v>0</v>
      </c>
      <c r="BJ426">
        <v>1</v>
      </c>
      <c r="BK426">
        <v>1</v>
      </c>
      <c r="BL426">
        <v>602</v>
      </c>
      <c r="BQ426">
        <v>0</v>
      </c>
      <c r="BR426">
        <v>3000</v>
      </c>
      <c r="BT426">
        <v>2101</v>
      </c>
      <c r="BU426">
        <v>0</v>
      </c>
      <c r="BV426">
        <v>0</v>
      </c>
      <c r="BY426">
        <v>3</v>
      </c>
      <c r="BZ426">
        <v>1</v>
      </c>
    </row>
    <row r="427" spans="1:78">
      <c r="A427">
        <v>29913</v>
      </c>
      <c r="B427" t="s">
        <v>424</v>
      </c>
      <c r="C427">
        <v>999</v>
      </c>
      <c r="H427" t="s">
        <v>425</v>
      </c>
      <c r="I427" t="s">
        <v>387</v>
      </c>
      <c r="J427" t="s">
        <v>326</v>
      </c>
      <c r="K427" t="s">
        <v>426</v>
      </c>
      <c r="M427">
        <v>100</v>
      </c>
      <c r="O427">
        <v>19999</v>
      </c>
      <c r="R427">
        <v>3</v>
      </c>
      <c r="S427" t="s">
        <v>236</v>
      </c>
      <c r="U427">
        <v>2</v>
      </c>
      <c r="V427">
        <v>0</v>
      </c>
      <c r="W427">
        <v>1</v>
      </c>
      <c r="Y427">
        <v>32000</v>
      </c>
      <c r="Z427">
        <v>1113</v>
      </c>
      <c r="AB427" t="s">
        <v>9</v>
      </c>
      <c r="AC427">
        <v>2</v>
      </c>
      <c r="AD427">
        <v>0</v>
      </c>
      <c r="AE427">
        <v>900</v>
      </c>
      <c r="AF427">
        <v>17</v>
      </c>
      <c r="AG427">
        <v>0</v>
      </c>
      <c r="AH427">
        <v>20000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20000</v>
      </c>
      <c r="AS427">
        <v>0</v>
      </c>
      <c r="AT427">
        <v>50</v>
      </c>
      <c r="AU427">
        <v>15</v>
      </c>
      <c r="AW427">
        <v>30</v>
      </c>
      <c r="AX427">
        <v>340</v>
      </c>
      <c r="AZ427">
        <v>3000</v>
      </c>
      <c r="BA427">
        <v>100</v>
      </c>
      <c r="BC427">
        <v>1000</v>
      </c>
      <c r="BD427">
        <v>0</v>
      </c>
      <c r="BE427">
        <v>0</v>
      </c>
      <c r="BF427">
        <v>0</v>
      </c>
      <c r="BG427">
        <v>4028</v>
      </c>
      <c r="BH427">
        <v>0</v>
      </c>
      <c r="BI427">
        <v>0</v>
      </c>
      <c r="BJ427">
        <v>1</v>
      </c>
      <c r="BK427">
        <v>1</v>
      </c>
      <c r="BL427">
        <v>602</v>
      </c>
      <c r="BQ427">
        <v>0</v>
      </c>
      <c r="BR427">
        <v>3000</v>
      </c>
      <c r="BT427">
        <v>2101</v>
      </c>
      <c r="BU427">
        <v>0</v>
      </c>
      <c r="BV427">
        <v>0</v>
      </c>
      <c r="BY427">
        <v>4</v>
      </c>
      <c r="BZ427">
        <v>1</v>
      </c>
    </row>
    <row r="428" spans="1:78">
      <c r="A428">
        <v>29914</v>
      </c>
      <c r="B428" t="s">
        <v>427</v>
      </c>
      <c r="C428">
        <v>999</v>
      </c>
      <c r="H428" t="s">
        <v>428</v>
      </c>
      <c r="I428" t="s">
        <v>387</v>
      </c>
      <c r="J428" t="s">
        <v>429</v>
      </c>
      <c r="K428" t="s">
        <v>430</v>
      </c>
      <c r="M428">
        <v>100</v>
      </c>
      <c r="O428">
        <v>19999</v>
      </c>
      <c r="R428">
        <v>3</v>
      </c>
      <c r="S428" t="s">
        <v>236</v>
      </c>
      <c r="U428">
        <v>2</v>
      </c>
      <c r="V428">
        <v>0</v>
      </c>
      <c r="W428">
        <v>1</v>
      </c>
      <c r="Y428">
        <v>33500</v>
      </c>
      <c r="Z428">
        <v>1113</v>
      </c>
      <c r="AB428" t="s">
        <v>9</v>
      </c>
      <c r="AC428">
        <v>2</v>
      </c>
      <c r="AD428">
        <v>0</v>
      </c>
      <c r="AE428">
        <v>1200</v>
      </c>
      <c r="AF428">
        <v>17</v>
      </c>
      <c r="AG428">
        <v>0</v>
      </c>
      <c r="AH428">
        <v>20000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20000</v>
      </c>
      <c r="AS428">
        <v>0</v>
      </c>
      <c r="AT428">
        <v>50</v>
      </c>
      <c r="AU428">
        <v>15</v>
      </c>
      <c r="AW428">
        <v>30</v>
      </c>
      <c r="AX428">
        <v>340</v>
      </c>
      <c r="AZ428">
        <v>3000</v>
      </c>
      <c r="BA428">
        <v>100</v>
      </c>
      <c r="BC428">
        <v>1000</v>
      </c>
      <c r="BD428">
        <v>0</v>
      </c>
      <c r="BE428">
        <v>0</v>
      </c>
      <c r="BF428">
        <v>0</v>
      </c>
      <c r="BG428">
        <v>4028</v>
      </c>
      <c r="BH428">
        <v>0</v>
      </c>
      <c r="BI428">
        <v>0</v>
      </c>
      <c r="BJ428">
        <v>1</v>
      </c>
      <c r="BK428">
        <v>1</v>
      </c>
      <c r="BL428">
        <v>602</v>
      </c>
      <c r="BQ428">
        <v>0</v>
      </c>
      <c r="BR428">
        <v>3000</v>
      </c>
      <c r="BT428">
        <v>2101</v>
      </c>
      <c r="BU428">
        <v>0</v>
      </c>
      <c r="BV428">
        <v>0</v>
      </c>
      <c r="BY428">
        <v>4</v>
      </c>
      <c r="BZ428">
        <v>1</v>
      </c>
    </row>
    <row r="429" spans="1:78">
      <c r="A429">
        <v>29915</v>
      </c>
      <c r="B429" t="s">
        <v>431</v>
      </c>
      <c r="C429">
        <v>999</v>
      </c>
      <c r="H429" t="s">
        <v>432</v>
      </c>
      <c r="I429" t="s">
        <v>387</v>
      </c>
      <c r="J429" t="s">
        <v>433</v>
      </c>
      <c r="K429" t="s">
        <v>434</v>
      </c>
      <c r="M429">
        <v>100</v>
      </c>
      <c r="O429">
        <v>19999</v>
      </c>
      <c r="R429">
        <v>3</v>
      </c>
      <c r="S429" t="s">
        <v>236</v>
      </c>
      <c r="U429">
        <v>2</v>
      </c>
      <c r="V429">
        <v>0</v>
      </c>
      <c r="W429">
        <v>1</v>
      </c>
      <c r="Y429">
        <v>35000</v>
      </c>
      <c r="Z429">
        <v>1113</v>
      </c>
      <c r="AB429" t="s">
        <v>9</v>
      </c>
      <c r="AC429">
        <v>2</v>
      </c>
      <c r="AD429">
        <v>0</v>
      </c>
      <c r="AE429">
        <v>1500</v>
      </c>
      <c r="AF429">
        <v>17</v>
      </c>
      <c r="AG429">
        <v>0</v>
      </c>
      <c r="AH429">
        <v>20000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20000</v>
      </c>
      <c r="AS429">
        <v>0</v>
      </c>
      <c r="AT429">
        <v>50</v>
      </c>
      <c r="AU429">
        <v>15</v>
      </c>
      <c r="AW429">
        <v>30</v>
      </c>
      <c r="AX429">
        <v>340</v>
      </c>
      <c r="AZ429">
        <v>3000</v>
      </c>
      <c r="BA429">
        <v>100</v>
      </c>
      <c r="BC429">
        <v>1000</v>
      </c>
      <c r="BD429">
        <v>0</v>
      </c>
      <c r="BE429">
        <v>0</v>
      </c>
      <c r="BF429">
        <v>0</v>
      </c>
      <c r="BG429">
        <v>4028</v>
      </c>
      <c r="BH429">
        <v>0</v>
      </c>
      <c r="BI429">
        <v>0</v>
      </c>
      <c r="BJ429">
        <v>1</v>
      </c>
      <c r="BK429">
        <v>1</v>
      </c>
      <c r="BL429">
        <v>602</v>
      </c>
      <c r="BQ429">
        <v>0</v>
      </c>
      <c r="BR429">
        <v>3000</v>
      </c>
      <c r="BT429">
        <v>2101</v>
      </c>
      <c r="BU429">
        <v>0</v>
      </c>
      <c r="BV429">
        <v>0</v>
      </c>
      <c r="BY429">
        <v>4</v>
      </c>
      <c r="BZ429">
        <v>1</v>
      </c>
    </row>
    <row r="430" spans="1:78">
      <c r="A430">
        <v>29916</v>
      </c>
      <c r="B430" t="s">
        <v>435</v>
      </c>
      <c r="C430">
        <v>999</v>
      </c>
      <c r="H430" t="s">
        <v>436</v>
      </c>
      <c r="I430" t="s">
        <v>387</v>
      </c>
      <c r="J430" t="s">
        <v>437</v>
      </c>
      <c r="K430" t="s">
        <v>438</v>
      </c>
      <c r="M430">
        <v>100</v>
      </c>
      <c r="O430">
        <v>19999</v>
      </c>
      <c r="R430">
        <v>3</v>
      </c>
      <c r="S430" t="s">
        <v>236</v>
      </c>
      <c r="U430">
        <v>2</v>
      </c>
      <c r="V430">
        <v>0</v>
      </c>
      <c r="W430">
        <v>1</v>
      </c>
      <c r="Y430">
        <v>36500</v>
      </c>
      <c r="Z430">
        <v>1113</v>
      </c>
      <c r="AB430" t="s">
        <v>9</v>
      </c>
      <c r="AC430">
        <v>2</v>
      </c>
      <c r="AD430">
        <v>0</v>
      </c>
      <c r="AE430">
        <v>2500</v>
      </c>
      <c r="AF430">
        <v>17</v>
      </c>
      <c r="AG430">
        <v>0</v>
      </c>
      <c r="AH430">
        <v>20000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20000</v>
      </c>
      <c r="AS430">
        <v>0</v>
      </c>
      <c r="AT430">
        <v>50</v>
      </c>
      <c r="AU430">
        <v>15</v>
      </c>
      <c r="AW430">
        <v>30</v>
      </c>
      <c r="AX430">
        <v>340</v>
      </c>
      <c r="AZ430">
        <v>3000</v>
      </c>
      <c r="BA430">
        <v>100</v>
      </c>
      <c r="BC430">
        <v>1000</v>
      </c>
      <c r="BD430">
        <v>0</v>
      </c>
      <c r="BE430">
        <v>0</v>
      </c>
      <c r="BF430">
        <v>0</v>
      </c>
      <c r="BG430">
        <v>4028</v>
      </c>
      <c r="BH430">
        <v>0</v>
      </c>
      <c r="BI430">
        <v>0</v>
      </c>
      <c r="BJ430">
        <v>1</v>
      </c>
      <c r="BK430">
        <v>1</v>
      </c>
      <c r="BL430">
        <v>602</v>
      </c>
      <c r="BQ430">
        <v>0</v>
      </c>
      <c r="BR430">
        <v>3000</v>
      </c>
      <c r="BT430">
        <v>2101</v>
      </c>
      <c r="BU430">
        <v>0</v>
      </c>
      <c r="BV430">
        <v>0</v>
      </c>
      <c r="BY430">
        <v>5</v>
      </c>
      <c r="BZ430">
        <v>1</v>
      </c>
    </row>
    <row r="431" spans="1:78">
      <c r="A431">
        <v>29917</v>
      </c>
      <c r="B431" t="s">
        <v>439</v>
      </c>
      <c r="C431">
        <v>999</v>
      </c>
      <c r="H431" t="s">
        <v>440</v>
      </c>
      <c r="I431" t="s">
        <v>387</v>
      </c>
      <c r="J431" t="s">
        <v>441</v>
      </c>
      <c r="K431" t="s">
        <v>442</v>
      </c>
      <c r="M431">
        <v>100</v>
      </c>
      <c r="O431">
        <v>19999</v>
      </c>
      <c r="R431">
        <v>3</v>
      </c>
      <c r="S431" t="s">
        <v>236</v>
      </c>
      <c r="U431">
        <v>2</v>
      </c>
      <c r="V431">
        <v>0</v>
      </c>
      <c r="W431">
        <v>1</v>
      </c>
      <c r="Y431">
        <v>38000</v>
      </c>
      <c r="Z431">
        <v>1113</v>
      </c>
      <c r="AB431" t="s">
        <v>9</v>
      </c>
      <c r="AC431">
        <v>2</v>
      </c>
      <c r="AD431">
        <v>0</v>
      </c>
      <c r="AE431">
        <v>3500</v>
      </c>
      <c r="AF431">
        <v>17</v>
      </c>
      <c r="AG431">
        <v>0</v>
      </c>
      <c r="AH431">
        <v>20000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20000</v>
      </c>
      <c r="AS431">
        <v>0</v>
      </c>
      <c r="AT431">
        <v>50</v>
      </c>
      <c r="AU431">
        <v>15</v>
      </c>
      <c r="AW431">
        <v>30</v>
      </c>
      <c r="AX431">
        <v>340</v>
      </c>
      <c r="AZ431">
        <v>3000</v>
      </c>
      <c r="BA431">
        <v>100</v>
      </c>
      <c r="BC431">
        <v>1000</v>
      </c>
      <c r="BD431">
        <v>0</v>
      </c>
      <c r="BE431">
        <v>0</v>
      </c>
      <c r="BF431">
        <v>0</v>
      </c>
      <c r="BG431">
        <v>4028</v>
      </c>
      <c r="BH431">
        <v>0</v>
      </c>
      <c r="BI431">
        <v>0</v>
      </c>
      <c r="BJ431">
        <v>1</v>
      </c>
      <c r="BK431">
        <v>1</v>
      </c>
      <c r="BL431">
        <v>602</v>
      </c>
      <c r="BQ431">
        <v>0</v>
      </c>
      <c r="BR431">
        <v>3000</v>
      </c>
      <c r="BT431">
        <v>2101</v>
      </c>
      <c r="BU431">
        <v>0</v>
      </c>
      <c r="BV431">
        <v>0</v>
      </c>
      <c r="BY431">
        <v>5</v>
      </c>
      <c r="BZ431">
        <v>1</v>
      </c>
    </row>
    <row r="432" spans="1:78">
      <c r="A432">
        <v>29918</v>
      </c>
      <c r="B432" t="s">
        <v>443</v>
      </c>
      <c r="C432">
        <v>999</v>
      </c>
      <c r="H432" t="s">
        <v>444</v>
      </c>
      <c r="I432" t="s">
        <v>387</v>
      </c>
      <c r="J432" t="s">
        <v>445</v>
      </c>
      <c r="K432" t="s">
        <v>446</v>
      </c>
      <c r="M432">
        <v>100</v>
      </c>
      <c r="O432">
        <v>19999</v>
      </c>
      <c r="R432">
        <v>3</v>
      </c>
      <c r="S432" t="s">
        <v>236</v>
      </c>
      <c r="U432">
        <v>2</v>
      </c>
      <c r="V432">
        <v>0</v>
      </c>
      <c r="W432">
        <v>1</v>
      </c>
      <c r="Y432">
        <v>39500</v>
      </c>
      <c r="Z432">
        <v>1113</v>
      </c>
      <c r="AB432" t="s">
        <v>9</v>
      </c>
      <c r="AC432">
        <v>2</v>
      </c>
      <c r="AD432">
        <v>0</v>
      </c>
      <c r="AE432">
        <v>5000</v>
      </c>
      <c r="AF432">
        <v>17</v>
      </c>
      <c r="AG432">
        <v>0</v>
      </c>
      <c r="AH432">
        <v>20000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20000</v>
      </c>
      <c r="AS432">
        <v>0</v>
      </c>
      <c r="AT432">
        <v>50</v>
      </c>
      <c r="AU432">
        <v>15</v>
      </c>
      <c r="AW432">
        <v>30</v>
      </c>
      <c r="AX432">
        <v>340</v>
      </c>
      <c r="AZ432">
        <v>3000</v>
      </c>
      <c r="BA432">
        <v>100</v>
      </c>
      <c r="BC432">
        <v>1000</v>
      </c>
      <c r="BD432">
        <v>0</v>
      </c>
      <c r="BE432">
        <v>0</v>
      </c>
      <c r="BF432">
        <v>0</v>
      </c>
      <c r="BG432">
        <v>4028</v>
      </c>
      <c r="BH432">
        <v>0</v>
      </c>
      <c r="BI432">
        <v>0</v>
      </c>
      <c r="BJ432">
        <v>1</v>
      </c>
      <c r="BK432">
        <v>1</v>
      </c>
      <c r="BL432">
        <v>602</v>
      </c>
      <c r="BQ432">
        <v>0</v>
      </c>
      <c r="BR432">
        <v>3000</v>
      </c>
      <c r="BT432">
        <v>2101</v>
      </c>
      <c r="BU432">
        <v>0</v>
      </c>
      <c r="BV432">
        <v>0</v>
      </c>
      <c r="BY432">
        <v>6</v>
      </c>
      <c r="BZ432">
        <v>1</v>
      </c>
    </row>
    <row r="433" spans="1:78">
      <c r="A433">
        <v>29951</v>
      </c>
      <c r="B433" t="s">
        <v>447</v>
      </c>
      <c r="C433">
        <v>999</v>
      </c>
      <c r="G433" t="s">
        <v>183</v>
      </c>
      <c r="H433" t="s">
        <v>447</v>
      </c>
      <c r="I433" t="s">
        <v>387</v>
      </c>
      <c r="J433" t="s">
        <v>9</v>
      </c>
      <c r="K433" t="s">
        <v>448</v>
      </c>
      <c r="M433">
        <v>100</v>
      </c>
      <c r="O433">
        <v>19999</v>
      </c>
      <c r="R433">
        <v>4</v>
      </c>
      <c r="U433">
        <v>2</v>
      </c>
      <c r="V433">
        <v>0</v>
      </c>
      <c r="W433">
        <v>1</v>
      </c>
      <c r="Y433">
        <v>16000</v>
      </c>
      <c r="Z433">
        <v>5006</v>
      </c>
      <c r="AB433" t="s">
        <v>9</v>
      </c>
      <c r="AC433">
        <v>2</v>
      </c>
      <c r="AD433">
        <v>0</v>
      </c>
      <c r="AE433">
        <v>1000</v>
      </c>
      <c r="AF433">
        <v>17</v>
      </c>
      <c r="AG433">
        <v>0</v>
      </c>
      <c r="AH433">
        <v>20000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20000</v>
      </c>
      <c r="AS433">
        <v>0</v>
      </c>
      <c r="AT433">
        <v>10000</v>
      </c>
      <c r="AU433">
        <v>15</v>
      </c>
      <c r="AW433">
        <v>30</v>
      </c>
      <c r="AX433">
        <v>200</v>
      </c>
      <c r="AZ433">
        <v>3000</v>
      </c>
      <c r="BA433">
        <v>100</v>
      </c>
      <c r="BC433">
        <v>1000</v>
      </c>
      <c r="BD433">
        <v>0</v>
      </c>
      <c r="BE433">
        <v>0</v>
      </c>
      <c r="BF433">
        <v>0</v>
      </c>
      <c r="BG433">
        <v>4028</v>
      </c>
      <c r="BH433">
        <v>0</v>
      </c>
      <c r="BI433">
        <v>0</v>
      </c>
      <c r="BJ433">
        <v>1</v>
      </c>
      <c r="BK433">
        <v>1</v>
      </c>
      <c r="BL433">
        <v>602</v>
      </c>
      <c r="BQ433">
        <v>0</v>
      </c>
      <c r="BR433">
        <v>3000</v>
      </c>
      <c r="BT433">
        <v>2101</v>
      </c>
      <c r="BU433">
        <v>0</v>
      </c>
      <c r="BV433">
        <v>0</v>
      </c>
      <c r="BW433">
        <v>2001</v>
      </c>
      <c r="BY433">
        <v>4</v>
      </c>
      <c r="BZ433">
        <v>1</v>
      </c>
    </row>
    <row r="434" spans="1:78">
      <c r="A434">
        <v>29952</v>
      </c>
      <c r="B434" t="s">
        <v>449</v>
      </c>
      <c r="C434">
        <v>999</v>
      </c>
      <c r="G434" t="s">
        <v>450</v>
      </c>
      <c r="H434" t="s">
        <v>449</v>
      </c>
      <c r="I434" t="s">
        <v>387</v>
      </c>
      <c r="J434" t="s">
        <v>9</v>
      </c>
      <c r="K434" t="s">
        <v>451</v>
      </c>
      <c r="M434">
        <v>100</v>
      </c>
      <c r="O434">
        <v>19999</v>
      </c>
      <c r="R434">
        <v>4</v>
      </c>
      <c r="U434">
        <v>2</v>
      </c>
      <c r="V434">
        <v>0</v>
      </c>
      <c r="W434">
        <v>1</v>
      </c>
      <c r="Y434">
        <v>18000</v>
      </c>
      <c r="Z434">
        <v>5005</v>
      </c>
      <c r="AB434" t="s">
        <v>9</v>
      </c>
      <c r="AC434">
        <v>2</v>
      </c>
      <c r="AD434">
        <v>0</v>
      </c>
      <c r="AE434">
        <v>1100</v>
      </c>
      <c r="AF434">
        <v>17</v>
      </c>
      <c r="AG434">
        <v>0</v>
      </c>
      <c r="AH434">
        <v>20000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20000</v>
      </c>
      <c r="AS434">
        <v>0</v>
      </c>
      <c r="AT434">
        <v>10000</v>
      </c>
      <c r="AU434">
        <v>15</v>
      </c>
      <c r="AW434">
        <v>30</v>
      </c>
      <c r="AX434">
        <v>220</v>
      </c>
      <c r="AZ434">
        <v>3000</v>
      </c>
      <c r="BA434">
        <v>100</v>
      </c>
      <c r="BC434">
        <v>1000</v>
      </c>
      <c r="BD434">
        <v>0</v>
      </c>
      <c r="BE434">
        <v>0</v>
      </c>
      <c r="BF434">
        <v>0</v>
      </c>
      <c r="BG434">
        <v>4028</v>
      </c>
      <c r="BH434">
        <v>0</v>
      </c>
      <c r="BI434">
        <v>0</v>
      </c>
      <c r="BJ434">
        <v>1</v>
      </c>
      <c r="BK434">
        <v>1</v>
      </c>
      <c r="BL434">
        <v>602</v>
      </c>
      <c r="BQ434">
        <v>0</v>
      </c>
      <c r="BR434">
        <v>3000</v>
      </c>
      <c r="BT434">
        <v>2101</v>
      </c>
      <c r="BU434">
        <v>0</v>
      </c>
      <c r="BV434">
        <v>0</v>
      </c>
      <c r="BW434">
        <v>2010</v>
      </c>
      <c r="BY434">
        <v>4</v>
      </c>
      <c r="BZ434">
        <v>1</v>
      </c>
    </row>
    <row r="435" spans="1:78">
      <c r="A435">
        <v>29953</v>
      </c>
      <c r="B435" t="s">
        <v>452</v>
      </c>
      <c r="C435">
        <v>999</v>
      </c>
      <c r="G435" t="s">
        <v>185</v>
      </c>
      <c r="H435" t="s">
        <v>452</v>
      </c>
      <c r="I435" t="s">
        <v>387</v>
      </c>
      <c r="J435" t="s">
        <v>372</v>
      </c>
      <c r="K435" t="s">
        <v>430</v>
      </c>
      <c r="M435">
        <v>100</v>
      </c>
      <c r="O435">
        <v>19999</v>
      </c>
      <c r="R435">
        <v>4</v>
      </c>
      <c r="U435">
        <v>2</v>
      </c>
      <c r="V435">
        <v>0</v>
      </c>
      <c r="W435">
        <v>1</v>
      </c>
      <c r="Y435">
        <v>20000</v>
      </c>
      <c r="Z435">
        <v>5014</v>
      </c>
      <c r="AB435" t="s">
        <v>9</v>
      </c>
      <c r="AC435">
        <v>2</v>
      </c>
      <c r="AD435">
        <v>0</v>
      </c>
      <c r="AE435">
        <v>1200</v>
      </c>
      <c r="AF435">
        <v>17</v>
      </c>
      <c r="AG435">
        <v>0</v>
      </c>
      <c r="AH435">
        <v>20000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20000</v>
      </c>
      <c r="AS435">
        <v>0</v>
      </c>
      <c r="AT435">
        <v>10000</v>
      </c>
      <c r="AU435">
        <v>15</v>
      </c>
      <c r="AW435">
        <v>30</v>
      </c>
      <c r="AX435">
        <v>200</v>
      </c>
      <c r="AZ435">
        <v>3000</v>
      </c>
      <c r="BA435">
        <v>100</v>
      </c>
      <c r="BC435">
        <v>1000</v>
      </c>
      <c r="BD435">
        <v>0</v>
      </c>
      <c r="BE435">
        <v>0</v>
      </c>
      <c r="BF435">
        <v>0</v>
      </c>
      <c r="BG435">
        <v>4028</v>
      </c>
      <c r="BH435">
        <v>0</v>
      </c>
      <c r="BI435">
        <v>0</v>
      </c>
      <c r="BJ435">
        <v>1</v>
      </c>
      <c r="BK435">
        <v>1</v>
      </c>
      <c r="BL435">
        <v>602</v>
      </c>
      <c r="BQ435">
        <v>0</v>
      </c>
      <c r="BR435">
        <v>3000</v>
      </c>
      <c r="BT435">
        <v>2101</v>
      </c>
      <c r="BU435">
        <v>0</v>
      </c>
      <c r="BV435">
        <v>0</v>
      </c>
      <c r="BW435">
        <v>2002</v>
      </c>
      <c r="BY435">
        <v>4</v>
      </c>
      <c r="BZ435">
        <v>1</v>
      </c>
    </row>
    <row r="436" spans="1:78">
      <c r="A436">
        <v>29954</v>
      </c>
      <c r="B436" t="s">
        <v>453</v>
      </c>
      <c r="C436">
        <v>999</v>
      </c>
      <c r="G436" t="s">
        <v>454</v>
      </c>
      <c r="H436" t="s">
        <v>453</v>
      </c>
      <c r="I436" t="s">
        <v>387</v>
      </c>
      <c r="J436" t="s">
        <v>9</v>
      </c>
      <c r="K436" t="s">
        <v>455</v>
      </c>
      <c r="M436">
        <v>100</v>
      </c>
      <c r="O436">
        <v>19999</v>
      </c>
      <c r="R436">
        <v>4</v>
      </c>
      <c r="U436">
        <v>2</v>
      </c>
      <c r="V436">
        <v>0</v>
      </c>
      <c r="W436">
        <v>1</v>
      </c>
      <c r="Y436">
        <v>22000</v>
      </c>
      <c r="Z436">
        <v>4007</v>
      </c>
      <c r="AB436" t="s">
        <v>9</v>
      </c>
      <c r="AC436">
        <v>2</v>
      </c>
      <c r="AD436">
        <v>0</v>
      </c>
      <c r="AE436">
        <v>2000</v>
      </c>
      <c r="AF436">
        <v>17</v>
      </c>
      <c r="AG436">
        <v>0</v>
      </c>
      <c r="AH436">
        <v>20000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20000</v>
      </c>
      <c r="AS436">
        <v>0</v>
      </c>
      <c r="AT436">
        <v>10000</v>
      </c>
      <c r="AU436">
        <v>15</v>
      </c>
      <c r="AW436">
        <v>30</v>
      </c>
      <c r="AX436">
        <v>240</v>
      </c>
      <c r="AZ436">
        <v>3000</v>
      </c>
      <c r="BA436">
        <v>100</v>
      </c>
      <c r="BC436">
        <v>1000</v>
      </c>
      <c r="BD436">
        <v>0</v>
      </c>
      <c r="BE436">
        <v>0</v>
      </c>
      <c r="BF436">
        <v>0</v>
      </c>
      <c r="BG436">
        <v>4028</v>
      </c>
      <c r="BH436">
        <v>0</v>
      </c>
      <c r="BI436">
        <v>0</v>
      </c>
      <c r="BJ436">
        <v>1</v>
      </c>
      <c r="BK436">
        <v>1</v>
      </c>
      <c r="BL436">
        <v>602</v>
      </c>
      <c r="BQ436">
        <v>0</v>
      </c>
      <c r="BR436">
        <v>3000</v>
      </c>
      <c r="BT436">
        <v>2101</v>
      </c>
      <c r="BU436">
        <v>0</v>
      </c>
      <c r="BV436">
        <v>0</v>
      </c>
      <c r="BW436">
        <v>2001</v>
      </c>
      <c r="BY436">
        <v>6</v>
      </c>
      <c r="BZ436">
        <v>1</v>
      </c>
    </row>
    <row r="437" spans="1:78">
      <c r="A437">
        <v>29955</v>
      </c>
      <c r="B437" t="s">
        <v>456</v>
      </c>
      <c r="C437">
        <v>999</v>
      </c>
      <c r="G437" t="s">
        <v>187</v>
      </c>
      <c r="H437" t="s">
        <v>456</v>
      </c>
      <c r="I437" t="s">
        <v>387</v>
      </c>
      <c r="J437" t="s">
        <v>332</v>
      </c>
      <c r="K437" t="s">
        <v>457</v>
      </c>
      <c r="M437">
        <v>100</v>
      </c>
      <c r="O437">
        <v>19999</v>
      </c>
      <c r="R437">
        <v>4</v>
      </c>
      <c r="U437">
        <v>2</v>
      </c>
      <c r="V437">
        <v>0</v>
      </c>
      <c r="W437">
        <v>1</v>
      </c>
      <c r="Y437">
        <v>24000</v>
      </c>
      <c r="Z437">
        <v>5003</v>
      </c>
      <c r="AB437" t="s">
        <v>9</v>
      </c>
      <c r="AC437">
        <v>2</v>
      </c>
      <c r="AD437">
        <v>0</v>
      </c>
      <c r="AE437">
        <v>2400</v>
      </c>
      <c r="AF437">
        <v>17</v>
      </c>
      <c r="AG437">
        <v>0</v>
      </c>
      <c r="AH437">
        <v>20000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20000</v>
      </c>
      <c r="AS437">
        <v>0</v>
      </c>
      <c r="AT437">
        <v>10000</v>
      </c>
      <c r="AU437">
        <v>15</v>
      </c>
      <c r="AW437">
        <v>30</v>
      </c>
      <c r="AX437">
        <v>220</v>
      </c>
      <c r="AZ437">
        <v>3000</v>
      </c>
      <c r="BA437">
        <v>100</v>
      </c>
      <c r="BC437">
        <v>1000</v>
      </c>
      <c r="BD437">
        <v>0</v>
      </c>
      <c r="BE437">
        <v>0</v>
      </c>
      <c r="BF437">
        <v>0</v>
      </c>
      <c r="BG437">
        <v>4028</v>
      </c>
      <c r="BH437">
        <v>0</v>
      </c>
      <c r="BI437">
        <v>0</v>
      </c>
      <c r="BJ437">
        <v>1</v>
      </c>
      <c r="BK437">
        <v>1</v>
      </c>
      <c r="BL437">
        <v>602</v>
      </c>
      <c r="BQ437">
        <v>0</v>
      </c>
      <c r="BR437">
        <v>3000</v>
      </c>
      <c r="BT437">
        <v>2101</v>
      </c>
      <c r="BU437">
        <v>0</v>
      </c>
      <c r="BV437">
        <v>0</v>
      </c>
      <c r="BW437">
        <v>2003</v>
      </c>
      <c r="BY437">
        <v>6</v>
      </c>
      <c r="BZ437">
        <v>1</v>
      </c>
    </row>
    <row r="438" spans="1:78">
      <c r="A438">
        <v>29956</v>
      </c>
      <c r="B438" t="s">
        <v>458</v>
      </c>
      <c r="C438">
        <v>999</v>
      </c>
      <c r="G438" t="s">
        <v>459</v>
      </c>
      <c r="H438" t="s">
        <v>458</v>
      </c>
      <c r="I438" t="s">
        <v>387</v>
      </c>
      <c r="J438" t="s">
        <v>9</v>
      </c>
      <c r="K438" t="s">
        <v>460</v>
      </c>
      <c r="M438">
        <v>100</v>
      </c>
      <c r="O438">
        <v>19999</v>
      </c>
      <c r="R438">
        <v>4</v>
      </c>
      <c r="U438">
        <v>2</v>
      </c>
      <c r="V438">
        <v>0</v>
      </c>
      <c r="W438">
        <v>1</v>
      </c>
      <c r="Y438">
        <v>26000</v>
      </c>
      <c r="Z438">
        <v>5003</v>
      </c>
      <c r="AB438" t="s">
        <v>9</v>
      </c>
      <c r="AC438">
        <v>2</v>
      </c>
      <c r="AD438">
        <v>0</v>
      </c>
      <c r="AE438">
        <v>3000</v>
      </c>
      <c r="AF438">
        <v>17</v>
      </c>
      <c r="AG438">
        <v>0</v>
      </c>
      <c r="AH438">
        <v>20000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20000</v>
      </c>
      <c r="AS438">
        <v>0</v>
      </c>
      <c r="AT438">
        <v>10000</v>
      </c>
      <c r="AU438">
        <v>15</v>
      </c>
      <c r="AW438">
        <v>30</v>
      </c>
      <c r="AX438">
        <v>220</v>
      </c>
      <c r="AZ438">
        <v>3000</v>
      </c>
      <c r="BA438">
        <v>100</v>
      </c>
      <c r="BC438">
        <v>1000</v>
      </c>
      <c r="BD438">
        <v>0</v>
      </c>
      <c r="BE438">
        <v>0</v>
      </c>
      <c r="BF438">
        <v>0</v>
      </c>
      <c r="BG438">
        <v>4028</v>
      </c>
      <c r="BH438">
        <v>0</v>
      </c>
      <c r="BI438">
        <v>0</v>
      </c>
      <c r="BJ438">
        <v>1</v>
      </c>
      <c r="BK438">
        <v>1</v>
      </c>
      <c r="BL438">
        <v>602</v>
      </c>
      <c r="BQ438">
        <v>0</v>
      </c>
      <c r="BR438">
        <v>3000</v>
      </c>
      <c r="BT438">
        <v>2101</v>
      </c>
      <c r="BU438">
        <v>0</v>
      </c>
      <c r="BV438">
        <v>0</v>
      </c>
      <c r="BW438">
        <v>2001</v>
      </c>
      <c r="BY438">
        <v>7</v>
      </c>
      <c r="BZ438">
        <v>1</v>
      </c>
    </row>
    <row r="439" spans="1:78">
      <c r="A439">
        <v>29957</v>
      </c>
      <c r="B439" t="s">
        <v>461</v>
      </c>
      <c r="C439">
        <v>999</v>
      </c>
      <c r="G439" t="s">
        <v>189</v>
      </c>
      <c r="H439" t="s">
        <v>461</v>
      </c>
      <c r="I439" t="s">
        <v>387</v>
      </c>
      <c r="J439" t="s">
        <v>462</v>
      </c>
      <c r="K439" t="s">
        <v>463</v>
      </c>
      <c r="M439">
        <v>100</v>
      </c>
      <c r="O439">
        <v>19999</v>
      </c>
      <c r="R439">
        <v>4</v>
      </c>
      <c r="U439">
        <v>2</v>
      </c>
      <c r="V439">
        <v>0</v>
      </c>
      <c r="W439">
        <v>1</v>
      </c>
      <c r="Y439">
        <v>28000</v>
      </c>
      <c r="Z439">
        <v>4002</v>
      </c>
      <c r="AB439" t="s">
        <v>9</v>
      </c>
      <c r="AC439">
        <v>2</v>
      </c>
      <c r="AD439">
        <v>0</v>
      </c>
      <c r="AE439">
        <v>4000</v>
      </c>
      <c r="AF439">
        <v>17</v>
      </c>
      <c r="AG439">
        <v>0</v>
      </c>
      <c r="AH439">
        <v>20000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20000</v>
      </c>
      <c r="AS439">
        <v>0</v>
      </c>
      <c r="AT439">
        <v>10000</v>
      </c>
      <c r="AU439">
        <v>15</v>
      </c>
      <c r="AW439">
        <v>30</v>
      </c>
      <c r="AX439">
        <v>240</v>
      </c>
      <c r="AZ439">
        <v>3000</v>
      </c>
      <c r="BA439">
        <v>100</v>
      </c>
      <c r="BC439">
        <v>1000</v>
      </c>
      <c r="BD439">
        <v>0</v>
      </c>
      <c r="BE439">
        <v>0</v>
      </c>
      <c r="BF439">
        <v>0</v>
      </c>
      <c r="BG439">
        <v>4028</v>
      </c>
      <c r="BH439">
        <v>0</v>
      </c>
      <c r="BI439">
        <v>0</v>
      </c>
      <c r="BJ439">
        <v>1</v>
      </c>
      <c r="BK439">
        <v>1</v>
      </c>
      <c r="BL439">
        <v>602</v>
      </c>
      <c r="BQ439">
        <v>0</v>
      </c>
      <c r="BR439">
        <v>3000</v>
      </c>
      <c r="BT439">
        <v>2101</v>
      </c>
      <c r="BU439">
        <v>0</v>
      </c>
      <c r="BV439">
        <v>0</v>
      </c>
      <c r="BW439">
        <v>2004</v>
      </c>
      <c r="BY439">
        <v>7</v>
      </c>
      <c r="BZ439">
        <v>1</v>
      </c>
    </row>
    <row r="440" spans="1:78">
      <c r="A440">
        <v>29958</v>
      </c>
      <c r="B440" t="s">
        <v>464</v>
      </c>
      <c r="C440">
        <v>999</v>
      </c>
      <c r="G440" t="s">
        <v>201</v>
      </c>
      <c r="H440" t="s">
        <v>464</v>
      </c>
      <c r="I440" t="s">
        <v>387</v>
      </c>
      <c r="J440" t="s">
        <v>465</v>
      </c>
      <c r="K440" t="s">
        <v>466</v>
      </c>
      <c r="M440">
        <v>100</v>
      </c>
      <c r="O440">
        <v>19999</v>
      </c>
      <c r="R440">
        <v>4</v>
      </c>
      <c r="U440">
        <v>2</v>
      </c>
      <c r="V440">
        <v>0</v>
      </c>
      <c r="W440">
        <v>1</v>
      </c>
      <c r="Y440">
        <v>300000</v>
      </c>
      <c r="Z440">
        <v>5014</v>
      </c>
      <c r="AB440" t="s">
        <v>9</v>
      </c>
      <c r="AC440">
        <v>2</v>
      </c>
      <c r="AD440">
        <v>0</v>
      </c>
      <c r="AE440">
        <v>6000</v>
      </c>
      <c r="AF440">
        <v>17</v>
      </c>
      <c r="AG440">
        <v>0</v>
      </c>
      <c r="AH440">
        <v>20000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20000</v>
      </c>
      <c r="AS440">
        <v>0</v>
      </c>
      <c r="AT440">
        <v>10000</v>
      </c>
      <c r="AU440">
        <v>15</v>
      </c>
      <c r="AW440">
        <v>30</v>
      </c>
      <c r="AX440">
        <v>200</v>
      </c>
      <c r="AZ440">
        <v>3000</v>
      </c>
      <c r="BA440">
        <v>100</v>
      </c>
      <c r="BB440">
        <v>300000</v>
      </c>
      <c r="BC440">
        <v>1000</v>
      </c>
      <c r="BD440">
        <v>0</v>
      </c>
      <c r="BE440">
        <v>0</v>
      </c>
      <c r="BF440">
        <v>0</v>
      </c>
      <c r="BG440">
        <v>4028</v>
      </c>
      <c r="BH440">
        <v>0</v>
      </c>
      <c r="BI440">
        <v>0</v>
      </c>
      <c r="BJ440">
        <v>1</v>
      </c>
      <c r="BK440">
        <v>1</v>
      </c>
      <c r="BL440">
        <v>602</v>
      </c>
      <c r="BQ440">
        <v>0</v>
      </c>
      <c r="BR440">
        <v>3000</v>
      </c>
      <c r="BT440">
        <v>2101</v>
      </c>
      <c r="BU440">
        <v>0</v>
      </c>
      <c r="BV440">
        <v>0</v>
      </c>
      <c r="BW440">
        <v>2001</v>
      </c>
      <c r="BY440">
        <v>8</v>
      </c>
      <c r="BZ440">
        <v>1</v>
      </c>
    </row>
    <row r="441" spans="1:78">
      <c r="A441" t="s">
        <v>467</v>
      </c>
    </row>
    <row r="442" spans="1:78">
      <c r="A442">
        <v>2000001</v>
      </c>
      <c r="B442" t="s">
        <v>468</v>
      </c>
      <c r="H442" t="s">
        <v>468</v>
      </c>
      <c r="P442">
        <v>120000</v>
      </c>
      <c r="Q442">
        <v>100000</v>
      </c>
      <c r="R442">
        <v>3</v>
      </c>
      <c r="S442" t="s">
        <v>172</v>
      </c>
      <c r="U442">
        <v>2</v>
      </c>
      <c r="V442">
        <v>1</v>
      </c>
      <c r="W442">
        <v>0</v>
      </c>
      <c r="Z442">
        <v>1113</v>
      </c>
      <c r="AB442" t="s">
        <v>9</v>
      </c>
      <c r="AC442">
        <v>2</v>
      </c>
      <c r="AD442">
        <v>0</v>
      </c>
      <c r="AE442">
        <v>3762</v>
      </c>
      <c r="AF442">
        <v>17</v>
      </c>
      <c r="AG442">
        <v>0</v>
      </c>
      <c r="AH442">
        <v>20000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20000</v>
      </c>
      <c r="AS442">
        <v>0</v>
      </c>
      <c r="AW442">
        <v>30</v>
      </c>
      <c r="AZ442">
        <v>3000</v>
      </c>
      <c r="BC442">
        <v>1000</v>
      </c>
      <c r="BD442">
        <v>0</v>
      </c>
      <c r="BE442">
        <v>0</v>
      </c>
      <c r="BF442">
        <v>0</v>
      </c>
      <c r="BG442">
        <v>4028</v>
      </c>
      <c r="BH442">
        <v>0</v>
      </c>
      <c r="BI442">
        <v>0</v>
      </c>
      <c r="BJ442">
        <v>1</v>
      </c>
      <c r="BK442">
        <v>1</v>
      </c>
      <c r="BL442">
        <v>602</v>
      </c>
      <c r="BT442">
        <v>2101</v>
      </c>
      <c r="BU442">
        <v>0</v>
      </c>
      <c r="BV442">
        <v>0</v>
      </c>
      <c r="BY442">
        <v>1</v>
      </c>
      <c r="BZ442">
        <v>1</v>
      </c>
    </row>
    <row r="443" spans="1:78">
      <c r="A443">
        <v>2000002</v>
      </c>
      <c r="B443" t="s">
        <v>469</v>
      </c>
      <c r="H443" t="s">
        <v>469</v>
      </c>
      <c r="P443">
        <v>120000</v>
      </c>
      <c r="Q443">
        <v>100000</v>
      </c>
      <c r="R443">
        <v>3</v>
      </c>
      <c r="S443" t="s">
        <v>172</v>
      </c>
      <c r="U443">
        <v>2</v>
      </c>
      <c r="V443">
        <v>1</v>
      </c>
      <c r="W443">
        <v>0</v>
      </c>
      <c r="Z443">
        <v>1113</v>
      </c>
      <c r="AB443" t="s">
        <v>9</v>
      </c>
      <c r="AC443">
        <v>2</v>
      </c>
      <c r="AD443">
        <v>0</v>
      </c>
      <c r="AE443">
        <v>3762</v>
      </c>
      <c r="AF443">
        <v>17</v>
      </c>
      <c r="AG443">
        <v>0</v>
      </c>
      <c r="AH443">
        <v>20000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20000</v>
      </c>
      <c r="AS443">
        <v>0</v>
      </c>
      <c r="AW443">
        <v>30</v>
      </c>
      <c r="AZ443">
        <v>3000</v>
      </c>
      <c r="BC443">
        <v>1000</v>
      </c>
      <c r="BD443">
        <v>0</v>
      </c>
      <c r="BE443">
        <v>0</v>
      </c>
      <c r="BF443">
        <v>0</v>
      </c>
      <c r="BG443">
        <v>4028</v>
      </c>
      <c r="BH443">
        <v>0</v>
      </c>
      <c r="BI443">
        <v>0</v>
      </c>
      <c r="BJ443">
        <v>1</v>
      </c>
      <c r="BK443">
        <v>1</v>
      </c>
      <c r="BL443">
        <v>602</v>
      </c>
      <c r="BT443">
        <v>2101</v>
      </c>
      <c r="BU443">
        <v>0</v>
      </c>
      <c r="BV443">
        <v>0</v>
      </c>
      <c r="BY443">
        <v>1</v>
      </c>
      <c r="BZ443">
        <v>1</v>
      </c>
    </row>
    <row r="444" spans="1:78">
      <c r="A444">
        <v>2000003</v>
      </c>
      <c r="B444" t="s">
        <v>470</v>
      </c>
      <c r="H444" t="s">
        <v>470</v>
      </c>
      <c r="P444">
        <v>120000</v>
      </c>
      <c r="Q444">
        <v>100000</v>
      </c>
      <c r="R444">
        <v>3</v>
      </c>
      <c r="S444" t="s">
        <v>172</v>
      </c>
      <c r="U444">
        <v>2</v>
      </c>
      <c r="V444">
        <v>1</v>
      </c>
      <c r="W444">
        <v>0</v>
      </c>
      <c r="Z444">
        <v>1113</v>
      </c>
      <c r="AB444" t="s">
        <v>9</v>
      </c>
      <c r="AC444">
        <v>2</v>
      </c>
      <c r="AD444">
        <v>0</v>
      </c>
      <c r="AE444">
        <v>3762</v>
      </c>
      <c r="AF444">
        <v>17</v>
      </c>
      <c r="AG444">
        <v>0</v>
      </c>
      <c r="AH444">
        <v>20000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20000</v>
      </c>
      <c r="AS444">
        <v>0</v>
      </c>
      <c r="AW444">
        <v>30</v>
      </c>
      <c r="AZ444">
        <v>3000</v>
      </c>
      <c r="BC444">
        <v>1000</v>
      </c>
      <c r="BD444">
        <v>0</v>
      </c>
      <c r="BE444">
        <v>0</v>
      </c>
      <c r="BF444">
        <v>0</v>
      </c>
      <c r="BG444">
        <v>4028</v>
      </c>
      <c r="BH444">
        <v>0</v>
      </c>
      <c r="BI444">
        <v>0</v>
      </c>
      <c r="BJ444">
        <v>1</v>
      </c>
      <c r="BK444">
        <v>1</v>
      </c>
      <c r="BL444">
        <v>602</v>
      </c>
      <c r="BT444">
        <v>2101</v>
      </c>
      <c r="BU444">
        <v>0</v>
      </c>
      <c r="BV444">
        <v>0</v>
      </c>
      <c r="BY444">
        <v>1</v>
      </c>
      <c r="BZ444">
        <v>1</v>
      </c>
    </row>
    <row r="445" spans="1:78">
      <c r="A445">
        <v>2000004</v>
      </c>
      <c r="B445" t="s">
        <v>471</v>
      </c>
      <c r="H445" t="s">
        <v>471</v>
      </c>
      <c r="P445">
        <v>120000</v>
      </c>
      <c r="Q445">
        <v>100000</v>
      </c>
      <c r="R445">
        <v>3</v>
      </c>
      <c r="S445" t="s">
        <v>172</v>
      </c>
      <c r="U445">
        <v>2</v>
      </c>
      <c r="V445">
        <v>1</v>
      </c>
      <c r="W445">
        <v>0</v>
      </c>
      <c r="Z445">
        <v>1113</v>
      </c>
      <c r="AB445" t="s">
        <v>9</v>
      </c>
      <c r="AC445">
        <v>2</v>
      </c>
      <c r="AD445">
        <v>0</v>
      </c>
      <c r="AE445">
        <v>3762</v>
      </c>
      <c r="AF445">
        <v>17</v>
      </c>
      <c r="AG445">
        <v>0</v>
      </c>
      <c r="AH445">
        <v>20000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20000</v>
      </c>
      <c r="AS445">
        <v>0</v>
      </c>
      <c r="AW445">
        <v>30</v>
      </c>
      <c r="AZ445">
        <v>3000</v>
      </c>
      <c r="BC445">
        <v>1000</v>
      </c>
      <c r="BD445">
        <v>0</v>
      </c>
      <c r="BE445">
        <v>0</v>
      </c>
      <c r="BF445">
        <v>0</v>
      </c>
      <c r="BG445">
        <v>4028</v>
      </c>
      <c r="BH445">
        <v>0</v>
      </c>
      <c r="BI445">
        <v>0</v>
      </c>
      <c r="BJ445">
        <v>1</v>
      </c>
      <c r="BK445">
        <v>1</v>
      </c>
      <c r="BL445">
        <v>602</v>
      </c>
      <c r="BT445">
        <v>2101</v>
      </c>
      <c r="BU445">
        <v>0</v>
      </c>
      <c r="BV445">
        <v>0</v>
      </c>
      <c r="BY445">
        <v>1</v>
      </c>
      <c r="BZ445">
        <v>1</v>
      </c>
    </row>
    <row r="446" spans="1:78">
      <c r="A446">
        <v>2000005</v>
      </c>
      <c r="B446" t="s">
        <v>468</v>
      </c>
      <c r="H446" t="s">
        <v>468</v>
      </c>
      <c r="P446">
        <v>120000</v>
      </c>
      <c r="Q446">
        <v>100000</v>
      </c>
      <c r="R446">
        <v>3</v>
      </c>
      <c r="S446" t="s">
        <v>172</v>
      </c>
      <c r="U446">
        <v>2</v>
      </c>
      <c r="V446">
        <v>1</v>
      </c>
      <c r="W446">
        <v>0</v>
      </c>
      <c r="Z446">
        <v>1113</v>
      </c>
      <c r="AB446" t="s">
        <v>9</v>
      </c>
      <c r="AC446">
        <v>2</v>
      </c>
      <c r="AD446">
        <v>0</v>
      </c>
      <c r="AE446">
        <v>3762</v>
      </c>
      <c r="AF446">
        <v>17</v>
      </c>
      <c r="AG446">
        <v>0</v>
      </c>
      <c r="AH446">
        <v>20000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20000</v>
      </c>
      <c r="AS446">
        <v>0</v>
      </c>
      <c r="AW446">
        <v>30</v>
      </c>
      <c r="AZ446">
        <v>3000</v>
      </c>
      <c r="BC446">
        <v>1000</v>
      </c>
      <c r="BD446">
        <v>0</v>
      </c>
      <c r="BE446">
        <v>0</v>
      </c>
      <c r="BF446">
        <v>0</v>
      </c>
      <c r="BG446">
        <v>4028</v>
      </c>
      <c r="BH446">
        <v>0</v>
      </c>
      <c r="BI446">
        <v>0</v>
      </c>
      <c r="BJ446">
        <v>1</v>
      </c>
      <c r="BK446">
        <v>1</v>
      </c>
      <c r="BL446">
        <v>602</v>
      </c>
      <c r="BT446">
        <v>2101</v>
      </c>
      <c r="BU446">
        <v>0</v>
      </c>
      <c r="BV446">
        <v>0</v>
      </c>
      <c r="BY446">
        <v>1</v>
      </c>
      <c r="BZ446">
        <v>1</v>
      </c>
    </row>
    <row r="447" spans="1:78">
      <c r="A447">
        <v>2000006</v>
      </c>
      <c r="B447" t="s">
        <v>469</v>
      </c>
      <c r="H447" t="s">
        <v>469</v>
      </c>
      <c r="P447">
        <v>120000</v>
      </c>
      <c r="Q447">
        <v>100000</v>
      </c>
      <c r="R447">
        <v>3</v>
      </c>
      <c r="S447" t="s">
        <v>172</v>
      </c>
      <c r="U447">
        <v>2</v>
      </c>
      <c r="V447">
        <v>1</v>
      </c>
      <c r="W447">
        <v>0</v>
      </c>
      <c r="Z447">
        <v>1113</v>
      </c>
      <c r="AB447" t="s">
        <v>9</v>
      </c>
      <c r="AC447">
        <v>2</v>
      </c>
      <c r="AD447">
        <v>0</v>
      </c>
      <c r="AE447">
        <v>3762</v>
      </c>
      <c r="AF447">
        <v>17</v>
      </c>
      <c r="AG447">
        <v>0</v>
      </c>
      <c r="AH447">
        <v>20000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20000</v>
      </c>
      <c r="AS447">
        <v>0</v>
      </c>
      <c r="AW447">
        <v>30</v>
      </c>
      <c r="AZ447">
        <v>3000</v>
      </c>
      <c r="BC447">
        <v>1000</v>
      </c>
      <c r="BD447">
        <v>0</v>
      </c>
      <c r="BE447">
        <v>0</v>
      </c>
      <c r="BF447">
        <v>0</v>
      </c>
      <c r="BG447">
        <v>4028</v>
      </c>
      <c r="BH447">
        <v>0</v>
      </c>
      <c r="BI447">
        <v>0</v>
      </c>
      <c r="BJ447">
        <v>1</v>
      </c>
      <c r="BK447">
        <v>1</v>
      </c>
      <c r="BL447">
        <v>602</v>
      </c>
      <c r="BT447">
        <v>2101</v>
      </c>
      <c r="BU447">
        <v>0</v>
      </c>
      <c r="BV447">
        <v>0</v>
      </c>
      <c r="BY447">
        <v>1</v>
      </c>
      <c r="BZ447">
        <v>1</v>
      </c>
    </row>
    <row r="448" spans="1:78">
      <c r="A448">
        <v>2000007</v>
      </c>
      <c r="B448" t="s">
        <v>470</v>
      </c>
      <c r="H448" t="s">
        <v>470</v>
      </c>
      <c r="P448">
        <v>120000</v>
      </c>
      <c r="Q448">
        <v>100000</v>
      </c>
      <c r="R448">
        <v>3</v>
      </c>
      <c r="S448" t="s">
        <v>172</v>
      </c>
      <c r="U448">
        <v>2</v>
      </c>
      <c r="V448">
        <v>1</v>
      </c>
      <c r="W448">
        <v>0</v>
      </c>
      <c r="Z448">
        <v>1113</v>
      </c>
      <c r="AB448" t="s">
        <v>9</v>
      </c>
      <c r="AC448">
        <v>2</v>
      </c>
      <c r="AD448">
        <v>0</v>
      </c>
      <c r="AE448">
        <v>3762</v>
      </c>
      <c r="AF448">
        <v>17</v>
      </c>
      <c r="AG448">
        <v>0</v>
      </c>
      <c r="AH448">
        <v>20000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20000</v>
      </c>
      <c r="AS448">
        <v>0</v>
      </c>
      <c r="AW448">
        <v>30</v>
      </c>
      <c r="AZ448">
        <v>3000</v>
      </c>
      <c r="BC448">
        <v>1000</v>
      </c>
      <c r="BD448">
        <v>0</v>
      </c>
      <c r="BE448">
        <v>0</v>
      </c>
      <c r="BF448">
        <v>0</v>
      </c>
      <c r="BG448">
        <v>4028</v>
      </c>
      <c r="BH448">
        <v>0</v>
      </c>
      <c r="BI448">
        <v>0</v>
      </c>
      <c r="BJ448">
        <v>1</v>
      </c>
      <c r="BK448">
        <v>1</v>
      </c>
      <c r="BL448">
        <v>602</v>
      </c>
      <c r="BT448">
        <v>2101</v>
      </c>
      <c r="BU448">
        <v>0</v>
      </c>
      <c r="BV448">
        <v>0</v>
      </c>
      <c r="BY448">
        <v>1</v>
      </c>
      <c r="BZ448">
        <v>1</v>
      </c>
    </row>
    <row r="449" spans="1:78">
      <c r="A449">
        <v>2000008</v>
      </c>
      <c r="B449" t="s">
        <v>471</v>
      </c>
      <c r="H449" t="s">
        <v>471</v>
      </c>
      <c r="P449">
        <v>120000</v>
      </c>
      <c r="Q449">
        <v>100000</v>
      </c>
      <c r="R449">
        <v>3</v>
      </c>
      <c r="S449" t="s">
        <v>172</v>
      </c>
      <c r="U449">
        <v>2</v>
      </c>
      <c r="V449">
        <v>1</v>
      </c>
      <c r="W449">
        <v>0</v>
      </c>
      <c r="Z449">
        <v>1113</v>
      </c>
      <c r="AB449" t="s">
        <v>9</v>
      </c>
      <c r="AC449">
        <v>2</v>
      </c>
      <c r="AD449">
        <v>0</v>
      </c>
      <c r="AE449">
        <v>3762</v>
      </c>
      <c r="AF449">
        <v>17</v>
      </c>
      <c r="AG449">
        <v>0</v>
      </c>
      <c r="AH449">
        <v>20000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20000</v>
      </c>
      <c r="AS449">
        <v>0</v>
      </c>
      <c r="AW449">
        <v>30</v>
      </c>
      <c r="AZ449">
        <v>3000</v>
      </c>
      <c r="BC449">
        <v>1000</v>
      </c>
      <c r="BD449">
        <v>0</v>
      </c>
      <c r="BE449">
        <v>0</v>
      </c>
      <c r="BF449">
        <v>0</v>
      </c>
      <c r="BG449">
        <v>4028</v>
      </c>
      <c r="BH449">
        <v>0</v>
      </c>
      <c r="BI449">
        <v>0</v>
      </c>
      <c r="BJ449">
        <v>1</v>
      </c>
      <c r="BK449">
        <v>1</v>
      </c>
      <c r="BL449">
        <v>602</v>
      </c>
      <c r="BT449">
        <v>2101</v>
      </c>
      <c r="BU449">
        <v>0</v>
      </c>
      <c r="BV449">
        <v>0</v>
      </c>
      <c r="BY449">
        <v>1</v>
      </c>
      <c r="BZ449">
        <v>1</v>
      </c>
    </row>
    <row r="450" spans="1:78">
      <c r="A450" t="s">
        <v>242</v>
      </c>
    </row>
    <row r="451" spans="1:78">
      <c r="A451">
        <v>2100001</v>
      </c>
      <c r="B451" t="s">
        <v>244</v>
      </c>
      <c r="H451" t="s">
        <v>244</v>
      </c>
      <c r="I451" t="s">
        <v>171</v>
      </c>
      <c r="R451">
        <v>3</v>
      </c>
      <c r="S451" t="s">
        <v>172</v>
      </c>
      <c r="T451">
        <v>3309</v>
      </c>
      <c r="U451">
        <v>1</v>
      </c>
      <c r="V451">
        <v>1</v>
      </c>
      <c r="W451">
        <v>0</v>
      </c>
      <c r="X451" t="s">
        <v>245</v>
      </c>
      <c r="Z451">
        <v>1113</v>
      </c>
      <c r="AB451" t="s">
        <v>9</v>
      </c>
      <c r="AC451">
        <v>2</v>
      </c>
      <c r="AD451">
        <v>0</v>
      </c>
      <c r="AE451">
        <v>3762</v>
      </c>
      <c r="AF451">
        <v>17</v>
      </c>
      <c r="AG451">
        <v>0</v>
      </c>
      <c r="AH451">
        <v>20000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20000</v>
      </c>
      <c r="AS451">
        <v>0</v>
      </c>
      <c r="AX451">
        <v>200</v>
      </c>
      <c r="AZ451">
        <v>3000</v>
      </c>
      <c r="BC451">
        <v>1000</v>
      </c>
      <c r="BD451">
        <v>0</v>
      </c>
      <c r="BE451">
        <v>0</v>
      </c>
      <c r="BF451">
        <v>0</v>
      </c>
      <c r="BG451">
        <v>4028</v>
      </c>
      <c r="BH451">
        <v>0</v>
      </c>
      <c r="BI451">
        <v>0</v>
      </c>
      <c r="BJ451">
        <v>1</v>
      </c>
      <c r="BK451">
        <v>1</v>
      </c>
      <c r="BL451">
        <v>602</v>
      </c>
      <c r="BT451">
        <v>2101</v>
      </c>
      <c r="BU451">
        <v>0</v>
      </c>
      <c r="BV451">
        <v>0</v>
      </c>
      <c r="BY451">
        <v>1</v>
      </c>
      <c r="BZ451">
        <v>1</v>
      </c>
    </row>
    <row r="452" spans="1:78">
      <c r="A452">
        <v>2100002</v>
      </c>
      <c r="B452" t="s">
        <v>247</v>
      </c>
      <c r="H452" t="s">
        <v>247</v>
      </c>
      <c r="I452" t="s">
        <v>171</v>
      </c>
      <c r="R452">
        <v>3</v>
      </c>
      <c r="S452" t="s">
        <v>172</v>
      </c>
      <c r="T452">
        <v>3311</v>
      </c>
      <c r="U452">
        <v>1</v>
      </c>
      <c r="V452">
        <v>1</v>
      </c>
      <c r="W452">
        <v>0</v>
      </c>
      <c r="X452" t="s">
        <v>248</v>
      </c>
      <c r="Z452">
        <v>1113</v>
      </c>
      <c r="AB452" t="s">
        <v>9</v>
      </c>
      <c r="AC452">
        <v>2</v>
      </c>
      <c r="AD452">
        <v>0</v>
      </c>
      <c r="AE452">
        <v>3762</v>
      </c>
      <c r="AF452">
        <v>17</v>
      </c>
      <c r="AG452">
        <v>0</v>
      </c>
      <c r="AH452">
        <v>20000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20000</v>
      </c>
      <c r="AS452">
        <v>0</v>
      </c>
      <c r="AX452">
        <v>200</v>
      </c>
      <c r="AZ452">
        <v>3000</v>
      </c>
      <c r="BC452">
        <v>1000</v>
      </c>
      <c r="BD452">
        <v>0</v>
      </c>
      <c r="BE452">
        <v>0</v>
      </c>
      <c r="BF452">
        <v>0</v>
      </c>
      <c r="BG452">
        <v>4028</v>
      </c>
      <c r="BH452">
        <v>0</v>
      </c>
      <c r="BI452">
        <v>0</v>
      </c>
      <c r="BJ452">
        <v>1</v>
      </c>
      <c r="BK452">
        <v>1</v>
      </c>
      <c r="BL452">
        <v>602</v>
      </c>
      <c r="BT452">
        <v>2101</v>
      </c>
      <c r="BU452">
        <v>0</v>
      </c>
      <c r="BV452">
        <v>0</v>
      </c>
      <c r="BY452">
        <v>1</v>
      </c>
      <c r="BZ452">
        <v>1</v>
      </c>
    </row>
    <row r="453" spans="1:78">
      <c r="A453">
        <v>2100003</v>
      </c>
      <c r="B453" t="s">
        <v>250</v>
      </c>
      <c r="H453" t="s">
        <v>250</v>
      </c>
      <c r="I453" t="s">
        <v>171</v>
      </c>
      <c r="R453">
        <v>3</v>
      </c>
      <c r="S453" t="s">
        <v>172</v>
      </c>
      <c r="T453">
        <v>3315</v>
      </c>
      <c r="U453">
        <v>1</v>
      </c>
      <c r="V453">
        <v>1</v>
      </c>
      <c r="W453">
        <v>0</v>
      </c>
      <c r="X453" t="s">
        <v>251</v>
      </c>
      <c r="Z453">
        <v>1113</v>
      </c>
      <c r="AB453" t="s">
        <v>9</v>
      </c>
      <c r="AC453">
        <v>2</v>
      </c>
      <c r="AD453">
        <v>0</v>
      </c>
      <c r="AE453">
        <v>3762</v>
      </c>
      <c r="AF453">
        <v>17</v>
      </c>
      <c r="AG453">
        <v>0</v>
      </c>
      <c r="AH453">
        <v>20000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20000</v>
      </c>
      <c r="AS453">
        <v>0</v>
      </c>
      <c r="AX453">
        <v>200</v>
      </c>
      <c r="AZ453">
        <v>3000</v>
      </c>
      <c r="BC453">
        <v>1000</v>
      </c>
      <c r="BD453">
        <v>0</v>
      </c>
      <c r="BE453">
        <v>0</v>
      </c>
      <c r="BF453">
        <v>0</v>
      </c>
      <c r="BG453">
        <v>4028</v>
      </c>
      <c r="BH453">
        <v>0</v>
      </c>
      <c r="BI453">
        <v>0</v>
      </c>
      <c r="BJ453">
        <v>1</v>
      </c>
      <c r="BK453">
        <v>1</v>
      </c>
      <c r="BL453">
        <v>602</v>
      </c>
      <c r="BT453">
        <v>2101</v>
      </c>
      <c r="BU453">
        <v>0</v>
      </c>
      <c r="BV453">
        <v>0</v>
      </c>
      <c r="BY453">
        <v>1</v>
      </c>
      <c r="BZ453">
        <v>1</v>
      </c>
    </row>
    <row r="454" spans="1:78">
      <c r="A454">
        <v>2100004</v>
      </c>
      <c r="B454" t="s">
        <v>253</v>
      </c>
      <c r="H454" t="s">
        <v>253</v>
      </c>
      <c r="I454" t="s">
        <v>171</v>
      </c>
      <c r="R454">
        <v>3</v>
      </c>
      <c r="S454" t="s">
        <v>172</v>
      </c>
      <c r="T454">
        <v>3322</v>
      </c>
      <c r="U454">
        <v>1</v>
      </c>
      <c r="V454">
        <v>1</v>
      </c>
      <c r="W454">
        <v>0</v>
      </c>
      <c r="X454" t="s">
        <v>254</v>
      </c>
      <c r="Z454">
        <v>1113</v>
      </c>
      <c r="AB454" t="s">
        <v>9</v>
      </c>
      <c r="AC454">
        <v>2</v>
      </c>
      <c r="AD454">
        <v>0</v>
      </c>
      <c r="AE454">
        <v>3762</v>
      </c>
      <c r="AF454">
        <v>17</v>
      </c>
      <c r="AG454">
        <v>0</v>
      </c>
      <c r="AH454">
        <v>20000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20000</v>
      </c>
      <c r="AS454">
        <v>0</v>
      </c>
      <c r="AX454">
        <v>200</v>
      </c>
      <c r="AZ454">
        <v>3000</v>
      </c>
      <c r="BC454">
        <v>1000</v>
      </c>
      <c r="BD454">
        <v>0</v>
      </c>
      <c r="BE454">
        <v>0</v>
      </c>
      <c r="BF454">
        <v>0</v>
      </c>
      <c r="BG454">
        <v>4028</v>
      </c>
      <c r="BH454">
        <v>0</v>
      </c>
      <c r="BI454">
        <v>0</v>
      </c>
      <c r="BJ454">
        <v>1</v>
      </c>
      <c r="BK454">
        <v>1</v>
      </c>
      <c r="BL454">
        <v>602</v>
      </c>
      <c r="BT454">
        <v>2101</v>
      </c>
      <c r="BU454">
        <v>0</v>
      </c>
      <c r="BV454">
        <v>0</v>
      </c>
      <c r="BY454">
        <v>1</v>
      </c>
      <c r="BZ454">
        <v>1</v>
      </c>
    </row>
    <row r="455" spans="1:78">
      <c r="A455">
        <v>2100005</v>
      </c>
      <c r="B455" t="s">
        <v>256</v>
      </c>
      <c r="H455" t="s">
        <v>256</v>
      </c>
      <c r="I455" t="s">
        <v>171</v>
      </c>
      <c r="R455">
        <v>3</v>
      </c>
      <c r="S455" t="s">
        <v>172</v>
      </c>
      <c r="T455">
        <v>3331</v>
      </c>
      <c r="U455">
        <v>1</v>
      </c>
      <c r="V455">
        <v>1</v>
      </c>
      <c r="W455">
        <v>0</v>
      </c>
      <c r="X455" t="s">
        <v>257</v>
      </c>
      <c r="Z455">
        <v>1113</v>
      </c>
      <c r="AB455" t="s">
        <v>9</v>
      </c>
      <c r="AC455">
        <v>2</v>
      </c>
      <c r="AD455">
        <v>0</v>
      </c>
      <c r="AE455">
        <v>3762</v>
      </c>
      <c r="AF455">
        <v>17</v>
      </c>
      <c r="AG455">
        <v>0</v>
      </c>
      <c r="AH455">
        <v>20000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20000</v>
      </c>
      <c r="AS455">
        <v>0</v>
      </c>
      <c r="AX455">
        <v>200</v>
      </c>
      <c r="AZ455">
        <v>3000</v>
      </c>
      <c r="BC455">
        <v>1000</v>
      </c>
      <c r="BD455">
        <v>0</v>
      </c>
      <c r="BE455">
        <v>0</v>
      </c>
      <c r="BF455">
        <v>0</v>
      </c>
      <c r="BG455">
        <v>4028</v>
      </c>
      <c r="BH455">
        <v>0</v>
      </c>
      <c r="BI455">
        <v>0</v>
      </c>
      <c r="BJ455">
        <v>1</v>
      </c>
      <c r="BK455">
        <v>1</v>
      </c>
      <c r="BL455">
        <v>602</v>
      </c>
      <c r="BT455">
        <v>2101</v>
      </c>
      <c r="BU455">
        <v>0</v>
      </c>
      <c r="BV455">
        <v>0</v>
      </c>
      <c r="BY455">
        <v>1</v>
      </c>
      <c r="BZ455">
        <v>1</v>
      </c>
    </row>
    <row r="456" spans="1:78">
      <c r="A456">
        <v>2100006</v>
      </c>
      <c r="B456" t="s">
        <v>259</v>
      </c>
      <c r="H456" t="s">
        <v>259</v>
      </c>
      <c r="I456" t="s">
        <v>171</v>
      </c>
      <c r="R456">
        <v>3</v>
      </c>
      <c r="S456" t="s">
        <v>172</v>
      </c>
      <c r="T456">
        <v>3324</v>
      </c>
      <c r="U456">
        <v>1</v>
      </c>
      <c r="V456">
        <v>1</v>
      </c>
      <c r="W456">
        <v>0</v>
      </c>
      <c r="X456" t="s">
        <v>260</v>
      </c>
      <c r="Z456">
        <v>1113</v>
      </c>
      <c r="AB456" t="s">
        <v>9</v>
      </c>
      <c r="AC456">
        <v>2</v>
      </c>
      <c r="AD456">
        <v>0</v>
      </c>
      <c r="AE456">
        <v>3762</v>
      </c>
      <c r="AF456">
        <v>17</v>
      </c>
      <c r="AG456">
        <v>0</v>
      </c>
      <c r="AH456">
        <v>20000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20000</v>
      </c>
      <c r="AS456">
        <v>0</v>
      </c>
      <c r="AX456">
        <v>200</v>
      </c>
      <c r="AZ456">
        <v>3000</v>
      </c>
      <c r="BC456">
        <v>1000</v>
      </c>
      <c r="BD456">
        <v>0</v>
      </c>
      <c r="BE456">
        <v>0</v>
      </c>
      <c r="BF456">
        <v>0</v>
      </c>
      <c r="BG456">
        <v>4028</v>
      </c>
      <c r="BH456">
        <v>0</v>
      </c>
      <c r="BI456">
        <v>0</v>
      </c>
      <c r="BJ456">
        <v>1</v>
      </c>
      <c r="BK456">
        <v>1</v>
      </c>
      <c r="BL456">
        <v>602</v>
      </c>
      <c r="BT456">
        <v>2101</v>
      </c>
      <c r="BU456">
        <v>0</v>
      </c>
      <c r="BV456">
        <v>0</v>
      </c>
      <c r="BY456">
        <v>1</v>
      </c>
      <c r="BZ456">
        <v>1</v>
      </c>
    </row>
    <row r="457" spans="1:78">
      <c r="A457" t="s">
        <v>261</v>
      </c>
      <c r="AD457">
        <v>0</v>
      </c>
    </row>
    <row r="458" spans="1:78">
      <c r="A458">
        <v>2200001</v>
      </c>
      <c r="B458" t="s">
        <v>263</v>
      </c>
      <c r="H458" t="s">
        <v>263</v>
      </c>
      <c r="I458" t="s">
        <v>171</v>
      </c>
      <c r="R458">
        <v>3</v>
      </c>
      <c r="S458" t="s">
        <v>172</v>
      </c>
      <c r="T458">
        <v>20201</v>
      </c>
      <c r="U458">
        <v>5</v>
      </c>
      <c r="V458">
        <v>1</v>
      </c>
      <c r="W458">
        <v>1</v>
      </c>
      <c r="X458" t="s">
        <v>472</v>
      </c>
      <c r="Z458">
        <v>2201</v>
      </c>
      <c r="AA458" t="s">
        <v>473</v>
      </c>
      <c r="AB458" t="s">
        <v>9</v>
      </c>
      <c r="AC458">
        <v>2</v>
      </c>
      <c r="AD458">
        <v>0</v>
      </c>
      <c r="AE458">
        <v>40000</v>
      </c>
      <c r="AF458">
        <v>17</v>
      </c>
      <c r="AG458">
        <v>0</v>
      </c>
      <c r="AH458">
        <v>20000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20000</v>
      </c>
      <c r="AS458">
        <v>0</v>
      </c>
      <c r="AU458">
        <v>20</v>
      </c>
      <c r="AV458">
        <v>3</v>
      </c>
      <c r="AW458">
        <v>30</v>
      </c>
      <c r="AX458">
        <v>200</v>
      </c>
      <c r="AZ458">
        <v>3000</v>
      </c>
      <c r="BC458">
        <v>1000</v>
      </c>
      <c r="BD458">
        <v>0</v>
      </c>
      <c r="BE458">
        <v>0</v>
      </c>
      <c r="BF458">
        <v>0</v>
      </c>
      <c r="BG458">
        <v>4028</v>
      </c>
      <c r="BH458">
        <v>0</v>
      </c>
      <c r="BI458">
        <v>0</v>
      </c>
      <c r="BJ458">
        <v>1</v>
      </c>
      <c r="BK458">
        <v>1</v>
      </c>
      <c r="BL458">
        <v>602</v>
      </c>
      <c r="BQ458">
        <v>0</v>
      </c>
      <c r="BR458">
        <v>3000</v>
      </c>
      <c r="BT458">
        <v>2101</v>
      </c>
      <c r="BU458">
        <v>2013</v>
      </c>
      <c r="BY458">
        <v>5</v>
      </c>
      <c r="BZ458">
        <v>1</v>
      </c>
    </row>
    <row r="459" spans="1:78">
      <c r="A459" t="s">
        <v>474</v>
      </c>
      <c r="AD459">
        <v>0</v>
      </c>
    </row>
    <row r="460" spans="1:78">
      <c r="A460">
        <v>2300001</v>
      </c>
      <c r="B460" t="s">
        <v>475</v>
      </c>
      <c r="H460" t="s">
        <v>475</v>
      </c>
      <c r="I460" t="s">
        <v>476</v>
      </c>
      <c r="R460">
        <v>3</v>
      </c>
      <c r="S460" t="s">
        <v>172</v>
      </c>
      <c r="T460">
        <v>3309</v>
      </c>
      <c r="U460">
        <v>2</v>
      </c>
      <c r="V460">
        <v>1</v>
      </c>
      <c r="W460">
        <v>0</v>
      </c>
      <c r="Z460">
        <v>1113</v>
      </c>
      <c r="AB460" t="s">
        <v>9</v>
      </c>
      <c r="AC460">
        <v>2</v>
      </c>
      <c r="AD460">
        <v>0</v>
      </c>
      <c r="AE460">
        <v>3762</v>
      </c>
      <c r="AF460">
        <v>17</v>
      </c>
      <c r="AG460">
        <v>0</v>
      </c>
      <c r="AH460">
        <v>20000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20000</v>
      </c>
      <c r="AS460">
        <v>0</v>
      </c>
      <c r="AW460">
        <v>30</v>
      </c>
      <c r="AZ460">
        <v>3000</v>
      </c>
      <c r="BC460">
        <v>1000</v>
      </c>
      <c r="BD460">
        <v>0</v>
      </c>
      <c r="BE460">
        <v>0</v>
      </c>
      <c r="BF460">
        <v>0</v>
      </c>
      <c r="BG460">
        <v>4028</v>
      </c>
      <c r="BH460">
        <v>0</v>
      </c>
      <c r="BI460">
        <v>0</v>
      </c>
      <c r="BJ460">
        <v>1</v>
      </c>
      <c r="BK460">
        <v>1</v>
      </c>
      <c r="BL460">
        <v>602</v>
      </c>
      <c r="BT460">
        <v>2101</v>
      </c>
      <c r="BU460">
        <v>0</v>
      </c>
      <c r="BV460">
        <v>0</v>
      </c>
      <c r="BY460">
        <v>1</v>
      </c>
      <c r="BZ460">
        <v>1</v>
      </c>
    </row>
    <row r="461" spans="1:78">
      <c r="A461">
        <v>2300002</v>
      </c>
      <c r="B461" t="s">
        <v>477</v>
      </c>
      <c r="H461" t="s">
        <v>477</v>
      </c>
      <c r="I461" t="s">
        <v>476</v>
      </c>
      <c r="R461">
        <v>3</v>
      </c>
      <c r="S461" t="s">
        <v>172</v>
      </c>
      <c r="T461">
        <v>3310</v>
      </c>
      <c r="U461">
        <v>2</v>
      </c>
      <c r="V461">
        <v>1</v>
      </c>
      <c r="W461">
        <v>0</v>
      </c>
      <c r="Z461">
        <v>1113</v>
      </c>
      <c r="AB461" t="s">
        <v>9</v>
      </c>
      <c r="AC461">
        <v>2</v>
      </c>
      <c r="AD461">
        <v>0</v>
      </c>
      <c r="AE461">
        <v>3762</v>
      </c>
      <c r="AF461">
        <v>17</v>
      </c>
      <c r="AG461">
        <v>0</v>
      </c>
      <c r="AH461">
        <v>20000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20000</v>
      </c>
      <c r="AS461">
        <v>0</v>
      </c>
      <c r="AW461">
        <v>30</v>
      </c>
      <c r="AZ461">
        <v>3000</v>
      </c>
      <c r="BC461">
        <v>1000</v>
      </c>
      <c r="BD461">
        <v>0</v>
      </c>
      <c r="BE461">
        <v>0</v>
      </c>
      <c r="BF461">
        <v>0</v>
      </c>
      <c r="BG461">
        <v>4028</v>
      </c>
      <c r="BH461">
        <v>0</v>
      </c>
      <c r="BI461">
        <v>0</v>
      </c>
      <c r="BJ461">
        <v>1</v>
      </c>
      <c r="BK461">
        <v>1</v>
      </c>
      <c r="BL461">
        <v>602</v>
      </c>
      <c r="BT461">
        <v>2101</v>
      </c>
      <c r="BU461">
        <v>0</v>
      </c>
      <c r="BV461">
        <v>0</v>
      </c>
      <c r="BY461">
        <v>1</v>
      </c>
      <c r="BZ461">
        <v>1</v>
      </c>
    </row>
    <row r="462" spans="1:78">
      <c r="A462">
        <v>2300003</v>
      </c>
      <c r="B462" t="s">
        <v>478</v>
      </c>
      <c r="H462" t="s">
        <v>478</v>
      </c>
      <c r="I462" t="s">
        <v>476</v>
      </c>
      <c r="R462">
        <v>3</v>
      </c>
      <c r="S462" t="s">
        <v>172</v>
      </c>
      <c r="T462">
        <v>3311</v>
      </c>
      <c r="U462">
        <v>2</v>
      </c>
      <c r="V462">
        <v>1</v>
      </c>
      <c r="W462">
        <v>0</v>
      </c>
      <c r="Z462">
        <v>1113</v>
      </c>
      <c r="AB462" t="s">
        <v>9</v>
      </c>
      <c r="AC462">
        <v>2</v>
      </c>
      <c r="AD462">
        <v>0</v>
      </c>
      <c r="AE462">
        <v>3762</v>
      </c>
      <c r="AF462">
        <v>17</v>
      </c>
      <c r="AG462">
        <v>0</v>
      </c>
      <c r="AH462">
        <v>20000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20000</v>
      </c>
      <c r="AS462">
        <v>0</v>
      </c>
      <c r="AW462">
        <v>30</v>
      </c>
      <c r="AZ462">
        <v>3000</v>
      </c>
      <c r="BC462">
        <v>1000</v>
      </c>
      <c r="BD462">
        <v>0</v>
      </c>
      <c r="BE462">
        <v>0</v>
      </c>
      <c r="BF462">
        <v>0</v>
      </c>
      <c r="BG462">
        <v>4028</v>
      </c>
      <c r="BH462">
        <v>0</v>
      </c>
      <c r="BI462">
        <v>0</v>
      </c>
      <c r="BJ462">
        <v>1</v>
      </c>
      <c r="BK462">
        <v>1</v>
      </c>
      <c r="BL462">
        <v>602</v>
      </c>
      <c r="BT462">
        <v>2101</v>
      </c>
      <c r="BU462">
        <v>0</v>
      </c>
      <c r="BV462">
        <v>0</v>
      </c>
      <c r="BY462">
        <v>1</v>
      </c>
      <c r="BZ462">
        <v>1</v>
      </c>
    </row>
    <row r="463" spans="1:78">
      <c r="A463">
        <v>2300004</v>
      </c>
      <c r="B463" t="s">
        <v>479</v>
      </c>
      <c r="H463" t="s">
        <v>479</v>
      </c>
      <c r="I463" t="s">
        <v>476</v>
      </c>
      <c r="R463">
        <v>3</v>
      </c>
      <c r="S463" t="s">
        <v>172</v>
      </c>
      <c r="T463">
        <v>3312</v>
      </c>
      <c r="U463">
        <v>2</v>
      </c>
      <c r="V463">
        <v>1</v>
      </c>
      <c r="W463">
        <v>0</v>
      </c>
      <c r="Z463">
        <v>1113</v>
      </c>
      <c r="AB463" t="s">
        <v>9</v>
      </c>
      <c r="AC463">
        <v>2</v>
      </c>
      <c r="AD463">
        <v>0</v>
      </c>
      <c r="AE463">
        <v>3762</v>
      </c>
      <c r="AF463">
        <v>17</v>
      </c>
      <c r="AG463">
        <v>0</v>
      </c>
      <c r="AH463">
        <v>20000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20000</v>
      </c>
      <c r="AS463">
        <v>0</v>
      </c>
      <c r="AW463">
        <v>30</v>
      </c>
      <c r="AZ463">
        <v>3000</v>
      </c>
      <c r="BC463">
        <v>1000</v>
      </c>
      <c r="BD463">
        <v>0</v>
      </c>
      <c r="BE463">
        <v>0</v>
      </c>
      <c r="BF463">
        <v>0</v>
      </c>
      <c r="BG463">
        <v>4028</v>
      </c>
      <c r="BH463">
        <v>0</v>
      </c>
      <c r="BI463">
        <v>0</v>
      </c>
      <c r="BJ463">
        <v>1</v>
      </c>
      <c r="BK463">
        <v>1</v>
      </c>
      <c r="BL463">
        <v>602</v>
      </c>
      <c r="BT463">
        <v>2101</v>
      </c>
      <c r="BU463">
        <v>0</v>
      </c>
      <c r="BV463">
        <v>0</v>
      </c>
      <c r="BY463">
        <v>1</v>
      </c>
      <c r="BZ463">
        <v>1</v>
      </c>
    </row>
    <row r="464" spans="1:78">
      <c r="A464">
        <v>2300005</v>
      </c>
      <c r="B464" t="s">
        <v>480</v>
      </c>
      <c r="H464" t="s">
        <v>480</v>
      </c>
      <c r="I464" t="s">
        <v>476</v>
      </c>
      <c r="R464">
        <v>3</v>
      </c>
      <c r="S464" t="s">
        <v>172</v>
      </c>
      <c r="T464">
        <v>3313</v>
      </c>
      <c r="U464">
        <v>2</v>
      </c>
      <c r="V464">
        <v>1</v>
      </c>
      <c r="W464">
        <v>0</v>
      </c>
      <c r="Z464">
        <v>1113</v>
      </c>
      <c r="AB464" t="s">
        <v>9</v>
      </c>
      <c r="AC464">
        <v>2</v>
      </c>
      <c r="AD464">
        <v>0</v>
      </c>
      <c r="AE464">
        <v>3762</v>
      </c>
      <c r="AF464">
        <v>17</v>
      </c>
      <c r="AG464">
        <v>0</v>
      </c>
      <c r="AH464">
        <v>20000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20000</v>
      </c>
      <c r="AS464">
        <v>0</v>
      </c>
      <c r="AW464">
        <v>30</v>
      </c>
      <c r="AZ464">
        <v>3000</v>
      </c>
      <c r="BC464">
        <v>1000</v>
      </c>
      <c r="BD464">
        <v>0</v>
      </c>
      <c r="BE464">
        <v>0</v>
      </c>
      <c r="BF464">
        <v>0</v>
      </c>
      <c r="BG464">
        <v>4028</v>
      </c>
      <c r="BH464">
        <v>0</v>
      </c>
      <c r="BI464">
        <v>0</v>
      </c>
      <c r="BJ464">
        <v>1</v>
      </c>
      <c r="BK464">
        <v>1</v>
      </c>
      <c r="BL464">
        <v>602</v>
      </c>
      <c r="BT464">
        <v>2101</v>
      </c>
      <c r="BU464">
        <v>0</v>
      </c>
      <c r="BV464">
        <v>0</v>
      </c>
      <c r="BY464">
        <v>1</v>
      </c>
      <c r="BZ464">
        <v>1</v>
      </c>
    </row>
    <row r="465" spans="1:78">
      <c r="A465">
        <v>2300006</v>
      </c>
      <c r="B465" t="s">
        <v>481</v>
      </c>
      <c r="H465" t="s">
        <v>481</v>
      </c>
      <c r="I465" t="s">
        <v>476</v>
      </c>
      <c r="R465">
        <v>3</v>
      </c>
      <c r="S465" t="s">
        <v>172</v>
      </c>
      <c r="T465">
        <v>3314</v>
      </c>
      <c r="U465">
        <v>2</v>
      </c>
      <c r="V465">
        <v>1</v>
      </c>
      <c r="W465">
        <v>0</v>
      </c>
      <c r="Z465">
        <v>1113</v>
      </c>
      <c r="AB465" t="s">
        <v>9</v>
      </c>
      <c r="AC465">
        <v>2</v>
      </c>
      <c r="AD465">
        <v>0</v>
      </c>
      <c r="AE465">
        <v>3762</v>
      </c>
      <c r="AF465">
        <v>17</v>
      </c>
      <c r="AG465">
        <v>0</v>
      </c>
      <c r="AH465">
        <v>20000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20000</v>
      </c>
      <c r="AS465">
        <v>0</v>
      </c>
      <c r="AW465">
        <v>30</v>
      </c>
      <c r="AZ465">
        <v>3000</v>
      </c>
      <c r="BC465">
        <v>1000</v>
      </c>
      <c r="BD465">
        <v>0</v>
      </c>
      <c r="BE465">
        <v>0</v>
      </c>
      <c r="BF465">
        <v>0</v>
      </c>
      <c r="BG465">
        <v>4028</v>
      </c>
      <c r="BH465">
        <v>0</v>
      </c>
      <c r="BI465">
        <v>0</v>
      </c>
      <c r="BJ465">
        <v>1</v>
      </c>
      <c r="BK465">
        <v>1</v>
      </c>
      <c r="BL465">
        <v>602</v>
      </c>
      <c r="BT465">
        <v>2101</v>
      </c>
      <c r="BU465">
        <v>0</v>
      </c>
      <c r="BV465">
        <v>0</v>
      </c>
      <c r="BY465">
        <v>1</v>
      </c>
      <c r="BZ465">
        <v>1</v>
      </c>
    </row>
    <row r="466" spans="1:78">
      <c r="A466">
        <v>2300007</v>
      </c>
      <c r="B466" t="s">
        <v>482</v>
      </c>
      <c r="H466" t="s">
        <v>482</v>
      </c>
      <c r="I466" t="s">
        <v>476</v>
      </c>
      <c r="R466">
        <v>3</v>
      </c>
      <c r="S466" t="s">
        <v>172</v>
      </c>
      <c r="T466">
        <v>3315</v>
      </c>
      <c r="U466">
        <v>2</v>
      </c>
      <c r="V466">
        <v>1</v>
      </c>
      <c r="W466">
        <v>0</v>
      </c>
      <c r="Z466">
        <v>1113</v>
      </c>
      <c r="AB466" t="s">
        <v>9</v>
      </c>
      <c r="AC466">
        <v>2</v>
      </c>
      <c r="AD466">
        <v>0</v>
      </c>
      <c r="AE466">
        <v>3762</v>
      </c>
      <c r="AF466">
        <v>17</v>
      </c>
      <c r="AG466">
        <v>0</v>
      </c>
      <c r="AH466">
        <v>20000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20000</v>
      </c>
      <c r="AS466">
        <v>0</v>
      </c>
      <c r="AW466">
        <v>30</v>
      </c>
      <c r="AZ466">
        <v>3000</v>
      </c>
      <c r="BC466">
        <v>1000</v>
      </c>
      <c r="BD466">
        <v>0</v>
      </c>
      <c r="BE466">
        <v>0</v>
      </c>
      <c r="BF466">
        <v>0</v>
      </c>
      <c r="BG466">
        <v>4028</v>
      </c>
      <c r="BH466">
        <v>0</v>
      </c>
      <c r="BI466">
        <v>0</v>
      </c>
      <c r="BJ466">
        <v>1</v>
      </c>
      <c r="BK466">
        <v>1</v>
      </c>
      <c r="BL466">
        <v>602</v>
      </c>
      <c r="BT466">
        <v>2101</v>
      </c>
      <c r="BU466">
        <v>0</v>
      </c>
      <c r="BV466">
        <v>0</v>
      </c>
      <c r="BY466">
        <v>1</v>
      </c>
      <c r="BZ466">
        <v>1</v>
      </c>
    </row>
    <row r="467" spans="1:78">
      <c r="A467">
        <v>2300008</v>
      </c>
      <c r="B467" t="s">
        <v>483</v>
      </c>
      <c r="H467" t="s">
        <v>483</v>
      </c>
      <c r="I467" t="s">
        <v>476</v>
      </c>
      <c r="R467">
        <v>3</v>
      </c>
      <c r="S467" t="s">
        <v>172</v>
      </c>
      <c r="T467">
        <v>3316</v>
      </c>
      <c r="U467">
        <v>2</v>
      </c>
      <c r="V467">
        <v>1</v>
      </c>
      <c r="W467">
        <v>0</v>
      </c>
      <c r="Z467">
        <v>1113</v>
      </c>
      <c r="AB467" t="s">
        <v>9</v>
      </c>
      <c r="AC467">
        <v>2</v>
      </c>
      <c r="AD467">
        <v>0</v>
      </c>
      <c r="AE467">
        <v>3762</v>
      </c>
      <c r="AF467">
        <v>17</v>
      </c>
      <c r="AG467">
        <v>0</v>
      </c>
      <c r="AH467">
        <v>20000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20000</v>
      </c>
      <c r="AS467">
        <v>0</v>
      </c>
      <c r="AW467">
        <v>30</v>
      </c>
      <c r="AZ467">
        <v>3000</v>
      </c>
      <c r="BC467">
        <v>1000</v>
      </c>
      <c r="BD467">
        <v>0</v>
      </c>
      <c r="BE467">
        <v>0</v>
      </c>
      <c r="BF467">
        <v>0</v>
      </c>
      <c r="BG467">
        <v>4028</v>
      </c>
      <c r="BH467">
        <v>0</v>
      </c>
      <c r="BI467">
        <v>0</v>
      </c>
      <c r="BJ467">
        <v>1</v>
      </c>
      <c r="BK467">
        <v>1</v>
      </c>
      <c r="BL467">
        <v>602</v>
      </c>
      <c r="BT467">
        <v>2101</v>
      </c>
      <c r="BU467">
        <v>0</v>
      </c>
      <c r="BV467">
        <v>0</v>
      </c>
      <c r="BY467">
        <v>1</v>
      </c>
      <c r="BZ467">
        <v>1</v>
      </c>
    </row>
    <row r="468" spans="1:78">
      <c r="A468">
        <v>2300009</v>
      </c>
      <c r="B468" t="s">
        <v>484</v>
      </c>
      <c r="H468" t="s">
        <v>484</v>
      </c>
      <c r="I468" t="s">
        <v>476</v>
      </c>
      <c r="R468">
        <v>3</v>
      </c>
      <c r="S468" t="s">
        <v>172</v>
      </c>
      <c r="T468">
        <v>3317</v>
      </c>
      <c r="U468">
        <v>2</v>
      </c>
      <c r="V468">
        <v>1</v>
      </c>
      <c r="W468">
        <v>0</v>
      </c>
      <c r="Z468">
        <v>1113</v>
      </c>
      <c r="AB468" t="s">
        <v>9</v>
      </c>
      <c r="AC468">
        <v>2</v>
      </c>
      <c r="AD468">
        <v>0</v>
      </c>
      <c r="AE468">
        <v>3762</v>
      </c>
      <c r="AF468">
        <v>17</v>
      </c>
      <c r="AG468">
        <v>0</v>
      </c>
      <c r="AH468">
        <v>20000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20000</v>
      </c>
      <c r="AS468">
        <v>0</v>
      </c>
      <c r="AW468">
        <v>30</v>
      </c>
      <c r="AZ468">
        <v>3000</v>
      </c>
      <c r="BC468">
        <v>1000</v>
      </c>
      <c r="BD468">
        <v>0</v>
      </c>
      <c r="BE468">
        <v>0</v>
      </c>
      <c r="BF468">
        <v>0</v>
      </c>
      <c r="BG468">
        <v>4028</v>
      </c>
      <c r="BH468">
        <v>0</v>
      </c>
      <c r="BI468">
        <v>0</v>
      </c>
      <c r="BJ468">
        <v>1</v>
      </c>
      <c r="BK468">
        <v>1</v>
      </c>
      <c r="BL468">
        <v>602</v>
      </c>
      <c r="BT468">
        <v>2101</v>
      </c>
      <c r="BU468">
        <v>0</v>
      </c>
      <c r="BV468">
        <v>0</v>
      </c>
      <c r="BY468">
        <v>1</v>
      </c>
      <c r="BZ468">
        <v>1</v>
      </c>
    </row>
    <row r="469" spans="1:78">
      <c r="A469">
        <v>2300010</v>
      </c>
      <c r="B469" t="s">
        <v>485</v>
      </c>
      <c r="H469" t="s">
        <v>485</v>
      </c>
      <c r="I469" t="s">
        <v>476</v>
      </c>
      <c r="R469">
        <v>3</v>
      </c>
      <c r="S469" t="s">
        <v>172</v>
      </c>
      <c r="T469">
        <v>3318</v>
      </c>
      <c r="U469">
        <v>2</v>
      </c>
      <c r="V469">
        <v>1</v>
      </c>
      <c r="W469">
        <v>0</v>
      </c>
      <c r="Z469">
        <v>1113</v>
      </c>
      <c r="AB469" t="s">
        <v>9</v>
      </c>
      <c r="AC469">
        <v>2</v>
      </c>
      <c r="AD469">
        <v>0</v>
      </c>
      <c r="AE469">
        <v>3762</v>
      </c>
      <c r="AF469">
        <v>17</v>
      </c>
      <c r="AG469">
        <v>0</v>
      </c>
      <c r="AH469">
        <v>20000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20000</v>
      </c>
      <c r="AS469">
        <v>0</v>
      </c>
      <c r="AW469">
        <v>30</v>
      </c>
      <c r="AZ469">
        <v>3000</v>
      </c>
      <c r="BC469">
        <v>1000</v>
      </c>
      <c r="BD469">
        <v>0</v>
      </c>
      <c r="BE469">
        <v>0</v>
      </c>
      <c r="BF469">
        <v>0</v>
      </c>
      <c r="BG469">
        <v>4028</v>
      </c>
      <c r="BH469">
        <v>0</v>
      </c>
      <c r="BI469">
        <v>0</v>
      </c>
      <c r="BJ469">
        <v>1</v>
      </c>
      <c r="BK469">
        <v>1</v>
      </c>
      <c r="BL469">
        <v>602</v>
      </c>
      <c r="BT469">
        <v>2101</v>
      </c>
      <c r="BU469">
        <v>0</v>
      </c>
      <c r="BV469">
        <v>0</v>
      </c>
      <c r="BY469">
        <v>1</v>
      </c>
      <c r="BZ469">
        <v>1</v>
      </c>
    </row>
    <row r="470" spans="1:78">
      <c r="A470" t="s">
        <v>486</v>
      </c>
    </row>
    <row r="471" spans="1:78">
      <c r="A471">
        <v>2400001</v>
      </c>
      <c r="B471" t="s">
        <v>487</v>
      </c>
      <c r="H471" t="s">
        <v>487</v>
      </c>
      <c r="I471" t="s">
        <v>171</v>
      </c>
      <c r="R471">
        <v>3</v>
      </c>
      <c r="S471" t="s">
        <v>172</v>
      </c>
      <c r="T471">
        <v>3309</v>
      </c>
      <c r="U471">
        <v>2</v>
      </c>
      <c r="V471">
        <v>1</v>
      </c>
      <c r="W471">
        <v>0</v>
      </c>
      <c r="Z471">
        <v>1113</v>
      </c>
      <c r="AB471" t="s">
        <v>9</v>
      </c>
      <c r="AC471">
        <v>2</v>
      </c>
      <c r="AD471">
        <v>0</v>
      </c>
      <c r="AE471">
        <v>3762</v>
      </c>
      <c r="AF471">
        <v>17</v>
      </c>
      <c r="AG471">
        <v>0</v>
      </c>
      <c r="AH471">
        <v>20000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20000</v>
      </c>
      <c r="AS471">
        <v>0</v>
      </c>
      <c r="AW471">
        <v>30</v>
      </c>
      <c r="AZ471">
        <v>3000</v>
      </c>
      <c r="BC471">
        <v>1000</v>
      </c>
      <c r="BD471">
        <v>0</v>
      </c>
      <c r="BE471">
        <v>0</v>
      </c>
      <c r="BF471">
        <v>0</v>
      </c>
      <c r="BG471">
        <v>4028</v>
      </c>
      <c r="BH471">
        <v>0</v>
      </c>
      <c r="BI471">
        <v>0</v>
      </c>
      <c r="BJ471">
        <v>1</v>
      </c>
      <c r="BK471">
        <v>1</v>
      </c>
      <c r="BL471">
        <v>602</v>
      </c>
      <c r="BT471">
        <v>2101</v>
      </c>
      <c r="BU471">
        <v>0</v>
      </c>
      <c r="BV471">
        <v>0</v>
      </c>
      <c r="BY471">
        <v>1</v>
      </c>
      <c r="BZ471">
        <v>1</v>
      </c>
    </row>
    <row r="472" spans="1:78">
      <c r="A472">
        <v>2400002</v>
      </c>
      <c r="B472" t="s">
        <v>488</v>
      </c>
      <c r="H472" t="s">
        <v>488</v>
      </c>
      <c r="I472" t="s">
        <v>171</v>
      </c>
      <c r="R472">
        <v>3</v>
      </c>
      <c r="S472" t="s">
        <v>172</v>
      </c>
      <c r="T472">
        <v>3320</v>
      </c>
      <c r="U472">
        <v>2</v>
      </c>
      <c r="V472">
        <v>1</v>
      </c>
      <c r="W472">
        <v>0</v>
      </c>
      <c r="Z472">
        <v>1113</v>
      </c>
      <c r="AB472" t="s">
        <v>9</v>
      </c>
      <c r="AC472">
        <v>2</v>
      </c>
      <c r="AD472">
        <v>0</v>
      </c>
      <c r="AE472">
        <v>3762</v>
      </c>
      <c r="AF472">
        <v>17</v>
      </c>
      <c r="AG472">
        <v>0</v>
      </c>
      <c r="AH472">
        <v>20000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20000</v>
      </c>
      <c r="AS472">
        <v>0</v>
      </c>
      <c r="AW472">
        <v>30</v>
      </c>
      <c r="AZ472">
        <v>3000</v>
      </c>
      <c r="BC472">
        <v>1000</v>
      </c>
      <c r="BD472">
        <v>0</v>
      </c>
      <c r="BE472">
        <v>0</v>
      </c>
      <c r="BF472">
        <v>0</v>
      </c>
      <c r="BG472">
        <v>4028</v>
      </c>
      <c r="BH472">
        <v>0</v>
      </c>
      <c r="BI472">
        <v>0</v>
      </c>
      <c r="BJ472">
        <v>1</v>
      </c>
      <c r="BK472">
        <v>1</v>
      </c>
      <c r="BL472">
        <v>602</v>
      </c>
      <c r="BT472">
        <v>2101</v>
      </c>
      <c r="BU472">
        <v>0</v>
      </c>
      <c r="BV472">
        <v>0</v>
      </c>
      <c r="BY472">
        <v>1</v>
      </c>
      <c r="BZ472">
        <v>1</v>
      </c>
    </row>
    <row r="473" spans="1:78">
      <c r="A473">
        <v>2400003</v>
      </c>
      <c r="B473" t="s">
        <v>489</v>
      </c>
      <c r="H473" t="s">
        <v>489</v>
      </c>
      <c r="I473" t="s">
        <v>171</v>
      </c>
      <c r="R473">
        <v>3</v>
      </c>
      <c r="S473" t="s">
        <v>172</v>
      </c>
      <c r="T473">
        <v>3321</v>
      </c>
      <c r="U473">
        <v>2</v>
      </c>
      <c r="V473">
        <v>1</v>
      </c>
      <c r="W473">
        <v>0</v>
      </c>
      <c r="Z473">
        <v>1113</v>
      </c>
      <c r="AB473" t="s">
        <v>9</v>
      </c>
      <c r="AC473">
        <v>2</v>
      </c>
      <c r="AD473">
        <v>0</v>
      </c>
      <c r="AE473">
        <v>3762</v>
      </c>
      <c r="AF473">
        <v>17</v>
      </c>
      <c r="AG473">
        <v>0</v>
      </c>
      <c r="AH473">
        <v>20000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20000</v>
      </c>
      <c r="AS473">
        <v>0</v>
      </c>
      <c r="AW473">
        <v>30</v>
      </c>
      <c r="AZ473">
        <v>3000</v>
      </c>
      <c r="BC473">
        <v>1000</v>
      </c>
      <c r="BD473">
        <v>0</v>
      </c>
      <c r="BE473">
        <v>0</v>
      </c>
      <c r="BF473">
        <v>0</v>
      </c>
      <c r="BG473">
        <v>4028</v>
      </c>
      <c r="BH473">
        <v>0</v>
      </c>
      <c r="BI473">
        <v>0</v>
      </c>
      <c r="BJ473">
        <v>1</v>
      </c>
      <c r="BK473">
        <v>1</v>
      </c>
      <c r="BL473">
        <v>602</v>
      </c>
      <c r="BT473">
        <v>2101</v>
      </c>
      <c r="BU473">
        <v>0</v>
      </c>
      <c r="BV473">
        <v>0</v>
      </c>
      <c r="BY473">
        <v>1</v>
      </c>
      <c r="BZ473">
        <v>1</v>
      </c>
    </row>
    <row r="474" spans="1:78">
      <c r="A474">
        <v>2400004</v>
      </c>
      <c r="B474" t="s">
        <v>490</v>
      </c>
      <c r="H474" t="s">
        <v>490</v>
      </c>
      <c r="I474" t="s">
        <v>171</v>
      </c>
      <c r="R474">
        <v>3</v>
      </c>
      <c r="S474" t="s">
        <v>172</v>
      </c>
      <c r="T474">
        <v>3312</v>
      </c>
      <c r="U474">
        <v>2</v>
      </c>
      <c r="V474">
        <v>1</v>
      </c>
      <c r="W474">
        <v>0</v>
      </c>
      <c r="Z474">
        <v>1113</v>
      </c>
      <c r="AB474" t="s">
        <v>9</v>
      </c>
      <c r="AC474">
        <v>2</v>
      </c>
      <c r="AD474">
        <v>0</v>
      </c>
      <c r="AE474">
        <v>3762</v>
      </c>
      <c r="AF474">
        <v>17</v>
      </c>
      <c r="AG474">
        <v>0</v>
      </c>
      <c r="AH474">
        <v>20000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20000</v>
      </c>
      <c r="AS474">
        <v>0</v>
      </c>
      <c r="AW474">
        <v>30</v>
      </c>
      <c r="AZ474">
        <v>3000</v>
      </c>
      <c r="BC474">
        <v>1000</v>
      </c>
      <c r="BD474">
        <v>0</v>
      </c>
      <c r="BE474">
        <v>0</v>
      </c>
      <c r="BF474">
        <v>0</v>
      </c>
      <c r="BG474">
        <v>4028</v>
      </c>
      <c r="BH474">
        <v>0</v>
      </c>
      <c r="BI474">
        <v>0</v>
      </c>
      <c r="BJ474">
        <v>1</v>
      </c>
      <c r="BK474">
        <v>1</v>
      </c>
      <c r="BL474">
        <v>602</v>
      </c>
      <c r="BT474">
        <v>2101</v>
      </c>
      <c r="BU474">
        <v>0</v>
      </c>
      <c r="BV474">
        <v>0</v>
      </c>
      <c r="BY474">
        <v>1</v>
      </c>
      <c r="BZ474">
        <v>1</v>
      </c>
    </row>
    <row r="475" spans="1:78">
      <c r="A475">
        <v>2400005</v>
      </c>
      <c r="B475" t="s">
        <v>491</v>
      </c>
      <c r="H475" t="s">
        <v>491</v>
      </c>
      <c r="I475" t="s">
        <v>171</v>
      </c>
      <c r="R475">
        <v>3</v>
      </c>
      <c r="S475" t="s">
        <v>172</v>
      </c>
      <c r="T475">
        <v>3330</v>
      </c>
      <c r="U475">
        <v>2</v>
      </c>
      <c r="V475">
        <v>1</v>
      </c>
      <c r="W475">
        <v>0</v>
      </c>
      <c r="Z475">
        <v>1113</v>
      </c>
      <c r="AB475" t="s">
        <v>9</v>
      </c>
      <c r="AC475">
        <v>2</v>
      </c>
      <c r="AD475">
        <v>0</v>
      </c>
      <c r="AE475">
        <v>3762</v>
      </c>
      <c r="AF475">
        <v>17</v>
      </c>
      <c r="AG475">
        <v>0</v>
      </c>
      <c r="AH475">
        <v>20000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20000</v>
      </c>
      <c r="AS475">
        <v>0</v>
      </c>
      <c r="AW475">
        <v>30</v>
      </c>
      <c r="AZ475">
        <v>3000</v>
      </c>
      <c r="BC475">
        <v>1000</v>
      </c>
      <c r="BD475">
        <v>0</v>
      </c>
      <c r="BE475">
        <v>0</v>
      </c>
      <c r="BF475">
        <v>0</v>
      </c>
      <c r="BG475">
        <v>4028</v>
      </c>
      <c r="BH475">
        <v>0</v>
      </c>
      <c r="BI475">
        <v>0</v>
      </c>
      <c r="BJ475">
        <v>1</v>
      </c>
      <c r="BK475">
        <v>1</v>
      </c>
      <c r="BL475">
        <v>602</v>
      </c>
      <c r="BT475">
        <v>2101</v>
      </c>
      <c r="BU475">
        <v>0</v>
      </c>
      <c r="BV475">
        <v>0</v>
      </c>
      <c r="BY475">
        <v>1</v>
      </c>
      <c r="BZ475">
        <v>1</v>
      </c>
    </row>
    <row r="476" spans="1:78">
      <c r="A476">
        <v>2400006</v>
      </c>
      <c r="B476" t="s">
        <v>492</v>
      </c>
      <c r="H476" t="s">
        <v>492</v>
      </c>
      <c r="I476" t="s">
        <v>171</v>
      </c>
      <c r="R476">
        <v>3</v>
      </c>
      <c r="S476" t="s">
        <v>172</v>
      </c>
      <c r="T476">
        <v>3323</v>
      </c>
      <c r="U476">
        <v>2</v>
      </c>
      <c r="V476">
        <v>1</v>
      </c>
      <c r="W476">
        <v>0</v>
      </c>
      <c r="Z476">
        <v>1113</v>
      </c>
      <c r="AB476" t="s">
        <v>9</v>
      </c>
      <c r="AC476">
        <v>2</v>
      </c>
      <c r="AD476">
        <v>0</v>
      </c>
      <c r="AE476">
        <v>3762</v>
      </c>
      <c r="AF476">
        <v>17</v>
      </c>
      <c r="AG476">
        <v>0</v>
      </c>
      <c r="AH476">
        <v>20000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20000</v>
      </c>
      <c r="AS476">
        <v>0</v>
      </c>
      <c r="AW476">
        <v>30</v>
      </c>
      <c r="AZ476">
        <v>3000</v>
      </c>
      <c r="BC476">
        <v>1000</v>
      </c>
      <c r="BD476">
        <v>0</v>
      </c>
      <c r="BE476">
        <v>0</v>
      </c>
      <c r="BF476">
        <v>0</v>
      </c>
      <c r="BG476">
        <v>4028</v>
      </c>
      <c r="BH476">
        <v>0</v>
      </c>
      <c r="BI476">
        <v>0</v>
      </c>
      <c r="BJ476">
        <v>1</v>
      </c>
      <c r="BK476">
        <v>1</v>
      </c>
      <c r="BL476">
        <v>602</v>
      </c>
      <c r="BT476">
        <v>2101</v>
      </c>
      <c r="BU476">
        <v>0</v>
      </c>
      <c r="BV476">
        <v>0</v>
      </c>
      <c r="BY476">
        <v>1</v>
      </c>
      <c r="BZ476">
        <v>1</v>
      </c>
    </row>
    <row r="477" spans="1:78">
      <c r="A477" t="s">
        <v>493</v>
      </c>
    </row>
    <row r="478" spans="1:78">
      <c r="A478">
        <v>2500001</v>
      </c>
      <c r="B478" t="s">
        <v>494</v>
      </c>
      <c r="H478" t="s">
        <v>494</v>
      </c>
      <c r="I478" t="s">
        <v>495</v>
      </c>
      <c r="R478">
        <v>3</v>
      </c>
      <c r="S478" t="s">
        <v>172</v>
      </c>
      <c r="T478">
        <v>3309</v>
      </c>
      <c r="U478">
        <v>2</v>
      </c>
      <c r="V478">
        <v>1</v>
      </c>
      <c r="W478">
        <v>0</v>
      </c>
      <c r="Z478">
        <v>1113</v>
      </c>
      <c r="AB478" t="s">
        <v>9</v>
      </c>
      <c r="AC478">
        <v>2</v>
      </c>
      <c r="AD478">
        <v>0</v>
      </c>
      <c r="AE478">
        <v>3762</v>
      </c>
      <c r="AF478">
        <v>17</v>
      </c>
      <c r="AG478">
        <v>0</v>
      </c>
      <c r="AH478">
        <v>20000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20000</v>
      </c>
      <c r="AS478">
        <v>0</v>
      </c>
      <c r="AW478">
        <v>10</v>
      </c>
      <c r="AZ478">
        <v>3000</v>
      </c>
      <c r="BC478">
        <v>1000</v>
      </c>
      <c r="BD478">
        <v>0</v>
      </c>
      <c r="BE478">
        <v>0</v>
      </c>
      <c r="BF478">
        <v>0</v>
      </c>
      <c r="BG478">
        <v>4028</v>
      </c>
      <c r="BH478">
        <v>0</v>
      </c>
      <c r="BI478">
        <v>0</v>
      </c>
      <c r="BJ478">
        <v>1</v>
      </c>
      <c r="BK478">
        <v>1</v>
      </c>
      <c r="BL478">
        <v>602</v>
      </c>
      <c r="BT478">
        <v>2101</v>
      </c>
      <c r="BU478">
        <v>0</v>
      </c>
      <c r="BV478">
        <v>0</v>
      </c>
      <c r="BY478">
        <v>1</v>
      </c>
      <c r="BZ478">
        <v>1</v>
      </c>
    </row>
    <row r="479" spans="1:78">
      <c r="A479">
        <v>2500002</v>
      </c>
      <c r="B479" t="s">
        <v>496</v>
      </c>
      <c r="H479" t="s">
        <v>496</v>
      </c>
      <c r="I479" t="s">
        <v>495</v>
      </c>
      <c r="R479">
        <v>3</v>
      </c>
      <c r="S479" t="s">
        <v>172</v>
      </c>
      <c r="T479">
        <v>3320</v>
      </c>
      <c r="U479">
        <v>2</v>
      </c>
      <c r="V479">
        <v>1</v>
      </c>
      <c r="W479">
        <v>0</v>
      </c>
      <c r="Z479">
        <v>1113</v>
      </c>
      <c r="AB479" t="s">
        <v>9</v>
      </c>
      <c r="AC479">
        <v>2</v>
      </c>
      <c r="AD479">
        <v>0</v>
      </c>
      <c r="AE479">
        <v>3762</v>
      </c>
      <c r="AF479">
        <v>17</v>
      </c>
      <c r="AG479">
        <v>0</v>
      </c>
      <c r="AH479">
        <v>20000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20000</v>
      </c>
      <c r="AS479">
        <v>0</v>
      </c>
      <c r="AW479">
        <v>10</v>
      </c>
      <c r="AZ479">
        <v>3000</v>
      </c>
      <c r="BC479">
        <v>1000</v>
      </c>
      <c r="BD479">
        <v>0</v>
      </c>
      <c r="BE479">
        <v>0</v>
      </c>
      <c r="BF479">
        <v>0</v>
      </c>
      <c r="BG479">
        <v>4028</v>
      </c>
      <c r="BH479">
        <v>0</v>
      </c>
      <c r="BI479">
        <v>0</v>
      </c>
      <c r="BJ479">
        <v>1</v>
      </c>
      <c r="BK479">
        <v>1</v>
      </c>
      <c r="BL479">
        <v>602</v>
      </c>
      <c r="BT479">
        <v>2101</v>
      </c>
      <c r="BU479">
        <v>0</v>
      </c>
      <c r="BV479">
        <v>0</v>
      </c>
      <c r="BY479">
        <v>1</v>
      </c>
      <c r="BZ479">
        <v>1</v>
      </c>
    </row>
    <row r="480" spans="1:78">
      <c r="A480">
        <v>2500003</v>
      </c>
      <c r="B480" t="s">
        <v>497</v>
      </c>
      <c r="H480" t="s">
        <v>497</v>
      </c>
      <c r="I480" t="s">
        <v>495</v>
      </c>
      <c r="R480">
        <v>3</v>
      </c>
      <c r="S480" t="s">
        <v>172</v>
      </c>
      <c r="T480">
        <v>3321</v>
      </c>
      <c r="U480">
        <v>2</v>
      </c>
      <c r="V480">
        <v>1</v>
      </c>
      <c r="W480">
        <v>0</v>
      </c>
      <c r="Z480">
        <v>1113</v>
      </c>
      <c r="AB480" t="s">
        <v>9</v>
      </c>
      <c r="AC480">
        <v>2</v>
      </c>
      <c r="AD480">
        <v>0</v>
      </c>
      <c r="AE480">
        <v>3762</v>
      </c>
      <c r="AF480">
        <v>17</v>
      </c>
      <c r="AG480">
        <v>0</v>
      </c>
      <c r="AH480">
        <v>20000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20000</v>
      </c>
      <c r="AS480">
        <v>0</v>
      </c>
      <c r="AW480">
        <v>10</v>
      </c>
      <c r="AZ480">
        <v>3000</v>
      </c>
      <c r="BC480">
        <v>1000</v>
      </c>
      <c r="BD480">
        <v>0</v>
      </c>
      <c r="BE480">
        <v>0</v>
      </c>
      <c r="BF480">
        <v>0</v>
      </c>
      <c r="BG480">
        <v>4028</v>
      </c>
      <c r="BH480">
        <v>0</v>
      </c>
      <c r="BI480">
        <v>0</v>
      </c>
      <c r="BJ480">
        <v>1</v>
      </c>
      <c r="BK480">
        <v>1</v>
      </c>
      <c r="BL480">
        <v>602</v>
      </c>
      <c r="BT480">
        <v>2101</v>
      </c>
      <c r="BU480">
        <v>0</v>
      </c>
      <c r="BV480">
        <v>0</v>
      </c>
      <c r="BY480">
        <v>1</v>
      </c>
      <c r="BZ480">
        <v>1</v>
      </c>
    </row>
    <row r="481" spans="1:78">
      <c r="A481">
        <v>2500004</v>
      </c>
      <c r="B481" t="s">
        <v>498</v>
      </c>
      <c r="H481" t="s">
        <v>498</v>
      </c>
      <c r="I481" t="s">
        <v>495</v>
      </c>
      <c r="R481">
        <v>3</v>
      </c>
      <c r="S481" t="s">
        <v>172</v>
      </c>
      <c r="T481">
        <v>3312</v>
      </c>
      <c r="U481">
        <v>2</v>
      </c>
      <c r="V481">
        <v>1</v>
      </c>
      <c r="W481">
        <v>0</v>
      </c>
      <c r="Z481">
        <v>1113</v>
      </c>
      <c r="AB481" t="s">
        <v>9</v>
      </c>
      <c r="AC481">
        <v>2</v>
      </c>
      <c r="AD481">
        <v>0</v>
      </c>
      <c r="AE481">
        <v>3762</v>
      </c>
      <c r="AF481">
        <v>17</v>
      </c>
      <c r="AG481">
        <v>0</v>
      </c>
      <c r="AH481">
        <v>20000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20000</v>
      </c>
      <c r="AS481">
        <v>0</v>
      </c>
      <c r="AW481">
        <v>10</v>
      </c>
      <c r="AZ481">
        <v>3000</v>
      </c>
      <c r="BC481">
        <v>1000</v>
      </c>
      <c r="BD481">
        <v>0</v>
      </c>
      <c r="BE481">
        <v>0</v>
      </c>
      <c r="BF481">
        <v>0</v>
      </c>
      <c r="BG481">
        <v>4028</v>
      </c>
      <c r="BH481">
        <v>0</v>
      </c>
      <c r="BI481">
        <v>0</v>
      </c>
      <c r="BJ481">
        <v>1</v>
      </c>
      <c r="BK481">
        <v>1</v>
      </c>
      <c r="BL481">
        <v>602</v>
      </c>
      <c r="BT481">
        <v>2101</v>
      </c>
      <c r="BU481">
        <v>0</v>
      </c>
      <c r="BV481">
        <v>0</v>
      </c>
      <c r="BY481">
        <v>1</v>
      </c>
      <c r="BZ481">
        <v>1</v>
      </c>
    </row>
    <row r="482" spans="1:78">
      <c r="A482">
        <v>2500005</v>
      </c>
      <c r="B482" t="s">
        <v>499</v>
      </c>
      <c r="H482" t="s">
        <v>499</v>
      </c>
      <c r="I482" t="s">
        <v>495</v>
      </c>
      <c r="R482">
        <v>3</v>
      </c>
      <c r="S482" t="s">
        <v>172</v>
      </c>
      <c r="T482">
        <v>3330</v>
      </c>
      <c r="U482">
        <v>2</v>
      </c>
      <c r="V482">
        <v>1</v>
      </c>
      <c r="W482">
        <v>0</v>
      </c>
      <c r="Z482">
        <v>1113</v>
      </c>
      <c r="AB482" t="s">
        <v>9</v>
      </c>
      <c r="AC482">
        <v>2</v>
      </c>
      <c r="AD482">
        <v>0</v>
      </c>
      <c r="AE482">
        <v>3762</v>
      </c>
      <c r="AF482">
        <v>17</v>
      </c>
      <c r="AG482">
        <v>0</v>
      </c>
      <c r="AH482">
        <v>20000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20000</v>
      </c>
      <c r="AS482">
        <v>0</v>
      </c>
      <c r="AW482">
        <v>10</v>
      </c>
      <c r="AZ482">
        <v>3000</v>
      </c>
      <c r="BC482">
        <v>1000</v>
      </c>
      <c r="BD482">
        <v>0</v>
      </c>
      <c r="BE482">
        <v>0</v>
      </c>
      <c r="BF482">
        <v>0</v>
      </c>
      <c r="BG482">
        <v>4028</v>
      </c>
      <c r="BH482">
        <v>0</v>
      </c>
      <c r="BI482">
        <v>0</v>
      </c>
      <c r="BJ482">
        <v>1</v>
      </c>
      <c r="BK482">
        <v>1</v>
      </c>
      <c r="BL482">
        <v>602</v>
      </c>
      <c r="BT482">
        <v>2101</v>
      </c>
      <c r="BU482">
        <v>0</v>
      </c>
      <c r="BV482">
        <v>0</v>
      </c>
      <c r="BY482">
        <v>1</v>
      </c>
      <c r="BZ482">
        <v>1</v>
      </c>
    </row>
    <row r="483" spans="1:78">
      <c r="A483">
        <v>2500006</v>
      </c>
      <c r="B483" t="s">
        <v>500</v>
      </c>
      <c r="H483" t="s">
        <v>500</v>
      </c>
      <c r="I483" t="s">
        <v>495</v>
      </c>
      <c r="R483">
        <v>3</v>
      </c>
      <c r="S483" t="s">
        <v>172</v>
      </c>
      <c r="T483">
        <v>3323</v>
      </c>
      <c r="U483">
        <v>2</v>
      </c>
      <c r="V483">
        <v>1</v>
      </c>
      <c r="W483">
        <v>0</v>
      </c>
      <c r="Z483">
        <v>1113</v>
      </c>
      <c r="AB483" t="s">
        <v>9</v>
      </c>
      <c r="AC483">
        <v>2</v>
      </c>
      <c r="AD483">
        <v>0</v>
      </c>
      <c r="AE483">
        <v>3762</v>
      </c>
      <c r="AF483">
        <v>17</v>
      </c>
      <c r="AG483">
        <v>0</v>
      </c>
      <c r="AH483">
        <v>20000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20000</v>
      </c>
      <c r="AS483">
        <v>0</v>
      </c>
      <c r="AW483">
        <v>10</v>
      </c>
      <c r="AZ483">
        <v>3000</v>
      </c>
      <c r="BC483">
        <v>1000</v>
      </c>
      <c r="BD483">
        <v>0</v>
      </c>
      <c r="BE483">
        <v>0</v>
      </c>
      <c r="BF483">
        <v>0</v>
      </c>
      <c r="BG483">
        <v>4028</v>
      </c>
      <c r="BH483">
        <v>0</v>
      </c>
      <c r="BI483">
        <v>0</v>
      </c>
      <c r="BJ483">
        <v>1</v>
      </c>
      <c r="BK483">
        <v>1</v>
      </c>
      <c r="BL483">
        <v>602</v>
      </c>
      <c r="BT483">
        <v>2101</v>
      </c>
      <c r="BU483">
        <v>0</v>
      </c>
      <c r="BV483">
        <v>0</v>
      </c>
      <c r="BY483">
        <v>1</v>
      </c>
      <c r="BZ483">
        <v>1</v>
      </c>
    </row>
    <row r="484" spans="1:78">
      <c r="A484" t="s">
        <v>501</v>
      </c>
    </row>
    <row r="485" spans="1:78">
      <c r="A485">
        <v>2510001</v>
      </c>
      <c r="B485" t="s">
        <v>502</v>
      </c>
      <c r="I485" t="s">
        <v>503</v>
      </c>
      <c r="R485">
        <v>3</v>
      </c>
      <c r="S485" t="s">
        <v>172</v>
      </c>
      <c r="T485">
        <v>3301</v>
      </c>
      <c r="U485">
        <v>2</v>
      </c>
      <c r="V485">
        <v>1</v>
      </c>
      <c r="W485">
        <v>0</v>
      </c>
      <c r="Z485">
        <v>1113</v>
      </c>
      <c r="AB485" t="s">
        <v>9</v>
      </c>
      <c r="AC485">
        <v>2</v>
      </c>
      <c r="AD485">
        <v>0</v>
      </c>
      <c r="AE485">
        <v>3762</v>
      </c>
      <c r="AF485">
        <v>17</v>
      </c>
      <c r="AG485">
        <v>0</v>
      </c>
      <c r="AH485">
        <v>20000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20000</v>
      </c>
      <c r="AS485">
        <v>0</v>
      </c>
      <c r="AW485">
        <v>10</v>
      </c>
      <c r="AZ485">
        <v>3000</v>
      </c>
      <c r="BC485">
        <v>1000</v>
      </c>
      <c r="BD485">
        <v>0</v>
      </c>
      <c r="BE485">
        <v>0</v>
      </c>
      <c r="BF485">
        <v>0</v>
      </c>
      <c r="BG485">
        <v>4028</v>
      </c>
      <c r="BH485">
        <v>0</v>
      </c>
      <c r="BI485">
        <v>0</v>
      </c>
      <c r="BJ485">
        <v>1</v>
      </c>
      <c r="BK485">
        <v>1</v>
      </c>
      <c r="BL485">
        <v>602</v>
      </c>
      <c r="BT485">
        <v>2101</v>
      </c>
      <c r="BU485">
        <v>0</v>
      </c>
      <c r="BV485">
        <v>0</v>
      </c>
      <c r="BY485">
        <v>1</v>
      </c>
      <c r="BZ485">
        <v>1</v>
      </c>
    </row>
    <row r="486" spans="1:78">
      <c r="A486">
        <v>2510002</v>
      </c>
      <c r="B486" t="s">
        <v>502</v>
      </c>
      <c r="I486" t="s">
        <v>503</v>
      </c>
      <c r="R486">
        <v>3</v>
      </c>
      <c r="S486" t="s">
        <v>172</v>
      </c>
      <c r="T486">
        <v>3302</v>
      </c>
      <c r="U486">
        <v>2</v>
      </c>
      <c r="V486">
        <v>1</v>
      </c>
      <c r="W486">
        <v>0</v>
      </c>
      <c r="Z486">
        <v>1113</v>
      </c>
      <c r="AB486" t="s">
        <v>9</v>
      </c>
      <c r="AC486">
        <v>2</v>
      </c>
      <c r="AD486">
        <v>0</v>
      </c>
      <c r="AE486">
        <v>3762</v>
      </c>
      <c r="AF486">
        <v>17</v>
      </c>
      <c r="AG486">
        <v>0</v>
      </c>
      <c r="AH486">
        <v>20000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20000</v>
      </c>
      <c r="AS486">
        <v>0</v>
      </c>
      <c r="AW486">
        <v>10</v>
      </c>
      <c r="AZ486">
        <v>3000</v>
      </c>
      <c r="BC486">
        <v>1000</v>
      </c>
      <c r="BD486">
        <v>0</v>
      </c>
      <c r="BE486">
        <v>0</v>
      </c>
      <c r="BF486">
        <v>0</v>
      </c>
      <c r="BG486">
        <v>4028</v>
      </c>
      <c r="BH486">
        <v>0</v>
      </c>
      <c r="BI486">
        <v>0</v>
      </c>
      <c r="BJ486">
        <v>1</v>
      </c>
      <c r="BK486">
        <v>1</v>
      </c>
      <c r="BL486">
        <v>602</v>
      </c>
      <c r="BT486">
        <v>2101</v>
      </c>
      <c r="BU486">
        <v>0</v>
      </c>
      <c r="BV486">
        <v>0</v>
      </c>
      <c r="BY486">
        <v>1</v>
      </c>
      <c r="BZ486">
        <v>1</v>
      </c>
    </row>
    <row r="487" spans="1:78">
      <c r="A487">
        <v>2510003</v>
      </c>
      <c r="B487" t="s">
        <v>504</v>
      </c>
      <c r="I487" t="s">
        <v>503</v>
      </c>
      <c r="R487">
        <v>3</v>
      </c>
      <c r="S487" t="s">
        <v>172</v>
      </c>
      <c r="T487">
        <v>3301</v>
      </c>
      <c r="U487">
        <v>2</v>
      </c>
      <c r="V487">
        <v>1</v>
      </c>
      <c r="W487">
        <v>0</v>
      </c>
      <c r="Z487">
        <v>1113</v>
      </c>
      <c r="AB487" t="s">
        <v>9</v>
      </c>
      <c r="AC487">
        <v>2</v>
      </c>
      <c r="AD487">
        <v>0</v>
      </c>
      <c r="AE487">
        <v>3762</v>
      </c>
      <c r="AF487">
        <v>17</v>
      </c>
      <c r="AG487">
        <v>0</v>
      </c>
      <c r="AH487">
        <v>20000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20000</v>
      </c>
      <c r="AS487">
        <v>0</v>
      </c>
      <c r="AW487">
        <v>10</v>
      </c>
      <c r="AZ487">
        <v>3000</v>
      </c>
      <c r="BC487">
        <v>1000</v>
      </c>
      <c r="BD487">
        <v>0</v>
      </c>
      <c r="BE487">
        <v>0</v>
      </c>
      <c r="BF487">
        <v>0</v>
      </c>
      <c r="BG487">
        <v>4028</v>
      </c>
      <c r="BH487">
        <v>0</v>
      </c>
      <c r="BI487">
        <v>0</v>
      </c>
      <c r="BJ487">
        <v>1</v>
      </c>
      <c r="BK487">
        <v>1</v>
      </c>
      <c r="BL487">
        <v>602</v>
      </c>
      <c r="BT487">
        <v>2101</v>
      </c>
      <c r="BU487">
        <v>0</v>
      </c>
      <c r="BV487">
        <v>0</v>
      </c>
      <c r="BY487">
        <v>1</v>
      </c>
      <c r="BZ487">
        <v>1</v>
      </c>
    </row>
    <row r="488" spans="1:78">
      <c r="A488">
        <v>2510004</v>
      </c>
      <c r="B488" t="s">
        <v>504</v>
      </c>
      <c r="I488" t="s">
        <v>503</v>
      </c>
      <c r="R488">
        <v>3</v>
      </c>
      <c r="S488" t="s">
        <v>172</v>
      </c>
      <c r="T488">
        <v>3302</v>
      </c>
      <c r="U488">
        <v>2</v>
      </c>
      <c r="V488">
        <v>1</v>
      </c>
      <c r="W488">
        <v>0</v>
      </c>
      <c r="Z488">
        <v>1113</v>
      </c>
      <c r="AB488" t="s">
        <v>9</v>
      </c>
      <c r="AC488">
        <v>2</v>
      </c>
      <c r="AD488">
        <v>0</v>
      </c>
      <c r="AE488">
        <v>3762</v>
      </c>
      <c r="AF488">
        <v>17</v>
      </c>
      <c r="AG488">
        <v>0</v>
      </c>
      <c r="AH488">
        <v>20000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20000</v>
      </c>
      <c r="AS488">
        <v>0</v>
      </c>
      <c r="AW488">
        <v>10</v>
      </c>
      <c r="AZ488">
        <v>3000</v>
      </c>
      <c r="BC488">
        <v>1000</v>
      </c>
      <c r="BD488">
        <v>0</v>
      </c>
      <c r="BE488">
        <v>0</v>
      </c>
      <c r="BF488">
        <v>0</v>
      </c>
      <c r="BG488">
        <v>4028</v>
      </c>
      <c r="BH488">
        <v>0</v>
      </c>
      <c r="BI488">
        <v>0</v>
      </c>
      <c r="BJ488">
        <v>1</v>
      </c>
      <c r="BK488">
        <v>1</v>
      </c>
      <c r="BL488">
        <v>602</v>
      </c>
      <c r="BT488">
        <v>2101</v>
      </c>
      <c r="BU488">
        <v>0</v>
      </c>
      <c r="BV488">
        <v>0</v>
      </c>
      <c r="BY488">
        <v>1</v>
      </c>
      <c r="BZ488">
        <v>1</v>
      </c>
    </row>
    <row r="489" spans="1:78">
      <c r="A489">
        <v>2510005</v>
      </c>
      <c r="B489" t="s">
        <v>505</v>
      </c>
      <c r="I489" t="s">
        <v>503</v>
      </c>
      <c r="R489">
        <v>3</v>
      </c>
      <c r="S489" t="s">
        <v>172</v>
      </c>
      <c r="T489">
        <v>3301</v>
      </c>
      <c r="U489">
        <v>2</v>
      </c>
      <c r="V489">
        <v>1</v>
      </c>
      <c r="W489">
        <v>0</v>
      </c>
      <c r="Z489">
        <v>1113</v>
      </c>
      <c r="AB489" t="s">
        <v>9</v>
      </c>
      <c r="AC489">
        <v>2</v>
      </c>
      <c r="AD489">
        <v>0</v>
      </c>
      <c r="AE489">
        <v>3762</v>
      </c>
      <c r="AF489">
        <v>17</v>
      </c>
      <c r="AG489">
        <v>0</v>
      </c>
      <c r="AH489">
        <v>20000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20000</v>
      </c>
      <c r="AS489">
        <v>0</v>
      </c>
      <c r="AW489">
        <v>10</v>
      </c>
      <c r="AZ489">
        <v>3000</v>
      </c>
      <c r="BC489">
        <v>1000</v>
      </c>
      <c r="BD489">
        <v>0</v>
      </c>
      <c r="BE489">
        <v>0</v>
      </c>
      <c r="BF489">
        <v>0</v>
      </c>
      <c r="BG489">
        <v>4028</v>
      </c>
      <c r="BH489">
        <v>0</v>
      </c>
      <c r="BI489">
        <v>0</v>
      </c>
      <c r="BJ489">
        <v>1</v>
      </c>
      <c r="BK489">
        <v>1</v>
      </c>
      <c r="BL489">
        <v>602</v>
      </c>
      <c r="BT489">
        <v>2101</v>
      </c>
      <c r="BU489">
        <v>0</v>
      </c>
      <c r="BV489">
        <v>0</v>
      </c>
      <c r="BY489">
        <v>1</v>
      </c>
      <c r="BZ489">
        <v>1</v>
      </c>
    </row>
    <row r="490" spans="1:78">
      <c r="A490">
        <v>2510006</v>
      </c>
      <c r="B490" t="s">
        <v>505</v>
      </c>
      <c r="I490" t="s">
        <v>503</v>
      </c>
      <c r="R490">
        <v>3</v>
      </c>
      <c r="S490" t="s">
        <v>172</v>
      </c>
      <c r="T490">
        <v>3302</v>
      </c>
      <c r="U490">
        <v>2</v>
      </c>
      <c r="V490">
        <v>1</v>
      </c>
      <c r="W490">
        <v>0</v>
      </c>
      <c r="Z490">
        <v>1113</v>
      </c>
      <c r="AB490" t="s">
        <v>9</v>
      </c>
      <c r="AC490">
        <v>2</v>
      </c>
      <c r="AD490">
        <v>0</v>
      </c>
      <c r="AE490">
        <v>3762</v>
      </c>
      <c r="AF490">
        <v>17</v>
      </c>
      <c r="AG490">
        <v>0</v>
      </c>
      <c r="AH490">
        <v>20000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20000</v>
      </c>
      <c r="AS490">
        <v>0</v>
      </c>
      <c r="AW490">
        <v>10</v>
      </c>
      <c r="AZ490">
        <v>3000</v>
      </c>
      <c r="BC490">
        <v>1000</v>
      </c>
      <c r="BD490">
        <v>0</v>
      </c>
      <c r="BE490">
        <v>0</v>
      </c>
      <c r="BF490">
        <v>0</v>
      </c>
      <c r="BG490">
        <v>4028</v>
      </c>
      <c r="BH490">
        <v>0</v>
      </c>
      <c r="BI490">
        <v>0</v>
      </c>
      <c r="BJ490">
        <v>1</v>
      </c>
      <c r="BK490">
        <v>1</v>
      </c>
      <c r="BL490">
        <v>602</v>
      </c>
      <c r="BT490">
        <v>2101</v>
      </c>
      <c r="BU490">
        <v>0</v>
      </c>
      <c r="BV490">
        <v>0</v>
      </c>
      <c r="BY490">
        <v>1</v>
      </c>
      <c r="BZ490">
        <v>1</v>
      </c>
    </row>
    <row r="491" spans="1:78">
      <c r="A491">
        <v>2510007</v>
      </c>
      <c r="B491" t="s">
        <v>506</v>
      </c>
      <c r="I491" t="s">
        <v>503</v>
      </c>
      <c r="R491">
        <v>3</v>
      </c>
      <c r="S491" t="s">
        <v>172</v>
      </c>
      <c r="T491">
        <v>3301</v>
      </c>
      <c r="U491">
        <v>2</v>
      </c>
      <c r="V491">
        <v>1</v>
      </c>
      <c r="W491">
        <v>0</v>
      </c>
      <c r="Z491">
        <v>1113</v>
      </c>
      <c r="AB491" t="s">
        <v>9</v>
      </c>
      <c r="AC491">
        <v>2</v>
      </c>
      <c r="AD491">
        <v>0</v>
      </c>
      <c r="AE491">
        <v>3762</v>
      </c>
      <c r="AF491">
        <v>17</v>
      </c>
      <c r="AG491">
        <v>0</v>
      </c>
      <c r="AH491">
        <v>20000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20000</v>
      </c>
      <c r="AS491">
        <v>0</v>
      </c>
      <c r="AW491">
        <v>10</v>
      </c>
      <c r="AZ491">
        <v>3000</v>
      </c>
      <c r="BC491">
        <v>1000</v>
      </c>
      <c r="BD491">
        <v>0</v>
      </c>
      <c r="BE491">
        <v>0</v>
      </c>
      <c r="BF491">
        <v>0</v>
      </c>
      <c r="BG491">
        <v>4028</v>
      </c>
      <c r="BH491">
        <v>0</v>
      </c>
      <c r="BI491">
        <v>0</v>
      </c>
      <c r="BJ491">
        <v>1</v>
      </c>
      <c r="BK491">
        <v>1</v>
      </c>
      <c r="BL491">
        <v>602</v>
      </c>
      <c r="BT491">
        <v>2101</v>
      </c>
      <c r="BU491">
        <v>0</v>
      </c>
      <c r="BV491">
        <v>0</v>
      </c>
      <c r="BY491">
        <v>1</v>
      </c>
      <c r="BZ491">
        <v>1</v>
      </c>
    </row>
    <row r="492" spans="1:78">
      <c r="A492">
        <v>2510008</v>
      </c>
      <c r="B492" t="s">
        <v>506</v>
      </c>
      <c r="I492" t="s">
        <v>503</v>
      </c>
      <c r="R492">
        <v>3</v>
      </c>
      <c r="S492" t="s">
        <v>172</v>
      </c>
      <c r="T492">
        <v>3302</v>
      </c>
      <c r="U492">
        <v>2</v>
      </c>
      <c r="V492">
        <v>1</v>
      </c>
      <c r="W492">
        <v>0</v>
      </c>
      <c r="Z492">
        <v>1113</v>
      </c>
      <c r="AB492" t="s">
        <v>9</v>
      </c>
      <c r="AC492">
        <v>2</v>
      </c>
      <c r="AD492">
        <v>0</v>
      </c>
      <c r="AE492">
        <v>3762</v>
      </c>
      <c r="AF492">
        <v>17</v>
      </c>
      <c r="AG492">
        <v>0</v>
      </c>
      <c r="AH492">
        <v>20000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20000</v>
      </c>
      <c r="AS492">
        <v>0</v>
      </c>
      <c r="AW492">
        <v>10</v>
      </c>
      <c r="AZ492">
        <v>3000</v>
      </c>
      <c r="BC492">
        <v>1000</v>
      </c>
      <c r="BD492">
        <v>0</v>
      </c>
      <c r="BE492">
        <v>0</v>
      </c>
      <c r="BF492">
        <v>0</v>
      </c>
      <c r="BG492">
        <v>4028</v>
      </c>
      <c r="BH492">
        <v>0</v>
      </c>
      <c r="BI492">
        <v>0</v>
      </c>
      <c r="BJ492">
        <v>1</v>
      </c>
      <c r="BK492">
        <v>1</v>
      </c>
      <c r="BL492">
        <v>602</v>
      </c>
      <c r="BT492">
        <v>2101</v>
      </c>
      <c r="BU492">
        <v>0</v>
      </c>
      <c r="BV492">
        <v>0</v>
      </c>
      <c r="BY492">
        <v>1</v>
      </c>
      <c r="BZ492">
        <v>1</v>
      </c>
    </row>
    <row r="493" spans="1:78">
      <c r="A493">
        <v>2510009</v>
      </c>
      <c r="B493" t="s">
        <v>507</v>
      </c>
      <c r="I493" t="s">
        <v>503</v>
      </c>
      <c r="R493">
        <v>3</v>
      </c>
      <c r="S493" t="s">
        <v>172</v>
      </c>
      <c r="T493">
        <v>3301</v>
      </c>
      <c r="U493">
        <v>2</v>
      </c>
      <c r="V493">
        <v>1</v>
      </c>
      <c r="W493">
        <v>0</v>
      </c>
      <c r="Z493">
        <v>1113</v>
      </c>
      <c r="AB493" t="s">
        <v>9</v>
      </c>
      <c r="AC493">
        <v>2</v>
      </c>
      <c r="AD493">
        <v>0</v>
      </c>
      <c r="AE493">
        <v>3762</v>
      </c>
      <c r="AF493">
        <v>17</v>
      </c>
      <c r="AG493">
        <v>0</v>
      </c>
      <c r="AH493">
        <v>20000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20000</v>
      </c>
      <c r="AS493">
        <v>0</v>
      </c>
      <c r="AW493">
        <v>10</v>
      </c>
      <c r="AZ493">
        <v>3000</v>
      </c>
      <c r="BC493">
        <v>1000</v>
      </c>
      <c r="BD493">
        <v>0</v>
      </c>
      <c r="BE493">
        <v>0</v>
      </c>
      <c r="BF493">
        <v>0</v>
      </c>
      <c r="BG493">
        <v>4028</v>
      </c>
      <c r="BH493">
        <v>0</v>
      </c>
      <c r="BI493">
        <v>0</v>
      </c>
      <c r="BJ493">
        <v>1</v>
      </c>
      <c r="BK493">
        <v>1</v>
      </c>
      <c r="BL493">
        <v>602</v>
      </c>
      <c r="BT493">
        <v>2101</v>
      </c>
      <c r="BU493">
        <v>0</v>
      </c>
      <c r="BV493">
        <v>0</v>
      </c>
      <c r="BY493">
        <v>1</v>
      </c>
      <c r="BZ493">
        <v>1</v>
      </c>
    </row>
    <row r="494" spans="1:78">
      <c r="A494">
        <v>2510010</v>
      </c>
      <c r="B494" t="s">
        <v>507</v>
      </c>
      <c r="I494" t="s">
        <v>503</v>
      </c>
      <c r="R494">
        <v>3</v>
      </c>
      <c r="S494" t="s">
        <v>172</v>
      </c>
      <c r="T494">
        <v>3302</v>
      </c>
      <c r="U494">
        <v>2</v>
      </c>
      <c r="V494">
        <v>1</v>
      </c>
      <c r="W494">
        <v>0</v>
      </c>
      <c r="Z494">
        <v>1113</v>
      </c>
      <c r="AB494" t="s">
        <v>9</v>
      </c>
      <c r="AC494">
        <v>2</v>
      </c>
      <c r="AD494">
        <v>0</v>
      </c>
      <c r="AE494">
        <v>3762</v>
      </c>
      <c r="AF494">
        <v>17</v>
      </c>
      <c r="AG494">
        <v>0</v>
      </c>
      <c r="AH494">
        <v>20000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20000</v>
      </c>
      <c r="AS494">
        <v>0</v>
      </c>
      <c r="AW494">
        <v>10</v>
      </c>
      <c r="AZ494">
        <v>3000</v>
      </c>
      <c r="BC494">
        <v>1000</v>
      </c>
      <c r="BD494">
        <v>0</v>
      </c>
      <c r="BE494">
        <v>0</v>
      </c>
      <c r="BF494">
        <v>0</v>
      </c>
      <c r="BG494">
        <v>4028</v>
      </c>
      <c r="BH494">
        <v>0</v>
      </c>
      <c r="BI494">
        <v>0</v>
      </c>
      <c r="BJ494">
        <v>1</v>
      </c>
      <c r="BK494">
        <v>1</v>
      </c>
      <c r="BL494">
        <v>602</v>
      </c>
      <c r="BT494">
        <v>2101</v>
      </c>
      <c r="BU494">
        <v>0</v>
      </c>
      <c r="BV494">
        <v>0</v>
      </c>
      <c r="BY494">
        <v>1</v>
      </c>
      <c r="BZ494">
        <v>1</v>
      </c>
    </row>
    <row r="495" spans="1:78">
      <c r="A495" t="s">
        <v>508</v>
      </c>
    </row>
    <row r="496" spans="1:78">
      <c r="A496">
        <v>30000</v>
      </c>
      <c r="B496" t="s">
        <v>509</v>
      </c>
      <c r="C496">
        <v>999</v>
      </c>
      <c r="G496" t="s">
        <v>510</v>
      </c>
      <c r="I496" t="s">
        <v>511</v>
      </c>
      <c r="J496" t="s">
        <v>9</v>
      </c>
      <c r="L496" t="s">
        <v>336</v>
      </c>
      <c r="R496">
        <v>6</v>
      </c>
      <c r="U496">
        <v>1</v>
      </c>
      <c r="V496">
        <v>0</v>
      </c>
      <c r="W496">
        <v>104</v>
      </c>
      <c r="X496" t="s">
        <v>9</v>
      </c>
      <c r="Y496">
        <v>60000</v>
      </c>
      <c r="Z496">
        <v>2008</v>
      </c>
      <c r="AB496" t="s">
        <v>9</v>
      </c>
      <c r="AC496">
        <v>2</v>
      </c>
      <c r="AD496">
        <v>0</v>
      </c>
      <c r="AE496">
        <v>3762</v>
      </c>
      <c r="AF496">
        <v>17</v>
      </c>
      <c r="AG496">
        <v>0</v>
      </c>
      <c r="AH496">
        <v>20000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20000</v>
      </c>
      <c r="AS496">
        <v>0</v>
      </c>
      <c r="AT496">
        <v>50</v>
      </c>
      <c r="AW496">
        <v>30</v>
      </c>
      <c r="AX496">
        <v>200</v>
      </c>
      <c r="AZ496">
        <v>3000</v>
      </c>
      <c r="BA496">
        <v>100</v>
      </c>
      <c r="BC496">
        <v>1000</v>
      </c>
      <c r="BD496">
        <v>0</v>
      </c>
      <c r="BE496">
        <v>0</v>
      </c>
      <c r="BF496">
        <v>0</v>
      </c>
      <c r="BG496">
        <v>4028</v>
      </c>
      <c r="BH496">
        <v>0</v>
      </c>
      <c r="BI496">
        <v>0</v>
      </c>
      <c r="BJ496">
        <v>1</v>
      </c>
      <c r="BK496">
        <v>1</v>
      </c>
      <c r="BL496">
        <v>602</v>
      </c>
      <c r="BQ496">
        <v>0</v>
      </c>
      <c r="BR496">
        <v>3000</v>
      </c>
      <c r="BT496">
        <v>2101</v>
      </c>
      <c r="BU496">
        <v>0</v>
      </c>
      <c r="BV496">
        <v>0</v>
      </c>
      <c r="BY496">
        <v>1</v>
      </c>
      <c r="BZ496">
        <v>1</v>
      </c>
    </row>
    <row r="497" spans="1:78">
      <c r="A497">
        <v>30001</v>
      </c>
      <c r="B497" t="s">
        <v>509</v>
      </c>
      <c r="C497">
        <v>999</v>
      </c>
      <c r="G497" t="s">
        <v>512</v>
      </c>
      <c r="I497" t="s">
        <v>511</v>
      </c>
      <c r="J497" t="s">
        <v>9</v>
      </c>
      <c r="L497" t="s">
        <v>336</v>
      </c>
      <c r="R497">
        <v>6</v>
      </c>
      <c r="U497">
        <v>1</v>
      </c>
      <c r="V497">
        <v>0</v>
      </c>
      <c r="W497">
        <v>104</v>
      </c>
      <c r="X497" t="s">
        <v>9</v>
      </c>
      <c r="Y497">
        <v>60000</v>
      </c>
      <c r="Z497">
        <v>2008</v>
      </c>
      <c r="AB497" t="s">
        <v>9</v>
      </c>
      <c r="AC497">
        <v>2</v>
      </c>
      <c r="AD497">
        <v>0</v>
      </c>
      <c r="AE497">
        <v>3762</v>
      </c>
      <c r="AF497">
        <v>17</v>
      </c>
      <c r="AG497">
        <v>0</v>
      </c>
      <c r="AH497">
        <v>20000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20000</v>
      </c>
      <c r="AS497">
        <v>0</v>
      </c>
      <c r="AT497">
        <v>50</v>
      </c>
      <c r="AW497">
        <v>30</v>
      </c>
      <c r="AX497">
        <v>200</v>
      </c>
      <c r="AZ497">
        <v>3000</v>
      </c>
      <c r="BA497">
        <v>100</v>
      </c>
      <c r="BC497">
        <v>1000</v>
      </c>
      <c r="BD497">
        <v>0</v>
      </c>
      <c r="BE497">
        <v>0</v>
      </c>
      <c r="BF497">
        <v>0</v>
      </c>
      <c r="BG497">
        <v>4028</v>
      </c>
      <c r="BH497">
        <v>0</v>
      </c>
      <c r="BI497">
        <v>0</v>
      </c>
      <c r="BJ497">
        <v>1</v>
      </c>
      <c r="BK497">
        <v>1</v>
      </c>
      <c r="BL497">
        <v>602</v>
      </c>
      <c r="BQ497">
        <v>0</v>
      </c>
      <c r="BR497">
        <v>3000</v>
      </c>
      <c r="BT497">
        <v>2101</v>
      </c>
      <c r="BU497">
        <v>0</v>
      </c>
      <c r="BV497">
        <v>0</v>
      </c>
      <c r="BY497">
        <v>1</v>
      </c>
      <c r="BZ497">
        <v>1</v>
      </c>
    </row>
    <row r="498" spans="1:78">
      <c r="A498">
        <v>30002</v>
      </c>
      <c r="B498" t="s">
        <v>509</v>
      </c>
      <c r="C498">
        <v>999</v>
      </c>
      <c r="G498" t="s">
        <v>513</v>
      </c>
      <c r="I498" t="s">
        <v>511</v>
      </c>
      <c r="J498" t="s">
        <v>9</v>
      </c>
      <c r="L498" t="s">
        <v>336</v>
      </c>
      <c r="R498">
        <v>1</v>
      </c>
      <c r="U498">
        <v>1</v>
      </c>
      <c r="V498">
        <v>0</v>
      </c>
      <c r="W498">
        <v>104</v>
      </c>
      <c r="X498" t="s">
        <v>9</v>
      </c>
      <c r="Y498">
        <v>60000</v>
      </c>
      <c r="Z498">
        <v>2008</v>
      </c>
      <c r="AB498" t="s">
        <v>9</v>
      </c>
      <c r="AC498">
        <v>2</v>
      </c>
      <c r="AD498">
        <v>0</v>
      </c>
      <c r="AE498">
        <v>3762</v>
      </c>
      <c r="AF498">
        <v>17</v>
      </c>
      <c r="AG498">
        <v>0</v>
      </c>
      <c r="AH498">
        <v>20000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20000</v>
      </c>
      <c r="AS498">
        <v>0</v>
      </c>
      <c r="AT498">
        <v>50</v>
      </c>
      <c r="AW498">
        <v>30</v>
      </c>
      <c r="AX498">
        <v>200</v>
      </c>
      <c r="AZ498">
        <v>3000</v>
      </c>
      <c r="BA498">
        <v>100</v>
      </c>
      <c r="BC498">
        <v>1000</v>
      </c>
      <c r="BD498">
        <v>0</v>
      </c>
      <c r="BE498">
        <v>0</v>
      </c>
      <c r="BF498">
        <v>0</v>
      </c>
      <c r="BG498">
        <v>4028</v>
      </c>
      <c r="BH498">
        <v>0</v>
      </c>
      <c r="BI498">
        <v>0</v>
      </c>
      <c r="BJ498">
        <v>1</v>
      </c>
      <c r="BK498">
        <v>1</v>
      </c>
      <c r="BL498">
        <v>602</v>
      </c>
      <c r="BQ498">
        <v>0</v>
      </c>
      <c r="BR498">
        <v>3000</v>
      </c>
      <c r="BT498">
        <v>2101</v>
      </c>
      <c r="BU498">
        <v>0</v>
      </c>
      <c r="BV498">
        <v>0</v>
      </c>
      <c r="BY498">
        <v>1</v>
      </c>
      <c r="BZ498">
        <v>1</v>
      </c>
    </row>
    <row r="499" spans="1:78">
      <c r="A499">
        <v>30003</v>
      </c>
      <c r="B499" t="s">
        <v>509</v>
      </c>
      <c r="C499">
        <v>999</v>
      </c>
      <c r="G499" t="s">
        <v>514</v>
      </c>
      <c r="I499" t="s">
        <v>511</v>
      </c>
      <c r="J499" t="s">
        <v>9</v>
      </c>
      <c r="L499" t="s">
        <v>336</v>
      </c>
      <c r="R499">
        <v>7</v>
      </c>
      <c r="U499">
        <v>1</v>
      </c>
      <c r="V499">
        <v>0</v>
      </c>
      <c r="W499">
        <v>104</v>
      </c>
      <c r="X499" t="s">
        <v>9</v>
      </c>
      <c r="Y499">
        <v>60000</v>
      </c>
      <c r="Z499">
        <v>2008</v>
      </c>
      <c r="AB499" t="s">
        <v>9</v>
      </c>
      <c r="AC499">
        <v>2</v>
      </c>
      <c r="AD499">
        <v>0</v>
      </c>
      <c r="AE499">
        <v>3762</v>
      </c>
      <c r="AF499">
        <v>17</v>
      </c>
      <c r="AG499">
        <v>0</v>
      </c>
      <c r="AH499">
        <v>20000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20000</v>
      </c>
      <c r="AS499">
        <v>0</v>
      </c>
      <c r="AT499">
        <v>50</v>
      </c>
      <c r="AW499">
        <v>30</v>
      </c>
      <c r="AX499">
        <v>200</v>
      </c>
      <c r="AZ499">
        <v>3000</v>
      </c>
      <c r="BA499">
        <v>100</v>
      </c>
      <c r="BC499">
        <v>1000</v>
      </c>
      <c r="BD499">
        <v>0</v>
      </c>
      <c r="BE499">
        <v>0</v>
      </c>
      <c r="BF499">
        <v>0</v>
      </c>
      <c r="BG499">
        <v>4028</v>
      </c>
      <c r="BH499">
        <v>0</v>
      </c>
      <c r="BI499">
        <v>0</v>
      </c>
      <c r="BJ499">
        <v>1</v>
      </c>
      <c r="BK499">
        <v>1</v>
      </c>
      <c r="BL499">
        <v>602</v>
      </c>
      <c r="BQ499">
        <v>0</v>
      </c>
      <c r="BR499">
        <v>3000</v>
      </c>
      <c r="BT499">
        <v>2101</v>
      </c>
      <c r="BU499">
        <v>0</v>
      </c>
      <c r="BV499">
        <v>0</v>
      </c>
      <c r="BY499">
        <v>1</v>
      </c>
      <c r="BZ499">
        <v>1</v>
      </c>
    </row>
    <row r="500" spans="1:78">
      <c r="A500">
        <v>30004</v>
      </c>
      <c r="B500" t="s">
        <v>509</v>
      </c>
      <c r="C500">
        <v>999</v>
      </c>
      <c r="G500" t="s">
        <v>515</v>
      </c>
      <c r="I500" t="s">
        <v>511</v>
      </c>
      <c r="J500" t="s">
        <v>9</v>
      </c>
      <c r="L500" t="s">
        <v>336</v>
      </c>
      <c r="R500">
        <v>2</v>
      </c>
      <c r="U500">
        <v>1</v>
      </c>
      <c r="V500">
        <v>0</v>
      </c>
      <c r="W500">
        <v>104</v>
      </c>
      <c r="X500" t="s">
        <v>9</v>
      </c>
      <c r="Y500">
        <v>60000</v>
      </c>
      <c r="Z500">
        <v>2008</v>
      </c>
      <c r="AB500" t="s">
        <v>9</v>
      </c>
      <c r="AC500">
        <v>2</v>
      </c>
      <c r="AD500">
        <v>0</v>
      </c>
      <c r="AE500">
        <v>3762</v>
      </c>
      <c r="AF500">
        <v>17</v>
      </c>
      <c r="AG500">
        <v>0</v>
      </c>
      <c r="AH500">
        <v>20000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20000</v>
      </c>
      <c r="AS500">
        <v>0</v>
      </c>
      <c r="AT500">
        <v>50</v>
      </c>
      <c r="AW500">
        <v>30</v>
      </c>
      <c r="AX500">
        <v>200</v>
      </c>
      <c r="AZ500">
        <v>3000</v>
      </c>
      <c r="BA500">
        <v>100</v>
      </c>
      <c r="BC500">
        <v>1000</v>
      </c>
      <c r="BD500">
        <v>0</v>
      </c>
      <c r="BE500">
        <v>0</v>
      </c>
      <c r="BF500">
        <v>0</v>
      </c>
      <c r="BG500">
        <v>4028</v>
      </c>
      <c r="BH500">
        <v>0</v>
      </c>
      <c r="BI500">
        <v>0</v>
      </c>
      <c r="BJ500">
        <v>1</v>
      </c>
      <c r="BK500">
        <v>1</v>
      </c>
      <c r="BL500">
        <v>602</v>
      </c>
      <c r="BQ500">
        <v>0</v>
      </c>
      <c r="BR500">
        <v>3000</v>
      </c>
      <c r="BT500">
        <v>2101</v>
      </c>
      <c r="BU500">
        <v>0</v>
      </c>
      <c r="BV500">
        <v>0</v>
      </c>
      <c r="BY500">
        <v>1</v>
      </c>
      <c r="BZ500">
        <v>1</v>
      </c>
    </row>
    <row r="501" spans="1:78">
      <c r="A501">
        <v>30005</v>
      </c>
      <c r="B501" t="s">
        <v>509</v>
      </c>
      <c r="C501">
        <v>999</v>
      </c>
      <c r="G501" t="s">
        <v>516</v>
      </c>
      <c r="I501" t="s">
        <v>511</v>
      </c>
      <c r="J501" t="s">
        <v>9</v>
      </c>
      <c r="L501" t="s">
        <v>336</v>
      </c>
      <c r="R501">
        <v>3</v>
      </c>
      <c r="U501">
        <v>1</v>
      </c>
      <c r="V501">
        <v>0</v>
      </c>
      <c r="W501">
        <v>104</v>
      </c>
      <c r="X501" t="s">
        <v>9</v>
      </c>
      <c r="Y501">
        <v>60000</v>
      </c>
      <c r="Z501">
        <v>2008</v>
      </c>
      <c r="AB501" t="s">
        <v>9</v>
      </c>
      <c r="AC501">
        <v>2</v>
      </c>
      <c r="AD501">
        <v>0</v>
      </c>
      <c r="AE501">
        <v>3762</v>
      </c>
      <c r="AF501">
        <v>17</v>
      </c>
      <c r="AG501">
        <v>0</v>
      </c>
      <c r="AH501">
        <v>20000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20000</v>
      </c>
      <c r="AS501">
        <v>0</v>
      </c>
      <c r="AT501">
        <v>50</v>
      </c>
      <c r="AW501">
        <v>30</v>
      </c>
      <c r="AX501">
        <v>200</v>
      </c>
      <c r="AZ501">
        <v>3000</v>
      </c>
      <c r="BA501">
        <v>100</v>
      </c>
      <c r="BC501">
        <v>1000</v>
      </c>
      <c r="BD501">
        <v>0</v>
      </c>
      <c r="BE501">
        <v>0</v>
      </c>
      <c r="BF501">
        <v>0</v>
      </c>
      <c r="BG501">
        <v>4028</v>
      </c>
      <c r="BH501">
        <v>0</v>
      </c>
      <c r="BI501">
        <v>0</v>
      </c>
      <c r="BJ501">
        <v>1</v>
      </c>
      <c r="BK501">
        <v>1</v>
      </c>
      <c r="BL501">
        <v>602</v>
      </c>
      <c r="BQ501">
        <v>0</v>
      </c>
      <c r="BR501">
        <v>3000</v>
      </c>
      <c r="BT501">
        <v>2101</v>
      </c>
      <c r="BU501">
        <v>0</v>
      </c>
      <c r="BV501">
        <v>0</v>
      </c>
      <c r="BY501">
        <v>1</v>
      </c>
      <c r="BZ501">
        <v>1</v>
      </c>
    </row>
    <row r="502" spans="1:78">
      <c r="A502">
        <v>30006</v>
      </c>
      <c r="B502" t="s">
        <v>509</v>
      </c>
      <c r="C502">
        <v>999</v>
      </c>
      <c r="G502" t="s">
        <v>517</v>
      </c>
      <c r="I502" t="s">
        <v>511</v>
      </c>
      <c r="J502" t="s">
        <v>9</v>
      </c>
      <c r="L502" t="s">
        <v>336</v>
      </c>
      <c r="R502">
        <v>10</v>
      </c>
      <c r="U502">
        <v>1</v>
      </c>
      <c r="V502">
        <v>0</v>
      </c>
      <c r="W502">
        <v>104</v>
      </c>
      <c r="X502" t="s">
        <v>9</v>
      </c>
      <c r="Y502">
        <v>60000</v>
      </c>
      <c r="Z502">
        <v>2008</v>
      </c>
      <c r="AB502" t="s">
        <v>9</v>
      </c>
      <c r="AC502">
        <v>2</v>
      </c>
      <c r="AD502">
        <v>0</v>
      </c>
      <c r="AE502">
        <v>0</v>
      </c>
      <c r="AF502">
        <v>17</v>
      </c>
      <c r="AG502">
        <v>0</v>
      </c>
      <c r="AH502">
        <v>20000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20000</v>
      </c>
      <c r="AS502">
        <v>0</v>
      </c>
      <c r="AT502">
        <v>50</v>
      </c>
      <c r="AW502">
        <v>30</v>
      </c>
      <c r="AX502">
        <v>200</v>
      </c>
      <c r="AZ502">
        <v>3000</v>
      </c>
      <c r="BA502">
        <v>100</v>
      </c>
      <c r="BC502">
        <v>1000</v>
      </c>
      <c r="BD502">
        <v>0</v>
      </c>
      <c r="BE502">
        <v>0</v>
      </c>
      <c r="BF502">
        <v>0</v>
      </c>
      <c r="BG502">
        <v>4028</v>
      </c>
      <c r="BH502">
        <v>0</v>
      </c>
      <c r="BI502">
        <v>0</v>
      </c>
      <c r="BJ502">
        <v>1</v>
      </c>
      <c r="BK502">
        <v>1</v>
      </c>
      <c r="BL502">
        <v>602</v>
      </c>
      <c r="BQ502">
        <v>0</v>
      </c>
      <c r="BR502">
        <v>3000</v>
      </c>
      <c r="BT502">
        <v>2101</v>
      </c>
      <c r="BU502">
        <v>0</v>
      </c>
      <c r="BV502">
        <v>0</v>
      </c>
      <c r="BY502">
        <v>1</v>
      </c>
      <c r="BZ502">
        <v>1</v>
      </c>
    </row>
    <row r="503" spans="1:78">
      <c r="A503">
        <v>30007</v>
      </c>
      <c r="B503" t="s">
        <v>509</v>
      </c>
      <c r="C503">
        <v>999</v>
      </c>
      <c r="G503" t="s">
        <v>518</v>
      </c>
      <c r="I503" t="s">
        <v>511</v>
      </c>
      <c r="J503" t="s">
        <v>9</v>
      </c>
      <c r="L503" t="s">
        <v>336</v>
      </c>
      <c r="R503">
        <v>4</v>
      </c>
      <c r="U503">
        <v>1</v>
      </c>
      <c r="V503">
        <v>0</v>
      </c>
      <c r="W503">
        <v>104</v>
      </c>
      <c r="X503" t="s">
        <v>9</v>
      </c>
      <c r="Y503">
        <v>60000</v>
      </c>
      <c r="Z503">
        <v>2008</v>
      </c>
      <c r="AB503" t="s">
        <v>9</v>
      </c>
      <c r="AC503">
        <v>2</v>
      </c>
      <c r="AD503">
        <v>0</v>
      </c>
      <c r="AE503">
        <v>40000</v>
      </c>
      <c r="AF503">
        <v>17</v>
      </c>
      <c r="AG503">
        <v>0</v>
      </c>
      <c r="AH503">
        <v>20000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20000</v>
      </c>
      <c r="AS503">
        <v>0</v>
      </c>
      <c r="AT503">
        <v>50</v>
      </c>
      <c r="AW503">
        <v>30</v>
      </c>
      <c r="AX503">
        <v>200</v>
      </c>
      <c r="AZ503">
        <v>3000</v>
      </c>
      <c r="BA503">
        <v>100</v>
      </c>
      <c r="BC503">
        <v>1000</v>
      </c>
      <c r="BD503">
        <v>0</v>
      </c>
      <c r="BE503">
        <v>0</v>
      </c>
      <c r="BF503">
        <v>0</v>
      </c>
      <c r="BG503">
        <v>4028</v>
      </c>
      <c r="BH503">
        <v>0</v>
      </c>
      <c r="BI503">
        <v>0</v>
      </c>
      <c r="BJ503">
        <v>1</v>
      </c>
      <c r="BK503">
        <v>1</v>
      </c>
      <c r="BL503">
        <v>602</v>
      </c>
      <c r="BQ503">
        <v>0</v>
      </c>
      <c r="BR503">
        <v>3000</v>
      </c>
      <c r="BT503">
        <v>2101</v>
      </c>
      <c r="BU503">
        <v>0</v>
      </c>
      <c r="BV503">
        <v>0</v>
      </c>
      <c r="BY503">
        <v>1</v>
      </c>
      <c r="BZ503">
        <v>1</v>
      </c>
    </row>
    <row r="504" spans="1:78">
      <c r="A504">
        <v>30100</v>
      </c>
      <c r="B504" t="s">
        <v>509</v>
      </c>
      <c r="C504">
        <v>1001</v>
      </c>
      <c r="G504" t="s">
        <v>519</v>
      </c>
      <c r="I504" t="s">
        <v>511</v>
      </c>
      <c r="J504" t="s">
        <v>9</v>
      </c>
      <c r="L504" t="s">
        <v>336</v>
      </c>
      <c r="R504">
        <v>2</v>
      </c>
      <c r="U504">
        <v>1</v>
      </c>
      <c r="V504">
        <v>0</v>
      </c>
      <c r="W504">
        <v>104</v>
      </c>
      <c r="X504" t="s">
        <v>9</v>
      </c>
      <c r="Y504">
        <v>60000</v>
      </c>
      <c r="Z504">
        <v>2008</v>
      </c>
      <c r="AB504" t="s">
        <v>9</v>
      </c>
      <c r="AC504">
        <v>2</v>
      </c>
      <c r="AD504">
        <v>0</v>
      </c>
      <c r="AE504">
        <v>0</v>
      </c>
      <c r="AF504">
        <v>17</v>
      </c>
      <c r="AG504">
        <v>0</v>
      </c>
      <c r="AH504">
        <v>20000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20000</v>
      </c>
      <c r="AS504">
        <v>0</v>
      </c>
      <c r="AT504">
        <v>50</v>
      </c>
      <c r="AW504">
        <v>30</v>
      </c>
      <c r="AX504">
        <v>200</v>
      </c>
      <c r="AZ504">
        <v>3000</v>
      </c>
      <c r="BA504">
        <v>100</v>
      </c>
      <c r="BC504">
        <v>1000</v>
      </c>
      <c r="BD504">
        <v>0</v>
      </c>
      <c r="BE504">
        <v>0</v>
      </c>
      <c r="BF504">
        <v>0</v>
      </c>
      <c r="BG504">
        <v>4028</v>
      </c>
      <c r="BH504">
        <v>0</v>
      </c>
      <c r="BI504">
        <v>0</v>
      </c>
      <c r="BJ504">
        <v>1</v>
      </c>
      <c r="BK504">
        <v>1</v>
      </c>
      <c r="BL504">
        <v>602</v>
      </c>
      <c r="BQ504">
        <v>0</v>
      </c>
      <c r="BR504">
        <v>3000</v>
      </c>
      <c r="BT504">
        <v>2101</v>
      </c>
      <c r="BU504">
        <v>0</v>
      </c>
      <c r="BV504">
        <v>0</v>
      </c>
      <c r="BY504">
        <v>1</v>
      </c>
      <c r="BZ504">
        <v>1</v>
      </c>
    </row>
    <row r="505" spans="1:78">
      <c r="A505">
        <v>30101</v>
      </c>
      <c r="B505" t="s">
        <v>509</v>
      </c>
      <c r="C505">
        <v>1002</v>
      </c>
      <c r="G505" t="s">
        <v>520</v>
      </c>
      <c r="I505" t="s">
        <v>511</v>
      </c>
      <c r="J505" t="s">
        <v>9</v>
      </c>
      <c r="L505" t="s">
        <v>336</v>
      </c>
      <c r="R505">
        <v>2</v>
      </c>
      <c r="U505">
        <v>1</v>
      </c>
      <c r="V505">
        <v>0</v>
      </c>
      <c r="W505">
        <v>104</v>
      </c>
      <c r="X505" t="s">
        <v>9</v>
      </c>
      <c r="Y505">
        <v>60000</v>
      </c>
      <c r="Z505">
        <v>2008</v>
      </c>
      <c r="AB505" t="s">
        <v>9</v>
      </c>
      <c r="AC505">
        <v>2</v>
      </c>
      <c r="AD505">
        <v>0</v>
      </c>
      <c r="AE505">
        <v>3762</v>
      </c>
      <c r="AF505">
        <v>17</v>
      </c>
      <c r="AG505">
        <v>0</v>
      </c>
      <c r="AH505">
        <v>20000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20000</v>
      </c>
      <c r="AS505">
        <v>0</v>
      </c>
      <c r="AT505">
        <v>50</v>
      </c>
      <c r="AW505">
        <v>30</v>
      </c>
      <c r="AX505">
        <v>200</v>
      </c>
      <c r="AZ505">
        <v>3000</v>
      </c>
      <c r="BA505">
        <v>100</v>
      </c>
      <c r="BC505">
        <v>1000</v>
      </c>
      <c r="BD505">
        <v>0</v>
      </c>
      <c r="BE505">
        <v>0</v>
      </c>
      <c r="BF505">
        <v>0</v>
      </c>
      <c r="BG505">
        <v>4028</v>
      </c>
      <c r="BH505">
        <v>0</v>
      </c>
      <c r="BI505">
        <v>0</v>
      </c>
      <c r="BJ505">
        <v>1</v>
      </c>
      <c r="BK505">
        <v>1</v>
      </c>
      <c r="BL505">
        <v>602</v>
      </c>
      <c r="BQ505">
        <v>0</v>
      </c>
      <c r="BR505">
        <v>3000</v>
      </c>
      <c r="BT505">
        <v>2101</v>
      </c>
      <c r="BU505">
        <v>0</v>
      </c>
      <c r="BV505">
        <v>0</v>
      </c>
      <c r="BY505">
        <v>1</v>
      </c>
      <c r="BZ505">
        <v>1</v>
      </c>
    </row>
    <row r="506" spans="1:78">
      <c r="A506">
        <v>30102</v>
      </c>
      <c r="B506" t="s">
        <v>509</v>
      </c>
      <c r="C506">
        <v>1003</v>
      </c>
      <c r="G506" t="s">
        <v>521</v>
      </c>
      <c r="I506" t="s">
        <v>511</v>
      </c>
      <c r="J506" t="s">
        <v>9</v>
      </c>
      <c r="L506" t="s">
        <v>336</v>
      </c>
      <c r="R506">
        <v>2</v>
      </c>
      <c r="U506">
        <v>1</v>
      </c>
      <c r="V506">
        <v>0</v>
      </c>
      <c r="W506">
        <v>104</v>
      </c>
      <c r="X506" t="s">
        <v>9</v>
      </c>
      <c r="Y506">
        <v>60000</v>
      </c>
      <c r="Z506">
        <v>2008</v>
      </c>
      <c r="AB506" t="s">
        <v>9</v>
      </c>
      <c r="AC506">
        <v>2</v>
      </c>
      <c r="AD506">
        <v>0</v>
      </c>
      <c r="AE506">
        <v>3762</v>
      </c>
      <c r="AF506">
        <v>17</v>
      </c>
      <c r="AG506">
        <v>0</v>
      </c>
      <c r="AH506">
        <v>20000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20000</v>
      </c>
      <c r="AS506">
        <v>0</v>
      </c>
      <c r="AT506">
        <v>50</v>
      </c>
      <c r="AW506">
        <v>30</v>
      </c>
      <c r="AX506">
        <v>200</v>
      </c>
      <c r="AZ506">
        <v>3000</v>
      </c>
      <c r="BA506">
        <v>100</v>
      </c>
      <c r="BC506">
        <v>1000</v>
      </c>
      <c r="BD506">
        <v>0</v>
      </c>
      <c r="BE506">
        <v>0</v>
      </c>
      <c r="BF506">
        <v>0</v>
      </c>
      <c r="BG506">
        <v>4028</v>
      </c>
      <c r="BH506">
        <v>0</v>
      </c>
      <c r="BI506">
        <v>0</v>
      </c>
      <c r="BJ506">
        <v>1</v>
      </c>
      <c r="BK506">
        <v>1</v>
      </c>
      <c r="BL506">
        <v>602</v>
      </c>
      <c r="BQ506">
        <v>0</v>
      </c>
      <c r="BR506">
        <v>3000</v>
      </c>
      <c r="BT506">
        <v>2101</v>
      </c>
      <c r="BU506">
        <v>0</v>
      </c>
      <c r="BV506">
        <v>0</v>
      </c>
      <c r="BY506">
        <v>1</v>
      </c>
      <c r="BZ506">
        <v>1</v>
      </c>
    </row>
    <row r="507" spans="1:78">
      <c r="A507">
        <v>30103</v>
      </c>
      <c r="B507" t="s">
        <v>509</v>
      </c>
      <c r="C507">
        <v>1004</v>
      </c>
      <c r="G507" t="s">
        <v>522</v>
      </c>
      <c r="I507" t="s">
        <v>511</v>
      </c>
      <c r="J507" t="s">
        <v>9</v>
      </c>
      <c r="L507" t="s">
        <v>336</v>
      </c>
      <c r="R507">
        <v>2</v>
      </c>
      <c r="U507">
        <v>1</v>
      </c>
      <c r="V507">
        <v>0</v>
      </c>
      <c r="W507">
        <v>104</v>
      </c>
      <c r="X507" t="s">
        <v>9</v>
      </c>
      <c r="Y507">
        <v>60000</v>
      </c>
      <c r="Z507">
        <v>2008</v>
      </c>
      <c r="AB507" t="s">
        <v>9</v>
      </c>
      <c r="AC507">
        <v>2</v>
      </c>
      <c r="AD507">
        <v>0</v>
      </c>
      <c r="AE507">
        <v>3762</v>
      </c>
      <c r="AF507">
        <v>17</v>
      </c>
      <c r="AG507">
        <v>0</v>
      </c>
      <c r="AH507">
        <v>20000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20000</v>
      </c>
      <c r="AS507">
        <v>0</v>
      </c>
      <c r="AT507">
        <v>50</v>
      </c>
      <c r="AW507">
        <v>30</v>
      </c>
      <c r="AX507">
        <v>200</v>
      </c>
      <c r="AZ507">
        <v>3000</v>
      </c>
      <c r="BA507">
        <v>100</v>
      </c>
      <c r="BC507">
        <v>1000</v>
      </c>
      <c r="BD507">
        <v>0</v>
      </c>
      <c r="BE507">
        <v>0</v>
      </c>
      <c r="BF507">
        <v>0</v>
      </c>
      <c r="BG507">
        <v>4028</v>
      </c>
      <c r="BH507">
        <v>0</v>
      </c>
      <c r="BI507">
        <v>0</v>
      </c>
      <c r="BJ507">
        <v>1</v>
      </c>
      <c r="BK507">
        <v>1</v>
      </c>
      <c r="BL507">
        <v>602</v>
      </c>
      <c r="BQ507">
        <v>0</v>
      </c>
      <c r="BR507">
        <v>3000</v>
      </c>
      <c r="BT507">
        <v>2101</v>
      </c>
      <c r="BU507">
        <v>0</v>
      </c>
      <c r="BV507">
        <v>0</v>
      </c>
      <c r="BY507">
        <v>1</v>
      </c>
      <c r="BZ507">
        <v>1</v>
      </c>
    </row>
    <row r="508" spans="1:78">
      <c r="A508">
        <v>30104</v>
      </c>
      <c r="B508" t="s">
        <v>509</v>
      </c>
      <c r="C508">
        <v>1005</v>
      </c>
      <c r="G508" t="s">
        <v>523</v>
      </c>
      <c r="I508" t="s">
        <v>511</v>
      </c>
      <c r="J508" t="s">
        <v>9</v>
      </c>
      <c r="L508" t="s">
        <v>336</v>
      </c>
      <c r="R508">
        <v>2</v>
      </c>
      <c r="U508">
        <v>1</v>
      </c>
      <c r="V508">
        <v>0</v>
      </c>
      <c r="W508">
        <v>104</v>
      </c>
      <c r="X508" t="s">
        <v>9</v>
      </c>
      <c r="Y508">
        <v>60000</v>
      </c>
      <c r="Z508">
        <v>2008</v>
      </c>
      <c r="AB508" t="s">
        <v>9</v>
      </c>
      <c r="AC508">
        <v>2</v>
      </c>
      <c r="AD508">
        <v>0</v>
      </c>
      <c r="AE508">
        <v>3762</v>
      </c>
      <c r="AF508">
        <v>17</v>
      </c>
      <c r="AG508">
        <v>0</v>
      </c>
      <c r="AH508">
        <v>20000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20000</v>
      </c>
      <c r="AS508">
        <v>0</v>
      </c>
      <c r="AT508">
        <v>50</v>
      </c>
      <c r="AW508">
        <v>30</v>
      </c>
      <c r="AX508">
        <v>200</v>
      </c>
      <c r="AZ508">
        <v>3000</v>
      </c>
      <c r="BA508">
        <v>100</v>
      </c>
      <c r="BC508">
        <v>1000</v>
      </c>
      <c r="BD508">
        <v>0</v>
      </c>
      <c r="BE508">
        <v>0</v>
      </c>
      <c r="BF508">
        <v>0</v>
      </c>
      <c r="BG508">
        <v>4028</v>
      </c>
      <c r="BH508">
        <v>0</v>
      </c>
      <c r="BI508">
        <v>0</v>
      </c>
      <c r="BJ508">
        <v>1</v>
      </c>
      <c r="BK508">
        <v>1</v>
      </c>
      <c r="BL508">
        <v>602</v>
      </c>
      <c r="BQ508">
        <v>0</v>
      </c>
      <c r="BR508">
        <v>3000</v>
      </c>
      <c r="BT508">
        <v>2101</v>
      </c>
      <c r="BU508">
        <v>0</v>
      </c>
      <c r="BV508">
        <v>0</v>
      </c>
      <c r="BY508">
        <v>1</v>
      </c>
      <c r="BZ508">
        <v>1</v>
      </c>
    </row>
    <row r="509" spans="1:78">
      <c r="A509">
        <v>30105</v>
      </c>
      <c r="B509" t="s">
        <v>509</v>
      </c>
      <c r="C509">
        <v>1006</v>
      </c>
      <c r="G509" t="s">
        <v>524</v>
      </c>
      <c r="I509" t="s">
        <v>511</v>
      </c>
      <c r="J509" t="s">
        <v>9</v>
      </c>
      <c r="L509" t="s">
        <v>336</v>
      </c>
      <c r="R509">
        <v>2</v>
      </c>
      <c r="U509">
        <v>1</v>
      </c>
      <c r="V509">
        <v>0</v>
      </c>
      <c r="W509">
        <v>104</v>
      </c>
      <c r="X509" t="s">
        <v>9</v>
      </c>
      <c r="Y509">
        <v>60000</v>
      </c>
      <c r="Z509">
        <v>2008</v>
      </c>
      <c r="AB509" t="s">
        <v>9</v>
      </c>
      <c r="AC509">
        <v>2</v>
      </c>
      <c r="AD509">
        <v>0</v>
      </c>
      <c r="AE509">
        <v>3762</v>
      </c>
      <c r="AF509">
        <v>17</v>
      </c>
      <c r="AG509">
        <v>0</v>
      </c>
      <c r="AH509">
        <v>20000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20000</v>
      </c>
      <c r="AS509">
        <v>0</v>
      </c>
      <c r="AT509">
        <v>50</v>
      </c>
      <c r="AW509">
        <v>30</v>
      </c>
      <c r="AX509">
        <v>200</v>
      </c>
      <c r="AZ509">
        <v>3000</v>
      </c>
      <c r="BA509">
        <v>100</v>
      </c>
      <c r="BC509">
        <v>1000</v>
      </c>
      <c r="BD509">
        <v>0</v>
      </c>
      <c r="BE509">
        <v>0</v>
      </c>
      <c r="BF509">
        <v>0</v>
      </c>
      <c r="BG509">
        <v>4028</v>
      </c>
      <c r="BH509">
        <v>0</v>
      </c>
      <c r="BI509">
        <v>0</v>
      </c>
      <c r="BJ509">
        <v>1</v>
      </c>
      <c r="BK509">
        <v>1</v>
      </c>
      <c r="BL509">
        <v>602</v>
      </c>
      <c r="BQ509">
        <v>0</v>
      </c>
      <c r="BR509">
        <v>3000</v>
      </c>
      <c r="BT509">
        <v>2101</v>
      </c>
      <c r="BU509">
        <v>0</v>
      </c>
      <c r="BV509">
        <v>0</v>
      </c>
      <c r="BY509">
        <v>1</v>
      </c>
      <c r="BZ509">
        <v>1</v>
      </c>
    </row>
    <row r="510" spans="1:78">
      <c r="A510">
        <v>30106</v>
      </c>
      <c r="B510" t="s">
        <v>509</v>
      </c>
      <c r="C510">
        <v>1001</v>
      </c>
      <c r="G510" t="s">
        <v>525</v>
      </c>
      <c r="I510" t="s">
        <v>511</v>
      </c>
      <c r="J510" t="s">
        <v>9</v>
      </c>
      <c r="L510" t="s">
        <v>336</v>
      </c>
      <c r="R510">
        <v>2</v>
      </c>
      <c r="U510">
        <v>1</v>
      </c>
      <c r="V510">
        <v>0</v>
      </c>
      <c r="W510">
        <v>104</v>
      </c>
      <c r="X510" t="s">
        <v>9</v>
      </c>
      <c r="Y510">
        <v>60000</v>
      </c>
      <c r="Z510">
        <v>2008</v>
      </c>
      <c r="AB510" t="s">
        <v>9</v>
      </c>
      <c r="AC510">
        <v>2</v>
      </c>
      <c r="AD510">
        <v>0</v>
      </c>
      <c r="AE510">
        <v>3762</v>
      </c>
      <c r="AF510">
        <v>17</v>
      </c>
      <c r="AG510">
        <v>0</v>
      </c>
      <c r="AH510">
        <v>20000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20000</v>
      </c>
      <c r="AS510">
        <v>0</v>
      </c>
      <c r="AT510">
        <v>50</v>
      </c>
      <c r="AW510">
        <v>30</v>
      </c>
      <c r="AX510">
        <v>200</v>
      </c>
      <c r="AZ510">
        <v>3000</v>
      </c>
      <c r="BA510">
        <v>100</v>
      </c>
      <c r="BC510">
        <v>1000</v>
      </c>
      <c r="BD510">
        <v>0</v>
      </c>
      <c r="BE510">
        <v>0</v>
      </c>
      <c r="BF510">
        <v>0</v>
      </c>
      <c r="BG510">
        <v>4028</v>
      </c>
      <c r="BH510">
        <v>0</v>
      </c>
      <c r="BI510">
        <v>0</v>
      </c>
      <c r="BJ510">
        <v>1</v>
      </c>
      <c r="BK510">
        <v>1</v>
      </c>
      <c r="BL510">
        <v>602</v>
      </c>
      <c r="BQ510">
        <v>0</v>
      </c>
      <c r="BR510">
        <v>3000</v>
      </c>
      <c r="BT510">
        <v>2101</v>
      </c>
      <c r="BU510">
        <v>0</v>
      </c>
      <c r="BV510">
        <v>0</v>
      </c>
      <c r="BY510">
        <v>1</v>
      </c>
      <c r="BZ510">
        <v>1</v>
      </c>
    </row>
    <row r="511" spans="1:78">
      <c r="A511">
        <v>30107</v>
      </c>
      <c r="B511" t="s">
        <v>509</v>
      </c>
      <c r="C511">
        <v>1002</v>
      </c>
      <c r="G511" t="s">
        <v>526</v>
      </c>
      <c r="I511" t="s">
        <v>511</v>
      </c>
      <c r="J511" t="s">
        <v>9</v>
      </c>
      <c r="L511" t="s">
        <v>336</v>
      </c>
      <c r="R511">
        <v>2</v>
      </c>
      <c r="U511">
        <v>1</v>
      </c>
      <c r="V511">
        <v>0</v>
      </c>
      <c r="W511">
        <v>104</v>
      </c>
      <c r="X511" t="s">
        <v>9</v>
      </c>
      <c r="Y511">
        <v>60000</v>
      </c>
      <c r="Z511">
        <v>2008</v>
      </c>
      <c r="AB511" t="s">
        <v>9</v>
      </c>
      <c r="AC511">
        <v>2</v>
      </c>
      <c r="AD511">
        <v>0</v>
      </c>
      <c r="AE511">
        <v>3762</v>
      </c>
      <c r="AF511">
        <v>17</v>
      </c>
      <c r="AG511">
        <v>0</v>
      </c>
      <c r="AH511">
        <v>20000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20000</v>
      </c>
      <c r="AS511">
        <v>0</v>
      </c>
      <c r="AT511">
        <v>50</v>
      </c>
      <c r="AW511">
        <v>30</v>
      </c>
      <c r="AX511">
        <v>200</v>
      </c>
      <c r="AZ511">
        <v>3000</v>
      </c>
      <c r="BA511">
        <v>100</v>
      </c>
      <c r="BC511">
        <v>1000</v>
      </c>
      <c r="BD511">
        <v>0</v>
      </c>
      <c r="BE511">
        <v>0</v>
      </c>
      <c r="BF511">
        <v>0</v>
      </c>
      <c r="BG511">
        <v>4028</v>
      </c>
      <c r="BH511">
        <v>0</v>
      </c>
      <c r="BI511">
        <v>0</v>
      </c>
      <c r="BJ511">
        <v>1</v>
      </c>
      <c r="BK511">
        <v>1</v>
      </c>
      <c r="BL511">
        <v>602</v>
      </c>
      <c r="BQ511">
        <v>0</v>
      </c>
      <c r="BR511">
        <v>3000</v>
      </c>
      <c r="BT511">
        <v>2101</v>
      </c>
      <c r="BU511">
        <v>0</v>
      </c>
      <c r="BV511">
        <v>0</v>
      </c>
      <c r="BY511">
        <v>1</v>
      </c>
      <c r="BZ511">
        <v>1</v>
      </c>
    </row>
    <row r="512" spans="1:78">
      <c r="A512">
        <v>30108</v>
      </c>
      <c r="B512" t="s">
        <v>509</v>
      </c>
      <c r="C512">
        <v>1003</v>
      </c>
      <c r="G512" t="s">
        <v>527</v>
      </c>
      <c r="I512" t="s">
        <v>511</v>
      </c>
      <c r="J512" t="s">
        <v>9</v>
      </c>
      <c r="L512" t="s">
        <v>336</v>
      </c>
      <c r="R512">
        <v>2</v>
      </c>
      <c r="U512">
        <v>1</v>
      </c>
      <c r="V512">
        <v>0</v>
      </c>
      <c r="W512">
        <v>104</v>
      </c>
      <c r="X512" t="s">
        <v>9</v>
      </c>
      <c r="Y512">
        <v>60000</v>
      </c>
      <c r="Z512">
        <v>2008</v>
      </c>
      <c r="AB512" t="s">
        <v>9</v>
      </c>
      <c r="AC512">
        <v>2</v>
      </c>
      <c r="AD512">
        <v>0</v>
      </c>
      <c r="AE512">
        <v>3762</v>
      </c>
      <c r="AF512">
        <v>17</v>
      </c>
      <c r="AG512">
        <v>0</v>
      </c>
      <c r="AH512">
        <v>20000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20000</v>
      </c>
      <c r="AS512">
        <v>0</v>
      </c>
      <c r="AT512">
        <v>50</v>
      </c>
      <c r="AW512">
        <v>30</v>
      </c>
      <c r="AX512">
        <v>200</v>
      </c>
      <c r="AZ512">
        <v>3000</v>
      </c>
      <c r="BA512">
        <v>100</v>
      </c>
      <c r="BC512">
        <v>1000</v>
      </c>
      <c r="BD512">
        <v>0</v>
      </c>
      <c r="BE512">
        <v>0</v>
      </c>
      <c r="BF512">
        <v>0</v>
      </c>
      <c r="BG512">
        <v>4028</v>
      </c>
      <c r="BH512">
        <v>0</v>
      </c>
      <c r="BI512">
        <v>0</v>
      </c>
      <c r="BJ512">
        <v>1</v>
      </c>
      <c r="BK512">
        <v>1</v>
      </c>
      <c r="BL512">
        <v>602</v>
      </c>
      <c r="BQ512">
        <v>0</v>
      </c>
      <c r="BR512">
        <v>3000</v>
      </c>
      <c r="BT512">
        <v>2101</v>
      </c>
      <c r="BU512">
        <v>0</v>
      </c>
      <c r="BV512">
        <v>0</v>
      </c>
      <c r="BY512">
        <v>1</v>
      </c>
      <c r="BZ512">
        <v>1</v>
      </c>
    </row>
    <row r="513" spans="1:78">
      <c r="A513">
        <v>30109</v>
      </c>
      <c r="B513" t="s">
        <v>509</v>
      </c>
      <c r="C513">
        <v>1004</v>
      </c>
      <c r="G513" t="s">
        <v>528</v>
      </c>
      <c r="I513" t="s">
        <v>511</v>
      </c>
      <c r="J513" t="s">
        <v>9</v>
      </c>
      <c r="L513" t="s">
        <v>336</v>
      </c>
      <c r="R513">
        <v>2</v>
      </c>
      <c r="U513">
        <v>1</v>
      </c>
      <c r="V513">
        <v>0</v>
      </c>
      <c r="W513">
        <v>104</v>
      </c>
      <c r="X513" t="s">
        <v>9</v>
      </c>
      <c r="Y513">
        <v>60000</v>
      </c>
      <c r="Z513">
        <v>2008</v>
      </c>
      <c r="AB513" t="s">
        <v>9</v>
      </c>
      <c r="AC513">
        <v>2</v>
      </c>
      <c r="AD513">
        <v>0</v>
      </c>
      <c r="AE513">
        <v>3762</v>
      </c>
      <c r="AF513">
        <v>17</v>
      </c>
      <c r="AG513">
        <v>0</v>
      </c>
      <c r="AH513">
        <v>20000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20000</v>
      </c>
      <c r="AS513">
        <v>0</v>
      </c>
      <c r="AT513">
        <v>50</v>
      </c>
      <c r="AW513">
        <v>30</v>
      </c>
      <c r="AX513">
        <v>200</v>
      </c>
      <c r="AZ513">
        <v>3000</v>
      </c>
      <c r="BA513">
        <v>100</v>
      </c>
      <c r="BC513">
        <v>1000</v>
      </c>
      <c r="BD513">
        <v>0</v>
      </c>
      <c r="BE513">
        <v>0</v>
      </c>
      <c r="BF513">
        <v>0</v>
      </c>
      <c r="BG513">
        <v>4028</v>
      </c>
      <c r="BH513">
        <v>0</v>
      </c>
      <c r="BI513">
        <v>0</v>
      </c>
      <c r="BJ513">
        <v>1</v>
      </c>
      <c r="BK513">
        <v>1</v>
      </c>
      <c r="BL513">
        <v>602</v>
      </c>
      <c r="BQ513">
        <v>0</v>
      </c>
      <c r="BR513">
        <v>3000</v>
      </c>
      <c r="BT513">
        <v>2101</v>
      </c>
      <c r="BU513">
        <v>0</v>
      </c>
      <c r="BV513">
        <v>0</v>
      </c>
      <c r="BY513">
        <v>1</v>
      </c>
      <c r="BZ513">
        <v>1</v>
      </c>
    </row>
    <row r="514" spans="1:78">
      <c r="A514">
        <v>30110</v>
      </c>
      <c r="B514" t="s">
        <v>509</v>
      </c>
      <c r="C514">
        <v>1005</v>
      </c>
      <c r="G514" t="s">
        <v>529</v>
      </c>
      <c r="I514" t="s">
        <v>511</v>
      </c>
      <c r="J514" t="s">
        <v>9</v>
      </c>
      <c r="L514" t="s">
        <v>336</v>
      </c>
      <c r="R514">
        <v>2</v>
      </c>
      <c r="U514">
        <v>1</v>
      </c>
      <c r="V514">
        <v>0</v>
      </c>
      <c r="W514">
        <v>104</v>
      </c>
      <c r="X514" t="s">
        <v>9</v>
      </c>
      <c r="Y514">
        <v>60000</v>
      </c>
      <c r="Z514">
        <v>2008</v>
      </c>
      <c r="AB514" t="s">
        <v>9</v>
      </c>
      <c r="AC514">
        <v>2</v>
      </c>
      <c r="AD514">
        <v>0</v>
      </c>
      <c r="AE514">
        <v>3762</v>
      </c>
      <c r="AF514">
        <v>17</v>
      </c>
      <c r="AG514">
        <v>0</v>
      </c>
      <c r="AH514">
        <v>20000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20000</v>
      </c>
      <c r="AS514">
        <v>0</v>
      </c>
      <c r="AT514">
        <v>50</v>
      </c>
      <c r="AW514">
        <v>30</v>
      </c>
      <c r="AX514">
        <v>200</v>
      </c>
      <c r="AZ514">
        <v>3000</v>
      </c>
      <c r="BA514">
        <v>100</v>
      </c>
      <c r="BC514">
        <v>1000</v>
      </c>
      <c r="BD514">
        <v>0</v>
      </c>
      <c r="BE514">
        <v>0</v>
      </c>
      <c r="BF514">
        <v>0</v>
      </c>
      <c r="BG514">
        <v>4028</v>
      </c>
      <c r="BH514">
        <v>0</v>
      </c>
      <c r="BI514">
        <v>0</v>
      </c>
      <c r="BJ514">
        <v>1</v>
      </c>
      <c r="BK514">
        <v>1</v>
      </c>
      <c r="BL514">
        <v>602</v>
      </c>
      <c r="BQ514">
        <v>0</v>
      </c>
      <c r="BR514">
        <v>3000</v>
      </c>
      <c r="BT514">
        <v>2101</v>
      </c>
      <c r="BU514">
        <v>0</v>
      </c>
      <c r="BV514">
        <v>0</v>
      </c>
      <c r="BY514">
        <v>1</v>
      </c>
      <c r="BZ514">
        <v>1</v>
      </c>
    </row>
    <row r="515" spans="1:78">
      <c r="A515">
        <v>30111</v>
      </c>
      <c r="B515" t="s">
        <v>509</v>
      </c>
      <c r="C515">
        <v>1006</v>
      </c>
      <c r="G515" t="s">
        <v>530</v>
      </c>
      <c r="I515" t="s">
        <v>511</v>
      </c>
      <c r="J515" t="s">
        <v>9</v>
      </c>
      <c r="L515" t="s">
        <v>336</v>
      </c>
      <c r="R515">
        <v>2</v>
      </c>
      <c r="U515">
        <v>1</v>
      </c>
      <c r="V515">
        <v>0</v>
      </c>
      <c r="W515">
        <v>104</v>
      </c>
      <c r="X515" t="s">
        <v>9</v>
      </c>
      <c r="Y515">
        <v>60000</v>
      </c>
      <c r="Z515">
        <v>2008</v>
      </c>
      <c r="AB515" t="s">
        <v>9</v>
      </c>
      <c r="AC515">
        <v>2</v>
      </c>
      <c r="AD515">
        <v>0</v>
      </c>
      <c r="AE515">
        <v>0</v>
      </c>
      <c r="AF515">
        <v>17</v>
      </c>
      <c r="AG515">
        <v>0</v>
      </c>
      <c r="AH515">
        <v>20000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20000</v>
      </c>
      <c r="AS515">
        <v>0</v>
      </c>
      <c r="AT515">
        <v>50</v>
      </c>
      <c r="AW515">
        <v>30</v>
      </c>
      <c r="AX515">
        <v>200</v>
      </c>
      <c r="AZ515">
        <v>3000</v>
      </c>
      <c r="BA515">
        <v>100</v>
      </c>
      <c r="BC515">
        <v>1000</v>
      </c>
      <c r="BD515">
        <v>0</v>
      </c>
      <c r="BE515">
        <v>0</v>
      </c>
      <c r="BF515">
        <v>0</v>
      </c>
      <c r="BG515">
        <v>4028</v>
      </c>
      <c r="BH515">
        <v>0</v>
      </c>
      <c r="BI515">
        <v>0</v>
      </c>
      <c r="BJ515">
        <v>1</v>
      </c>
      <c r="BK515">
        <v>1</v>
      </c>
      <c r="BL515">
        <v>602</v>
      </c>
      <c r="BQ515">
        <v>0</v>
      </c>
      <c r="BR515">
        <v>3000</v>
      </c>
      <c r="BT515">
        <v>2101</v>
      </c>
      <c r="BU515">
        <v>0</v>
      </c>
      <c r="BV515">
        <v>0</v>
      </c>
      <c r="BY515">
        <v>1</v>
      </c>
      <c r="BZ515">
        <v>1</v>
      </c>
    </row>
    <row r="516" spans="1:78">
      <c r="A516">
        <f>A496+200</f>
        <v>30200</v>
      </c>
      <c r="B516" t="s">
        <v>509</v>
      </c>
      <c r="C516">
        <v>999</v>
      </c>
      <c r="G516" t="s">
        <v>510</v>
      </c>
      <c r="I516" t="s">
        <v>511</v>
      </c>
      <c r="J516" t="s">
        <v>9</v>
      </c>
      <c r="L516" t="s">
        <v>336</v>
      </c>
      <c r="R516">
        <v>6</v>
      </c>
      <c r="U516">
        <v>1</v>
      </c>
      <c r="V516">
        <v>0</v>
      </c>
      <c r="W516">
        <v>104</v>
      </c>
      <c r="X516" t="s">
        <v>9</v>
      </c>
      <c r="Y516">
        <v>60000</v>
      </c>
      <c r="Z516">
        <v>2015</v>
      </c>
      <c r="AB516" t="s">
        <v>9</v>
      </c>
      <c r="AC516">
        <v>2</v>
      </c>
      <c r="AD516">
        <v>0</v>
      </c>
      <c r="AE516">
        <v>3762</v>
      </c>
      <c r="AF516">
        <v>17</v>
      </c>
      <c r="AG516">
        <v>0</v>
      </c>
      <c r="AH516">
        <v>20000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20000</v>
      </c>
      <c r="AS516">
        <v>0</v>
      </c>
      <c r="AT516">
        <v>50</v>
      </c>
      <c r="AW516">
        <v>30</v>
      </c>
      <c r="AX516">
        <v>200</v>
      </c>
      <c r="AZ516">
        <v>3000</v>
      </c>
      <c r="BA516">
        <v>100</v>
      </c>
      <c r="BC516">
        <v>1000</v>
      </c>
      <c r="BD516">
        <v>0</v>
      </c>
      <c r="BE516">
        <v>0</v>
      </c>
      <c r="BF516">
        <v>0</v>
      </c>
      <c r="BG516">
        <v>4028</v>
      </c>
      <c r="BH516">
        <v>0</v>
      </c>
      <c r="BI516">
        <v>0</v>
      </c>
      <c r="BJ516">
        <v>1</v>
      </c>
      <c r="BK516">
        <v>1</v>
      </c>
      <c r="BL516">
        <v>602</v>
      </c>
      <c r="BQ516">
        <v>0</v>
      </c>
      <c r="BR516">
        <v>3000</v>
      </c>
      <c r="BT516">
        <v>2101</v>
      </c>
      <c r="BU516">
        <v>0</v>
      </c>
      <c r="BV516">
        <v>0</v>
      </c>
      <c r="BY516">
        <v>1</v>
      </c>
      <c r="BZ516">
        <v>1</v>
      </c>
    </row>
    <row r="517" spans="1:78">
      <c r="A517">
        <f t="shared" ref="A517:A580" si="8">A497+200</f>
        <v>30201</v>
      </c>
      <c r="B517" t="s">
        <v>509</v>
      </c>
      <c r="C517">
        <v>999</v>
      </c>
      <c r="G517" t="s">
        <v>512</v>
      </c>
      <c r="I517" t="s">
        <v>511</v>
      </c>
      <c r="J517" t="s">
        <v>9</v>
      </c>
      <c r="L517" t="s">
        <v>336</v>
      </c>
      <c r="R517">
        <v>6</v>
      </c>
      <c r="U517">
        <v>1</v>
      </c>
      <c r="V517">
        <v>0</v>
      </c>
      <c r="W517">
        <v>104</v>
      </c>
      <c r="X517" t="s">
        <v>9</v>
      </c>
      <c r="Y517">
        <v>60000</v>
      </c>
      <c r="Z517">
        <v>2015</v>
      </c>
      <c r="AB517" t="s">
        <v>9</v>
      </c>
      <c r="AC517">
        <v>2</v>
      </c>
      <c r="AD517">
        <v>0</v>
      </c>
      <c r="AE517">
        <v>3762</v>
      </c>
      <c r="AF517">
        <v>17</v>
      </c>
      <c r="AG517">
        <v>0</v>
      </c>
      <c r="AH517">
        <v>20000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20000</v>
      </c>
      <c r="AS517">
        <v>0</v>
      </c>
      <c r="AT517">
        <v>50</v>
      </c>
      <c r="AW517">
        <v>30</v>
      </c>
      <c r="AX517">
        <v>200</v>
      </c>
      <c r="AZ517">
        <v>3000</v>
      </c>
      <c r="BA517">
        <v>100</v>
      </c>
      <c r="BC517">
        <v>1000</v>
      </c>
      <c r="BD517">
        <v>0</v>
      </c>
      <c r="BE517">
        <v>0</v>
      </c>
      <c r="BF517">
        <v>0</v>
      </c>
      <c r="BG517">
        <v>4028</v>
      </c>
      <c r="BH517">
        <v>0</v>
      </c>
      <c r="BI517">
        <v>0</v>
      </c>
      <c r="BJ517">
        <v>1</v>
      </c>
      <c r="BK517">
        <v>1</v>
      </c>
      <c r="BL517">
        <v>602</v>
      </c>
      <c r="BQ517">
        <v>0</v>
      </c>
      <c r="BR517">
        <v>3000</v>
      </c>
      <c r="BT517">
        <v>2101</v>
      </c>
      <c r="BU517">
        <v>0</v>
      </c>
      <c r="BV517">
        <v>0</v>
      </c>
      <c r="BY517">
        <v>1</v>
      </c>
      <c r="BZ517">
        <v>1</v>
      </c>
    </row>
    <row r="518" spans="1:78">
      <c r="A518">
        <f t="shared" si="8"/>
        <v>30202</v>
      </c>
      <c r="B518" t="s">
        <v>509</v>
      </c>
      <c r="C518">
        <v>999</v>
      </c>
      <c r="G518" t="s">
        <v>513</v>
      </c>
      <c r="I518" t="s">
        <v>511</v>
      </c>
      <c r="J518" t="s">
        <v>9</v>
      </c>
      <c r="L518" t="s">
        <v>336</v>
      </c>
      <c r="R518">
        <v>1</v>
      </c>
      <c r="U518">
        <v>1</v>
      </c>
      <c r="V518">
        <v>0</v>
      </c>
      <c r="W518">
        <v>104</v>
      </c>
      <c r="X518" t="s">
        <v>9</v>
      </c>
      <c r="Y518">
        <v>60000</v>
      </c>
      <c r="Z518">
        <v>2015</v>
      </c>
      <c r="AB518" t="s">
        <v>9</v>
      </c>
      <c r="AC518">
        <v>2</v>
      </c>
      <c r="AD518">
        <v>0</v>
      </c>
      <c r="AE518">
        <v>3762</v>
      </c>
      <c r="AF518">
        <v>17</v>
      </c>
      <c r="AG518">
        <v>0</v>
      </c>
      <c r="AH518">
        <v>20000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20000</v>
      </c>
      <c r="AS518">
        <v>0</v>
      </c>
      <c r="AT518">
        <v>50</v>
      </c>
      <c r="AW518">
        <v>30</v>
      </c>
      <c r="AX518">
        <v>200</v>
      </c>
      <c r="AZ518">
        <v>3000</v>
      </c>
      <c r="BA518">
        <v>100</v>
      </c>
      <c r="BC518">
        <v>1000</v>
      </c>
      <c r="BD518">
        <v>0</v>
      </c>
      <c r="BE518">
        <v>0</v>
      </c>
      <c r="BF518">
        <v>0</v>
      </c>
      <c r="BG518">
        <v>4028</v>
      </c>
      <c r="BH518">
        <v>0</v>
      </c>
      <c r="BI518">
        <v>0</v>
      </c>
      <c r="BJ518">
        <v>1</v>
      </c>
      <c r="BK518">
        <v>1</v>
      </c>
      <c r="BL518">
        <v>602</v>
      </c>
      <c r="BQ518">
        <v>0</v>
      </c>
      <c r="BR518">
        <v>3000</v>
      </c>
      <c r="BT518">
        <v>2101</v>
      </c>
      <c r="BU518">
        <v>0</v>
      </c>
      <c r="BV518">
        <v>0</v>
      </c>
      <c r="BY518">
        <v>1</v>
      </c>
      <c r="BZ518">
        <v>1</v>
      </c>
    </row>
    <row r="519" spans="1:78">
      <c r="A519">
        <f t="shared" si="8"/>
        <v>30203</v>
      </c>
      <c r="B519" t="s">
        <v>509</v>
      </c>
      <c r="C519">
        <v>999</v>
      </c>
      <c r="G519" t="s">
        <v>514</v>
      </c>
      <c r="I519" t="s">
        <v>511</v>
      </c>
      <c r="J519" t="s">
        <v>9</v>
      </c>
      <c r="L519" t="s">
        <v>336</v>
      </c>
      <c r="R519">
        <v>7</v>
      </c>
      <c r="U519">
        <v>1</v>
      </c>
      <c r="V519">
        <v>0</v>
      </c>
      <c r="W519">
        <v>104</v>
      </c>
      <c r="X519" t="s">
        <v>9</v>
      </c>
      <c r="Y519">
        <v>60000</v>
      </c>
      <c r="Z519">
        <v>2015</v>
      </c>
      <c r="AB519" t="s">
        <v>9</v>
      </c>
      <c r="AC519">
        <v>2</v>
      </c>
      <c r="AD519">
        <v>0</v>
      </c>
      <c r="AE519">
        <v>3762</v>
      </c>
      <c r="AF519">
        <v>17</v>
      </c>
      <c r="AG519">
        <v>0</v>
      </c>
      <c r="AH519">
        <v>20000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20000</v>
      </c>
      <c r="AS519">
        <v>0</v>
      </c>
      <c r="AT519">
        <v>50</v>
      </c>
      <c r="AW519">
        <v>30</v>
      </c>
      <c r="AX519">
        <v>200</v>
      </c>
      <c r="AZ519">
        <v>3000</v>
      </c>
      <c r="BA519">
        <v>100</v>
      </c>
      <c r="BC519">
        <v>1000</v>
      </c>
      <c r="BD519">
        <v>0</v>
      </c>
      <c r="BE519">
        <v>0</v>
      </c>
      <c r="BF519">
        <v>0</v>
      </c>
      <c r="BG519">
        <v>4028</v>
      </c>
      <c r="BH519">
        <v>0</v>
      </c>
      <c r="BI519">
        <v>0</v>
      </c>
      <c r="BJ519">
        <v>1</v>
      </c>
      <c r="BK519">
        <v>1</v>
      </c>
      <c r="BL519">
        <v>602</v>
      </c>
      <c r="BQ519">
        <v>0</v>
      </c>
      <c r="BR519">
        <v>3000</v>
      </c>
      <c r="BT519">
        <v>2101</v>
      </c>
      <c r="BU519">
        <v>0</v>
      </c>
      <c r="BV519">
        <v>0</v>
      </c>
      <c r="BY519">
        <v>1</v>
      </c>
      <c r="BZ519">
        <v>1</v>
      </c>
    </row>
    <row r="520" spans="1:78">
      <c r="A520">
        <f t="shared" si="8"/>
        <v>30204</v>
      </c>
      <c r="B520" t="s">
        <v>509</v>
      </c>
      <c r="C520">
        <v>999</v>
      </c>
      <c r="G520" t="s">
        <v>515</v>
      </c>
      <c r="I520" t="s">
        <v>511</v>
      </c>
      <c r="J520" t="s">
        <v>9</v>
      </c>
      <c r="L520" t="s">
        <v>336</v>
      </c>
      <c r="R520">
        <v>2</v>
      </c>
      <c r="U520">
        <v>1</v>
      </c>
      <c r="V520">
        <v>0</v>
      </c>
      <c r="W520">
        <v>104</v>
      </c>
      <c r="X520" t="s">
        <v>9</v>
      </c>
      <c r="Y520">
        <v>60000</v>
      </c>
      <c r="Z520">
        <v>2015</v>
      </c>
      <c r="AB520" t="s">
        <v>9</v>
      </c>
      <c r="AC520">
        <v>2</v>
      </c>
      <c r="AD520">
        <v>0</v>
      </c>
      <c r="AE520">
        <v>3762</v>
      </c>
      <c r="AF520">
        <v>17</v>
      </c>
      <c r="AG520">
        <v>0</v>
      </c>
      <c r="AH520">
        <v>20000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20000</v>
      </c>
      <c r="AS520">
        <v>0</v>
      </c>
      <c r="AT520">
        <v>50</v>
      </c>
      <c r="AW520">
        <v>30</v>
      </c>
      <c r="AX520">
        <v>200</v>
      </c>
      <c r="AZ520">
        <v>3000</v>
      </c>
      <c r="BA520">
        <v>100</v>
      </c>
      <c r="BC520">
        <v>1000</v>
      </c>
      <c r="BD520">
        <v>0</v>
      </c>
      <c r="BE520">
        <v>0</v>
      </c>
      <c r="BF520">
        <v>0</v>
      </c>
      <c r="BG520">
        <v>4028</v>
      </c>
      <c r="BH520">
        <v>0</v>
      </c>
      <c r="BI520">
        <v>0</v>
      </c>
      <c r="BJ520">
        <v>1</v>
      </c>
      <c r="BK520">
        <v>1</v>
      </c>
      <c r="BL520">
        <v>602</v>
      </c>
      <c r="BQ520">
        <v>0</v>
      </c>
      <c r="BR520">
        <v>3000</v>
      </c>
      <c r="BT520">
        <v>2101</v>
      </c>
      <c r="BU520">
        <v>0</v>
      </c>
      <c r="BV520">
        <v>0</v>
      </c>
      <c r="BY520">
        <v>1</v>
      </c>
      <c r="BZ520">
        <v>1</v>
      </c>
    </row>
    <row r="521" spans="1:78">
      <c r="A521">
        <f t="shared" si="8"/>
        <v>30205</v>
      </c>
      <c r="B521" t="s">
        <v>509</v>
      </c>
      <c r="C521">
        <v>999</v>
      </c>
      <c r="G521" t="s">
        <v>516</v>
      </c>
      <c r="I521" t="s">
        <v>511</v>
      </c>
      <c r="J521" t="s">
        <v>9</v>
      </c>
      <c r="L521" t="s">
        <v>336</v>
      </c>
      <c r="R521">
        <v>3</v>
      </c>
      <c r="U521">
        <v>1</v>
      </c>
      <c r="V521">
        <v>0</v>
      </c>
      <c r="W521">
        <v>104</v>
      </c>
      <c r="X521" t="s">
        <v>9</v>
      </c>
      <c r="Y521">
        <v>60000</v>
      </c>
      <c r="Z521">
        <v>2015</v>
      </c>
      <c r="AB521" t="s">
        <v>9</v>
      </c>
      <c r="AC521">
        <v>2</v>
      </c>
      <c r="AD521">
        <v>0</v>
      </c>
      <c r="AE521">
        <v>3762</v>
      </c>
      <c r="AF521">
        <v>17</v>
      </c>
      <c r="AG521">
        <v>0</v>
      </c>
      <c r="AH521">
        <v>20000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20000</v>
      </c>
      <c r="AS521">
        <v>0</v>
      </c>
      <c r="AT521">
        <v>50</v>
      </c>
      <c r="AW521">
        <v>30</v>
      </c>
      <c r="AX521">
        <v>200</v>
      </c>
      <c r="AZ521">
        <v>3000</v>
      </c>
      <c r="BA521">
        <v>100</v>
      </c>
      <c r="BC521">
        <v>1000</v>
      </c>
      <c r="BD521">
        <v>0</v>
      </c>
      <c r="BE521">
        <v>0</v>
      </c>
      <c r="BF521">
        <v>0</v>
      </c>
      <c r="BG521">
        <v>4028</v>
      </c>
      <c r="BH521">
        <v>0</v>
      </c>
      <c r="BI521">
        <v>0</v>
      </c>
      <c r="BJ521">
        <v>1</v>
      </c>
      <c r="BK521">
        <v>1</v>
      </c>
      <c r="BL521">
        <v>602</v>
      </c>
      <c r="BQ521">
        <v>0</v>
      </c>
      <c r="BR521">
        <v>3000</v>
      </c>
      <c r="BT521">
        <v>2101</v>
      </c>
      <c r="BU521">
        <v>0</v>
      </c>
      <c r="BV521">
        <v>0</v>
      </c>
      <c r="BY521">
        <v>1</v>
      </c>
      <c r="BZ521">
        <v>1</v>
      </c>
    </row>
    <row r="522" spans="1:78">
      <c r="A522">
        <f t="shared" si="8"/>
        <v>30206</v>
      </c>
      <c r="B522" t="s">
        <v>509</v>
      </c>
      <c r="C522">
        <v>999</v>
      </c>
      <c r="G522" t="s">
        <v>517</v>
      </c>
      <c r="I522" t="s">
        <v>511</v>
      </c>
      <c r="J522" t="s">
        <v>9</v>
      </c>
      <c r="L522" t="s">
        <v>336</v>
      </c>
      <c r="R522">
        <v>10</v>
      </c>
      <c r="U522">
        <v>1</v>
      </c>
      <c r="V522">
        <v>0</v>
      </c>
      <c r="W522">
        <v>104</v>
      </c>
      <c r="X522" t="s">
        <v>9</v>
      </c>
      <c r="Y522">
        <v>60000</v>
      </c>
      <c r="Z522">
        <v>2015</v>
      </c>
      <c r="AB522" t="s">
        <v>9</v>
      </c>
      <c r="AC522">
        <v>2</v>
      </c>
      <c r="AD522">
        <v>0</v>
      </c>
      <c r="AE522">
        <v>0</v>
      </c>
      <c r="AF522">
        <v>17</v>
      </c>
      <c r="AG522">
        <v>0</v>
      </c>
      <c r="AH522">
        <v>20000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20000</v>
      </c>
      <c r="AS522">
        <v>0</v>
      </c>
      <c r="AT522">
        <v>50</v>
      </c>
      <c r="AW522">
        <v>30</v>
      </c>
      <c r="AX522">
        <v>200</v>
      </c>
      <c r="AZ522">
        <v>3000</v>
      </c>
      <c r="BA522">
        <v>100</v>
      </c>
      <c r="BC522">
        <v>1000</v>
      </c>
      <c r="BD522">
        <v>0</v>
      </c>
      <c r="BE522">
        <v>0</v>
      </c>
      <c r="BF522">
        <v>0</v>
      </c>
      <c r="BG522">
        <v>4028</v>
      </c>
      <c r="BH522">
        <v>0</v>
      </c>
      <c r="BI522">
        <v>0</v>
      </c>
      <c r="BJ522">
        <v>1</v>
      </c>
      <c r="BK522">
        <v>1</v>
      </c>
      <c r="BL522">
        <v>602</v>
      </c>
      <c r="BQ522">
        <v>0</v>
      </c>
      <c r="BR522">
        <v>3000</v>
      </c>
      <c r="BT522">
        <v>2101</v>
      </c>
      <c r="BU522">
        <v>0</v>
      </c>
      <c r="BV522">
        <v>0</v>
      </c>
      <c r="BY522">
        <v>1</v>
      </c>
      <c r="BZ522">
        <v>1</v>
      </c>
    </row>
    <row r="523" spans="1:78">
      <c r="A523">
        <f t="shared" si="8"/>
        <v>30207</v>
      </c>
      <c r="B523" t="s">
        <v>509</v>
      </c>
      <c r="C523">
        <v>999</v>
      </c>
      <c r="G523" t="s">
        <v>518</v>
      </c>
      <c r="I523" t="s">
        <v>511</v>
      </c>
      <c r="J523" t="s">
        <v>9</v>
      </c>
      <c r="L523" t="s">
        <v>336</v>
      </c>
      <c r="R523">
        <v>4</v>
      </c>
      <c r="U523">
        <v>1</v>
      </c>
      <c r="V523">
        <v>0</v>
      </c>
      <c r="W523">
        <v>104</v>
      </c>
      <c r="X523" t="s">
        <v>9</v>
      </c>
      <c r="Y523">
        <v>60000</v>
      </c>
      <c r="Z523">
        <v>2015</v>
      </c>
      <c r="AB523" t="s">
        <v>9</v>
      </c>
      <c r="AC523">
        <v>2</v>
      </c>
      <c r="AD523">
        <v>0</v>
      </c>
      <c r="AE523">
        <v>40000</v>
      </c>
      <c r="AF523">
        <v>17</v>
      </c>
      <c r="AG523">
        <v>0</v>
      </c>
      <c r="AH523">
        <v>20000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20000</v>
      </c>
      <c r="AS523">
        <v>0</v>
      </c>
      <c r="AT523">
        <v>50</v>
      </c>
      <c r="AW523">
        <v>30</v>
      </c>
      <c r="AX523">
        <v>200</v>
      </c>
      <c r="AZ523">
        <v>3000</v>
      </c>
      <c r="BA523">
        <v>100</v>
      </c>
      <c r="BC523">
        <v>1000</v>
      </c>
      <c r="BD523">
        <v>0</v>
      </c>
      <c r="BE523">
        <v>0</v>
      </c>
      <c r="BF523">
        <v>0</v>
      </c>
      <c r="BG523">
        <v>4028</v>
      </c>
      <c r="BH523">
        <v>0</v>
      </c>
      <c r="BI523">
        <v>0</v>
      </c>
      <c r="BJ523">
        <v>1</v>
      </c>
      <c r="BK523">
        <v>1</v>
      </c>
      <c r="BL523">
        <v>602</v>
      </c>
      <c r="BQ523">
        <v>0</v>
      </c>
      <c r="BR523">
        <v>3000</v>
      </c>
      <c r="BT523">
        <v>2101</v>
      </c>
      <c r="BU523">
        <v>0</v>
      </c>
      <c r="BV523">
        <v>0</v>
      </c>
      <c r="BY523">
        <v>1</v>
      </c>
      <c r="BZ523">
        <v>1</v>
      </c>
    </row>
    <row r="524" spans="1:78">
      <c r="A524">
        <f t="shared" si="8"/>
        <v>30300</v>
      </c>
      <c r="B524" t="s">
        <v>509</v>
      </c>
      <c r="C524">
        <v>1001</v>
      </c>
      <c r="G524" t="s">
        <v>519</v>
      </c>
      <c r="I524" t="s">
        <v>511</v>
      </c>
      <c r="J524" t="s">
        <v>9</v>
      </c>
      <c r="L524" t="s">
        <v>336</v>
      </c>
      <c r="R524">
        <v>2</v>
      </c>
      <c r="U524">
        <v>1</v>
      </c>
      <c r="V524">
        <v>0</v>
      </c>
      <c r="W524">
        <v>104</v>
      </c>
      <c r="X524" t="s">
        <v>9</v>
      </c>
      <c r="Y524">
        <v>60000</v>
      </c>
      <c r="Z524">
        <v>2015</v>
      </c>
      <c r="AB524" t="s">
        <v>9</v>
      </c>
      <c r="AC524">
        <v>2</v>
      </c>
      <c r="AD524">
        <v>0</v>
      </c>
      <c r="AE524">
        <v>0</v>
      </c>
      <c r="AF524">
        <v>17</v>
      </c>
      <c r="AG524">
        <v>0</v>
      </c>
      <c r="AH524">
        <v>20000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20000</v>
      </c>
      <c r="AS524">
        <v>0</v>
      </c>
      <c r="AT524">
        <v>50</v>
      </c>
      <c r="AW524">
        <v>30</v>
      </c>
      <c r="AX524">
        <v>200</v>
      </c>
      <c r="AZ524">
        <v>3000</v>
      </c>
      <c r="BA524">
        <v>100</v>
      </c>
      <c r="BC524">
        <v>1000</v>
      </c>
      <c r="BD524">
        <v>0</v>
      </c>
      <c r="BE524">
        <v>0</v>
      </c>
      <c r="BF524">
        <v>0</v>
      </c>
      <c r="BG524">
        <v>4028</v>
      </c>
      <c r="BH524">
        <v>0</v>
      </c>
      <c r="BI524">
        <v>0</v>
      </c>
      <c r="BJ524">
        <v>1</v>
      </c>
      <c r="BK524">
        <v>1</v>
      </c>
      <c r="BL524">
        <v>602</v>
      </c>
      <c r="BQ524">
        <v>0</v>
      </c>
      <c r="BR524">
        <v>3000</v>
      </c>
      <c r="BT524">
        <v>2101</v>
      </c>
      <c r="BU524">
        <v>0</v>
      </c>
      <c r="BV524">
        <v>0</v>
      </c>
      <c r="BY524">
        <v>1</v>
      </c>
      <c r="BZ524">
        <v>1</v>
      </c>
    </row>
    <row r="525" spans="1:78">
      <c r="A525">
        <f t="shared" si="8"/>
        <v>30301</v>
      </c>
      <c r="B525" t="s">
        <v>509</v>
      </c>
      <c r="C525">
        <v>1002</v>
      </c>
      <c r="G525" t="s">
        <v>520</v>
      </c>
      <c r="I525" t="s">
        <v>511</v>
      </c>
      <c r="J525" t="s">
        <v>9</v>
      </c>
      <c r="L525" t="s">
        <v>336</v>
      </c>
      <c r="R525">
        <v>2</v>
      </c>
      <c r="U525">
        <v>1</v>
      </c>
      <c r="V525">
        <v>0</v>
      </c>
      <c r="W525">
        <v>104</v>
      </c>
      <c r="X525" t="s">
        <v>9</v>
      </c>
      <c r="Y525">
        <v>60000</v>
      </c>
      <c r="Z525">
        <v>2015</v>
      </c>
      <c r="AB525" t="s">
        <v>9</v>
      </c>
      <c r="AC525">
        <v>2</v>
      </c>
      <c r="AD525">
        <v>0</v>
      </c>
      <c r="AE525">
        <v>3762</v>
      </c>
      <c r="AF525">
        <v>17</v>
      </c>
      <c r="AG525">
        <v>0</v>
      </c>
      <c r="AH525">
        <v>20000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20000</v>
      </c>
      <c r="AS525">
        <v>0</v>
      </c>
      <c r="AT525">
        <v>50</v>
      </c>
      <c r="AW525">
        <v>30</v>
      </c>
      <c r="AX525">
        <v>200</v>
      </c>
      <c r="AZ525">
        <v>3000</v>
      </c>
      <c r="BA525">
        <v>100</v>
      </c>
      <c r="BC525">
        <v>1000</v>
      </c>
      <c r="BD525">
        <v>0</v>
      </c>
      <c r="BE525">
        <v>0</v>
      </c>
      <c r="BF525">
        <v>0</v>
      </c>
      <c r="BG525">
        <v>4028</v>
      </c>
      <c r="BH525">
        <v>0</v>
      </c>
      <c r="BI525">
        <v>0</v>
      </c>
      <c r="BJ525">
        <v>1</v>
      </c>
      <c r="BK525">
        <v>1</v>
      </c>
      <c r="BL525">
        <v>602</v>
      </c>
      <c r="BQ525">
        <v>0</v>
      </c>
      <c r="BR525">
        <v>3000</v>
      </c>
      <c r="BT525">
        <v>2101</v>
      </c>
      <c r="BU525">
        <v>0</v>
      </c>
      <c r="BV525">
        <v>0</v>
      </c>
      <c r="BY525">
        <v>1</v>
      </c>
      <c r="BZ525">
        <v>1</v>
      </c>
    </row>
    <row r="526" spans="1:78">
      <c r="A526">
        <f t="shared" si="8"/>
        <v>30302</v>
      </c>
      <c r="B526" t="s">
        <v>509</v>
      </c>
      <c r="C526">
        <v>1003</v>
      </c>
      <c r="G526" t="s">
        <v>521</v>
      </c>
      <c r="I526" t="s">
        <v>511</v>
      </c>
      <c r="J526" t="s">
        <v>9</v>
      </c>
      <c r="L526" t="s">
        <v>336</v>
      </c>
      <c r="R526">
        <v>2</v>
      </c>
      <c r="U526">
        <v>1</v>
      </c>
      <c r="V526">
        <v>0</v>
      </c>
      <c r="W526">
        <v>104</v>
      </c>
      <c r="X526" t="s">
        <v>9</v>
      </c>
      <c r="Y526">
        <v>60000</v>
      </c>
      <c r="Z526">
        <v>2015</v>
      </c>
      <c r="AB526" t="s">
        <v>9</v>
      </c>
      <c r="AC526">
        <v>2</v>
      </c>
      <c r="AD526">
        <v>0</v>
      </c>
      <c r="AE526">
        <v>3762</v>
      </c>
      <c r="AF526">
        <v>17</v>
      </c>
      <c r="AG526">
        <v>0</v>
      </c>
      <c r="AH526">
        <v>20000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20000</v>
      </c>
      <c r="AS526">
        <v>0</v>
      </c>
      <c r="AT526">
        <v>50</v>
      </c>
      <c r="AW526">
        <v>30</v>
      </c>
      <c r="AX526">
        <v>200</v>
      </c>
      <c r="AZ526">
        <v>3000</v>
      </c>
      <c r="BA526">
        <v>100</v>
      </c>
      <c r="BC526">
        <v>1000</v>
      </c>
      <c r="BD526">
        <v>0</v>
      </c>
      <c r="BE526">
        <v>0</v>
      </c>
      <c r="BF526">
        <v>0</v>
      </c>
      <c r="BG526">
        <v>4028</v>
      </c>
      <c r="BH526">
        <v>0</v>
      </c>
      <c r="BI526">
        <v>0</v>
      </c>
      <c r="BJ526">
        <v>1</v>
      </c>
      <c r="BK526">
        <v>1</v>
      </c>
      <c r="BL526">
        <v>602</v>
      </c>
      <c r="BQ526">
        <v>0</v>
      </c>
      <c r="BR526">
        <v>3000</v>
      </c>
      <c r="BT526">
        <v>2101</v>
      </c>
      <c r="BU526">
        <v>0</v>
      </c>
      <c r="BV526">
        <v>0</v>
      </c>
      <c r="BY526">
        <v>1</v>
      </c>
      <c r="BZ526">
        <v>1</v>
      </c>
    </row>
    <row r="527" spans="1:78">
      <c r="A527">
        <f t="shared" si="8"/>
        <v>30303</v>
      </c>
      <c r="B527" t="s">
        <v>509</v>
      </c>
      <c r="C527">
        <v>1004</v>
      </c>
      <c r="G527" t="s">
        <v>522</v>
      </c>
      <c r="I527" t="s">
        <v>511</v>
      </c>
      <c r="J527" t="s">
        <v>9</v>
      </c>
      <c r="L527" t="s">
        <v>336</v>
      </c>
      <c r="R527">
        <v>2</v>
      </c>
      <c r="U527">
        <v>1</v>
      </c>
      <c r="V527">
        <v>0</v>
      </c>
      <c r="W527">
        <v>104</v>
      </c>
      <c r="X527" t="s">
        <v>9</v>
      </c>
      <c r="Y527">
        <v>60000</v>
      </c>
      <c r="Z527">
        <v>2015</v>
      </c>
      <c r="AB527" t="s">
        <v>9</v>
      </c>
      <c r="AC527">
        <v>2</v>
      </c>
      <c r="AD527">
        <v>0</v>
      </c>
      <c r="AE527">
        <v>3762</v>
      </c>
      <c r="AF527">
        <v>17</v>
      </c>
      <c r="AG527">
        <v>0</v>
      </c>
      <c r="AH527">
        <v>20000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20000</v>
      </c>
      <c r="AS527">
        <v>0</v>
      </c>
      <c r="AT527">
        <v>50</v>
      </c>
      <c r="AW527">
        <v>30</v>
      </c>
      <c r="AX527">
        <v>200</v>
      </c>
      <c r="AZ527">
        <v>3000</v>
      </c>
      <c r="BA527">
        <v>100</v>
      </c>
      <c r="BC527">
        <v>1000</v>
      </c>
      <c r="BD527">
        <v>0</v>
      </c>
      <c r="BE527">
        <v>0</v>
      </c>
      <c r="BF527">
        <v>0</v>
      </c>
      <c r="BG527">
        <v>4028</v>
      </c>
      <c r="BH527">
        <v>0</v>
      </c>
      <c r="BI527">
        <v>0</v>
      </c>
      <c r="BJ527">
        <v>1</v>
      </c>
      <c r="BK527">
        <v>1</v>
      </c>
      <c r="BL527">
        <v>602</v>
      </c>
      <c r="BQ527">
        <v>0</v>
      </c>
      <c r="BR527">
        <v>3000</v>
      </c>
      <c r="BT527">
        <v>2101</v>
      </c>
      <c r="BU527">
        <v>0</v>
      </c>
      <c r="BV527">
        <v>0</v>
      </c>
      <c r="BY527">
        <v>1</v>
      </c>
      <c r="BZ527">
        <v>1</v>
      </c>
    </row>
    <row r="528" spans="1:78">
      <c r="A528">
        <f t="shared" si="8"/>
        <v>30304</v>
      </c>
      <c r="B528" t="s">
        <v>509</v>
      </c>
      <c r="C528">
        <v>1005</v>
      </c>
      <c r="G528" t="s">
        <v>523</v>
      </c>
      <c r="I528" t="s">
        <v>511</v>
      </c>
      <c r="J528" t="s">
        <v>9</v>
      </c>
      <c r="L528" t="s">
        <v>336</v>
      </c>
      <c r="R528">
        <v>2</v>
      </c>
      <c r="U528">
        <v>1</v>
      </c>
      <c r="V528">
        <v>0</v>
      </c>
      <c r="W528">
        <v>104</v>
      </c>
      <c r="X528" t="s">
        <v>9</v>
      </c>
      <c r="Y528">
        <v>60000</v>
      </c>
      <c r="Z528">
        <v>2015</v>
      </c>
      <c r="AB528" t="s">
        <v>9</v>
      </c>
      <c r="AC528">
        <v>2</v>
      </c>
      <c r="AD528">
        <v>0</v>
      </c>
      <c r="AE528">
        <v>3762</v>
      </c>
      <c r="AF528">
        <v>17</v>
      </c>
      <c r="AG528">
        <v>0</v>
      </c>
      <c r="AH528">
        <v>20000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20000</v>
      </c>
      <c r="AS528">
        <v>0</v>
      </c>
      <c r="AT528">
        <v>50</v>
      </c>
      <c r="AW528">
        <v>30</v>
      </c>
      <c r="AX528">
        <v>200</v>
      </c>
      <c r="AZ528">
        <v>3000</v>
      </c>
      <c r="BA528">
        <v>100</v>
      </c>
      <c r="BC528">
        <v>1000</v>
      </c>
      <c r="BD528">
        <v>0</v>
      </c>
      <c r="BE528">
        <v>0</v>
      </c>
      <c r="BF528">
        <v>0</v>
      </c>
      <c r="BG528">
        <v>4028</v>
      </c>
      <c r="BH528">
        <v>0</v>
      </c>
      <c r="BI528">
        <v>0</v>
      </c>
      <c r="BJ528">
        <v>1</v>
      </c>
      <c r="BK528">
        <v>1</v>
      </c>
      <c r="BL528">
        <v>602</v>
      </c>
      <c r="BQ528">
        <v>0</v>
      </c>
      <c r="BR528">
        <v>3000</v>
      </c>
      <c r="BT528">
        <v>2101</v>
      </c>
      <c r="BU528">
        <v>0</v>
      </c>
      <c r="BV528">
        <v>0</v>
      </c>
      <c r="BY528">
        <v>1</v>
      </c>
      <c r="BZ528">
        <v>1</v>
      </c>
    </row>
    <row r="529" spans="1:78">
      <c r="A529">
        <f t="shared" si="8"/>
        <v>30305</v>
      </c>
      <c r="B529" t="s">
        <v>509</v>
      </c>
      <c r="C529">
        <v>1006</v>
      </c>
      <c r="G529" t="s">
        <v>524</v>
      </c>
      <c r="I529" t="s">
        <v>511</v>
      </c>
      <c r="J529" t="s">
        <v>9</v>
      </c>
      <c r="L529" t="s">
        <v>336</v>
      </c>
      <c r="R529">
        <v>2</v>
      </c>
      <c r="U529">
        <v>1</v>
      </c>
      <c r="V529">
        <v>0</v>
      </c>
      <c r="W529">
        <v>104</v>
      </c>
      <c r="X529" t="s">
        <v>9</v>
      </c>
      <c r="Y529">
        <v>60000</v>
      </c>
      <c r="Z529">
        <v>2015</v>
      </c>
      <c r="AB529" t="s">
        <v>9</v>
      </c>
      <c r="AC529">
        <v>2</v>
      </c>
      <c r="AD529">
        <v>0</v>
      </c>
      <c r="AE529">
        <v>3762</v>
      </c>
      <c r="AF529">
        <v>17</v>
      </c>
      <c r="AG529">
        <v>0</v>
      </c>
      <c r="AH529">
        <v>20000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20000</v>
      </c>
      <c r="AS529">
        <v>0</v>
      </c>
      <c r="AT529">
        <v>50</v>
      </c>
      <c r="AW529">
        <v>30</v>
      </c>
      <c r="AX529">
        <v>200</v>
      </c>
      <c r="AZ529">
        <v>3000</v>
      </c>
      <c r="BA529">
        <v>100</v>
      </c>
      <c r="BC529">
        <v>1000</v>
      </c>
      <c r="BD529">
        <v>0</v>
      </c>
      <c r="BE529">
        <v>0</v>
      </c>
      <c r="BF529">
        <v>0</v>
      </c>
      <c r="BG529">
        <v>4028</v>
      </c>
      <c r="BH529">
        <v>0</v>
      </c>
      <c r="BI529">
        <v>0</v>
      </c>
      <c r="BJ529">
        <v>1</v>
      </c>
      <c r="BK529">
        <v>1</v>
      </c>
      <c r="BL529">
        <v>602</v>
      </c>
      <c r="BQ529">
        <v>0</v>
      </c>
      <c r="BR529">
        <v>3000</v>
      </c>
      <c r="BT529">
        <v>2101</v>
      </c>
      <c r="BU529">
        <v>0</v>
      </c>
      <c r="BV529">
        <v>0</v>
      </c>
      <c r="BY529">
        <v>1</v>
      </c>
      <c r="BZ529">
        <v>1</v>
      </c>
    </row>
    <row r="530" spans="1:78">
      <c r="A530">
        <f t="shared" si="8"/>
        <v>30306</v>
      </c>
      <c r="B530" t="s">
        <v>509</v>
      </c>
      <c r="C530">
        <v>1001</v>
      </c>
      <c r="G530" t="s">
        <v>525</v>
      </c>
      <c r="I530" t="s">
        <v>511</v>
      </c>
      <c r="J530" t="s">
        <v>9</v>
      </c>
      <c r="L530" t="s">
        <v>336</v>
      </c>
      <c r="R530">
        <v>2</v>
      </c>
      <c r="U530">
        <v>1</v>
      </c>
      <c r="V530">
        <v>0</v>
      </c>
      <c r="W530">
        <v>104</v>
      </c>
      <c r="X530" t="s">
        <v>9</v>
      </c>
      <c r="Y530">
        <v>60000</v>
      </c>
      <c r="Z530">
        <v>2015</v>
      </c>
      <c r="AB530" t="s">
        <v>9</v>
      </c>
      <c r="AC530">
        <v>2</v>
      </c>
      <c r="AD530">
        <v>0</v>
      </c>
      <c r="AE530">
        <v>3762</v>
      </c>
      <c r="AF530">
        <v>17</v>
      </c>
      <c r="AG530">
        <v>0</v>
      </c>
      <c r="AH530">
        <v>20000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20000</v>
      </c>
      <c r="AS530">
        <v>0</v>
      </c>
      <c r="AT530">
        <v>50</v>
      </c>
      <c r="AW530">
        <v>30</v>
      </c>
      <c r="AX530">
        <v>200</v>
      </c>
      <c r="AZ530">
        <v>3000</v>
      </c>
      <c r="BA530">
        <v>100</v>
      </c>
      <c r="BC530">
        <v>1000</v>
      </c>
      <c r="BD530">
        <v>0</v>
      </c>
      <c r="BE530">
        <v>0</v>
      </c>
      <c r="BF530">
        <v>0</v>
      </c>
      <c r="BG530">
        <v>4028</v>
      </c>
      <c r="BH530">
        <v>0</v>
      </c>
      <c r="BI530">
        <v>0</v>
      </c>
      <c r="BJ530">
        <v>1</v>
      </c>
      <c r="BK530">
        <v>1</v>
      </c>
      <c r="BL530">
        <v>602</v>
      </c>
      <c r="BQ530">
        <v>0</v>
      </c>
      <c r="BR530">
        <v>3000</v>
      </c>
      <c r="BT530">
        <v>2101</v>
      </c>
      <c r="BU530">
        <v>0</v>
      </c>
      <c r="BV530">
        <v>0</v>
      </c>
      <c r="BY530">
        <v>1</v>
      </c>
      <c r="BZ530">
        <v>1</v>
      </c>
    </row>
    <row r="531" spans="1:78">
      <c r="A531">
        <f t="shared" si="8"/>
        <v>30307</v>
      </c>
      <c r="B531" t="s">
        <v>509</v>
      </c>
      <c r="C531">
        <v>1002</v>
      </c>
      <c r="G531" t="s">
        <v>526</v>
      </c>
      <c r="I531" t="s">
        <v>511</v>
      </c>
      <c r="J531" t="s">
        <v>9</v>
      </c>
      <c r="L531" t="s">
        <v>336</v>
      </c>
      <c r="R531">
        <v>2</v>
      </c>
      <c r="U531">
        <v>1</v>
      </c>
      <c r="V531">
        <v>0</v>
      </c>
      <c r="W531">
        <v>104</v>
      </c>
      <c r="X531" t="s">
        <v>9</v>
      </c>
      <c r="Y531">
        <v>60000</v>
      </c>
      <c r="Z531">
        <v>2015</v>
      </c>
      <c r="AB531" t="s">
        <v>9</v>
      </c>
      <c r="AC531">
        <v>2</v>
      </c>
      <c r="AD531">
        <v>0</v>
      </c>
      <c r="AE531">
        <v>3762</v>
      </c>
      <c r="AF531">
        <v>17</v>
      </c>
      <c r="AG531">
        <v>0</v>
      </c>
      <c r="AH531">
        <v>20000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20000</v>
      </c>
      <c r="AS531">
        <v>0</v>
      </c>
      <c r="AT531">
        <v>50</v>
      </c>
      <c r="AW531">
        <v>30</v>
      </c>
      <c r="AX531">
        <v>200</v>
      </c>
      <c r="AZ531">
        <v>3000</v>
      </c>
      <c r="BA531">
        <v>100</v>
      </c>
      <c r="BC531">
        <v>1000</v>
      </c>
      <c r="BD531">
        <v>0</v>
      </c>
      <c r="BE531">
        <v>0</v>
      </c>
      <c r="BF531">
        <v>0</v>
      </c>
      <c r="BG531">
        <v>4028</v>
      </c>
      <c r="BH531">
        <v>0</v>
      </c>
      <c r="BI531">
        <v>0</v>
      </c>
      <c r="BJ531">
        <v>1</v>
      </c>
      <c r="BK531">
        <v>1</v>
      </c>
      <c r="BL531">
        <v>602</v>
      </c>
      <c r="BQ531">
        <v>0</v>
      </c>
      <c r="BR531">
        <v>3000</v>
      </c>
      <c r="BT531">
        <v>2101</v>
      </c>
      <c r="BU531">
        <v>0</v>
      </c>
      <c r="BV531">
        <v>0</v>
      </c>
      <c r="BY531">
        <v>1</v>
      </c>
      <c r="BZ531">
        <v>1</v>
      </c>
    </row>
    <row r="532" spans="1:78">
      <c r="A532">
        <f t="shared" si="8"/>
        <v>30308</v>
      </c>
      <c r="B532" t="s">
        <v>509</v>
      </c>
      <c r="C532">
        <v>1003</v>
      </c>
      <c r="G532" t="s">
        <v>527</v>
      </c>
      <c r="I532" t="s">
        <v>511</v>
      </c>
      <c r="J532" t="s">
        <v>9</v>
      </c>
      <c r="L532" t="s">
        <v>336</v>
      </c>
      <c r="R532">
        <v>2</v>
      </c>
      <c r="U532">
        <v>1</v>
      </c>
      <c r="V532">
        <v>0</v>
      </c>
      <c r="W532">
        <v>104</v>
      </c>
      <c r="X532" t="s">
        <v>9</v>
      </c>
      <c r="Y532">
        <v>60000</v>
      </c>
      <c r="Z532">
        <v>2015</v>
      </c>
      <c r="AB532" t="s">
        <v>9</v>
      </c>
      <c r="AC532">
        <v>2</v>
      </c>
      <c r="AD532">
        <v>0</v>
      </c>
      <c r="AE532">
        <v>3762</v>
      </c>
      <c r="AF532">
        <v>17</v>
      </c>
      <c r="AG532">
        <v>0</v>
      </c>
      <c r="AH532">
        <v>20000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20000</v>
      </c>
      <c r="AS532">
        <v>0</v>
      </c>
      <c r="AT532">
        <v>50</v>
      </c>
      <c r="AW532">
        <v>30</v>
      </c>
      <c r="AX532">
        <v>200</v>
      </c>
      <c r="AZ532">
        <v>3000</v>
      </c>
      <c r="BA532">
        <v>100</v>
      </c>
      <c r="BC532">
        <v>1000</v>
      </c>
      <c r="BD532">
        <v>0</v>
      </c>
      <c r="BE532">
        <v>0</v>
      </c>
      <c r="BF532">
        <v>0</v>
      </c>
      <c r="BG532">
        <v>4028</v>
      </c>
      <c r="BH532">
        <v>0</v>
      </c>
      <c r="BI532">
        <v>0</v>
      </c>
      <c r="BJ532">
        <v>1</v>
      </c>
      <c r="BK532">
        <v>1</v>
      </c>
      <c r="BL532">
        <v>602</v>
      </c>
      <c r="BQ532">
        <v>0</v>
      </c>
      <c r="BR532">
        <v>3000</v>
      </c>
      <c r="BT532">
        <v>2101</v>
      </c>
      <c r="BU532">
        <v>0</v>
      </c>
      <c r="BV532">
        <v>0</v>
      </c>
      <c r="BY532">
        <v>1</v>
      </c>
      <c r="BZ532">
        <v>1</v>
      </c>
    </row>
    <row r="533" spans="1:78">
      <c r="A533">
        <f t="shared" si="8"/>
        <v>30309</v>
      </c>
      <c r="B533" t="s">
        <v>509</v>
      </c>
      <c r="C533">
        <v>1004</v>
      </c>
      <c r="G533" t="s">
        <v>528</v>
      </c>
      <c r="I533" t="s">
        <v>511</v>
      </c>
      <c r="J533" t="s">
        <v>9</v>
      </c>
      <c r="L533" t="s">
        <v>336</v>
      </c>
      <c r="R533">
        <v>2</v>
      </c>
      <c r="U533">
        <v>1</v>
      </c>
      <c r="V533">
        <v>0</v>
      </c>
      <c r="W533">
        <v>104</v>
      </c>
      <c r="X533" t="s">
        <v>9</v>
      </c>
      <c r="Y533">
        <v>60000</v>
      </c>
      <c r="Z533">
        <v>2015</v>
      </c>
      <c r="AB533" t="s">
        <v>9</v>
      </c>
      <c r="AC533">
        <v>2</v>
      </c>
      <c r="AD533">
        <v>0</v>
      </c>
      <c r="AE533">
        <v>3762</v>
      </c>
      <c r="AF533">
        <v>17</v>
      </c>
      <c r="AG533">
        <v>0</v>
      </c>
      <c r="AH533">
        <v>20000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20000</v>
      </c>
      <c r="AS533">
        <v>0</v>
      </c>
      <c r="AT533">
        <v>50</v>
      </c>
      <c r="AW533">
        <v>30</v>
      </c>
      <c r="AX533">
        <v>200</v>
      </c>
      <c r="AZ533">
        <v>3000</v>
      </c>
      <c r="BA533">
        <v>100</v>
      </c>
      <c r="BC533">
        <v>1000</v>
      </c>
      <c r="BD533">
        <v>0</v>
      </c>
      <c r="BE533">
        <v>0</v>
      </c>
      <c r="BF533">
        <v>0</v>
      </c>
      <c r="BG533">
        <v>4028</v>
      </c>
      <c r="BH533">
        <v>0</v>
      </c>
      <c r="BI533">
        <v>0</v>
      </c>
      <c r="BJ533">
        <v>1</v>
      </c>
      <c r="BK533">
        <v>1</v>
      </c>
      <c r="BL533">
        <v>602</v>
      </c>
      <c r="BQ533">
        <v>0</v>
      </c>
      <c r="BR533">
        <v>3000</v>
      </c>
      <c r="BT533">
        <v>2101</v>
      </c>
      <c r="BU533">
        <v>0</v>
      </c>
      <c r="BV533">
        <v>0</v>
      </c>
      <c r="BY533">
        <v>1</v>
      </c>
      <c r="BZ533">
        <v>1</v>
      </c>
    </row>
    <row r="534" spans="1:78">
      <c r="A534">
        <f t="shared" si="8"/>
        <v>30310</v>
      </c>
      <c r="B534" t="s">
        <v>509</v>
      </c>
      <c r="C534">
        <v>1005</v>
      </c>
      <c r="G534" t="s">
        <v>529</v>
      </c>
      <c r="I534" t="s">
        <v>511</v>
      </c>
      <c r="J534" t="s">
        <v>9</v>
      </c>
      <c r="L534" t="s">
        <v>336</v>
      </c>
      <c r="R534">
        <v>2</v>
      </c>
      <c r="U534">
        <v>1</v>
      </c>
      <c r="V534">
        <v>0</v>
      </c>
      <c r="W534">
        <v>104</v>
      </c>
      <c r="X534" t="s">
        <v>9</v>
      </c>
      <c r="Y534">
        <v>60000</v>
      </c>
      <c r="Z534">
        <v>2015</v>
      </c>
      <c r="AB534" t="s">
        <v>9</v>
      </c>
      <c r="AC534">
        <v>2</v>
      </c>
      <c r="AD534">
        <v>0</v>
      </c>
      <c r="AE534">
        <v>3762</v>
      </c>
      <c r="AF534">
        <v>17</v>
      </c>
      <c r="AG534">
        <v>0</v>
      </c>
      <c r="AH534">
        <v>20000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20000</v>
      </c>
      <c r="AS534">
        <v>0</v>
      </c>
      <c r="AT534">
        <v>50</v>
      </c>
      <c r="AW534">
        <v>30</v>
      </c>
      <c r="AX534">
        <v>200</v>
      </c>
      <c r="AZ534">
        <v>3000</v>
      </c>
      <c r="BA534">
        <v>100</v>
      </c>
      <c r="BC534">
        <v>1000</v>
      </c>
      <c r="BD534">
        <v>0</v>
      </c>
      <c r="BE534">
        <v>0</v>
      </c>
      <c r="BF534">
        <v>0</v>
      </c>
      <c r="BG534">
        <v>4028</v>
      </c>
      <c r="BH534">
        <v>0</v>
      </c>
      <c r="BI534">
        <v>0</v>
      </c>
      <c r="BJ534">
        <v>1</v>
      </c>
      <c r="BK534">
        <v>1</v>
      </c>
      <c r="BL534">
        <v>602</v>
      </c>
      <c r="BQ534">
        <v>0</v>
      </c>
      <c r="BR534">
        <v>3000</v>
      </c>
      <c r="BT534">
        <v>2101</v>
      </c>
      <c r="BU534">
        <v>0</v>
      </c>
      <c r="BV534">
        <v>0</v>
      </c>
      <c r="BY534">
        <v>1</v>
      </c>
      <c r="BZ534">
        <v>1</v>
      </c>
    </row>
    <row r="535" spans="1:78">
      <c r="A535">
        <f t="shared" si="8"/>
        <v>30311</v>
      </c>
      <c r="B535" t="s">
        <v>509</v>
      </c>
      <c r="C535">
        <v>1006</v>
      </c>
      <c r="G535" t="s">
        <v>530</v>
      </c>
      <c r="I535" t="s">
        <v>511</v>
      </c>
      <c r="J535" t="s">
        <v>9</v>
      </c>
      <c r="L535" t="s">
        <v>336</v>
      </c>
      <c r="R535">
        <v>2</v>
      </c>
      <c r="U535">
        <v>1</v>
      </c>
      <c r="V535">
        <v>0</v>
      </c>
      <c r="W535">
        <v>104</v>
      </c>
      <c r="X535" t="s">
        <v>9</v>
      </c>
      <c r="Y535">
        <v>60000</v>
      </c>
      <c r="Z535">
        <v>2015</v>
      </c>
      <c r="AB535" t="s">
        <v>9</v>
      </c>
      <c r="AC535">
        <v>2</v>
      </c>
      <c r="AD535">
        <v>0</v>
      </c>
      <c r="AE535">
        <v>0</v>
      </c>
      <c r="AF535">
        <v>17</v>
      </c>
      <c r="AG535">
        <v>0</v>
      </c>
      <c r="AH535">
        <v>20000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20000</v>
      </c>
      <c r="AS535">
        <v>0</v>
      </c>
      <c r="AT535">
        <v>50</v>
      </c>
      <c r="AW535">
        <v>30</v>
      </c>
      <c r="AX535">
        <v>200</v>
      </c>
      <c r="AZ535">
        <v>3000</v>
      </c>
      <c r="BA535">
        <v>100</v>
      </c>
      <c r="BC535">
        <v>1000</v>
      </c>
      <c r="BD535">
        <v>0</v>
      </c>
      <c r="BE535">
        <v>0</v>
      </c>
      <c r="BF535">
        <v>0</v>
      </c>
      <c r="BG535">
        <v>4028</v>
      </c>
      <c r="BH535">
        <v>0</v>
      </c>
      <c r="BI535">
        <v>0</v>
      </c>
      <c r="BJ535">
        <v>1</v>
      </c>
      <c r="BK535">
        <v>1</v>
      </c>
      <c r="BL535">
        <v>602</v>
      </c>
      <c r="BQ535">
        <v>0</v>
      </c>
      <c r="BR535">
        <v>3000</v>
      </c>
      <c r="BT535">
        <v>2101</v>
      </c>
      <c r="BU535">
        <v>0</v>
      </c>
      <c r="BV535">
        <v>0</v>
      </c>
      <c r="BY535">
        <v>1</v>
      </c>
      <c r="BZ535">
        <v>1</v>
      </c>
    </row>
    <row r="536" spans="1:78">
      <c r="A536">
        <f t="shared" si="8"/>
        <v>30400</v>
      </c>
      <c r="B536" t="s">
        <v>509</v>
      </c>
      <c r="C536">
        <v>999</v>
      </c>
      <c r="G536" t="s">
        <v>510</v>
      </c>
      <c r="I536" t="s">
        <v>511</v>
      </c>
      <c r="J536" t="s">
        <v>9</v>
      </c>
      <c r="L536" t="s">
        <v>336</v>
      </c>
      <c r="R536">
        <v>6</v>
      </c>
      <c r="U536">
        <v>1</v>
      </c>
      <c r="V536">
        <v>0</v>
      </c>
      <c r="W536">
        <v>104</v>
      </c>
      <c r="X536" t="s">
        <v>9</v>
      </c>
      <c r="Y536">
        <v>60000</v>
      </c>
      <c r="Z536">
        <v>2016</v>
      </c>
      <c r="AB536" t="s">
        <v>9</v>
      </c>
      <c r="AC536">
        <v>2</v>
      </c>
      <c r="AD536">
        <v>0</v>
      </c>
      <c r="AE536">
        <v>3762</v>
      </c>
      <c r="AF536">
        <v>17</v>
      </c>
      <c r="AG536">
        <v>0</v>
      </c>
      <c r="AH536">
        <v>20000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20000</v>
      </c>
      <c r="AS536">
        <v>0</v>
      </c>
      <c r="AT536">
        <v>50</v>
      </c>
      <c r="AW536">
        <v>30</v>
      </c>
      <c r="AX536">
        <v>200</v>
      </c>
      <c r="AZ536">
        <v>3000</v>
      </c>
      <c r="BA536">
        <v>100</v>
      </c>
      <c r="BC536">
        <v>1000</v>
      </c>
      <c r="BD536">
        <v>0</v>
      </c>
      <c r="BE536">
        <v>0</v>
      </c>
      <c r="BF536">
        <v>0</v>
      </c>
      <c r="BG536">
        <v>4028</v>
      </c>
      <c r="BH536">
        <v>0</v>
      </c>
      <c r="BI536">
        <v>0</v>
      </c>
      <c r="BJ536">
        <v>1</v>
      </c>
      <c r="BK536">
        <v>1</v>
      </c>
      <c r="BL536">
        <v>602</v>
      </c>
      <c r="BQ536">
        <v>0</v>
      </c>
      <c r="BR536">
        <v>3000</v>
      </c>
      <c r="BT536">
        <v>2101</v>
      </c>
      <c r="BU536">
        <v>0</v>
      </c>
      <c r="BV536">
        <v>0</v>
      </c>
      <c r="BY536">
        <v>1</v>
      </c>
      <c r="BZ536">
        <v>1</v>
      </c>
    </row>
    <row r="537" spans="1:78">
      <c r="A537">
        <f t="shared" si="8"/>
        <v>30401</v>
      </c>
      <c r="B537" t="s">
        <v>509</v>
      </c>
      <c r="C537">
        <v>999</v>
      </c>
      <c r="G537" t="s">
        <v>512</v>
      </c>
      <c r="I537" t="s">
        <v>511</v>
      </c>
      <c r="J537" t="s">
        <v>9</v>
      </c>
      <c r="L537" t="s">
        <v>336</v>
      </c>
      <c r="R537">
        <v>6</v>
      </c>
      <c r="U537">
        <v>1</v>
      </c>
      <c r="V537">
        <v>0</v>
      </c>
      <c r="W537">
        <v>104</v>
      </c>
      <c r="X537" t="s">
        <v>9</v>
      </c>
      <c r="Y537">
        <v>60000</v>
      </c>
      <c r="Z537">
        <v>2016</v>
      </c>
      <c r="AB537" t="s">
        <v>9</v>
      </c>
      <c r="AC537">
        <v>2</v>
      </c>
      <c r="AD537">
        <v>0</v>
      </c>
      <c r="AE537">
        <v>3762</v>
      </c>
      <c r="AF537">
        <v>17</v>
      </c>
      <c r="AG537">
        <v>0</v>
      </c>
      <c r="AH537">
        <v>20000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20000</v>
      </c>
      <c r="AS537">
        <v>0</v>
      </c>
      <c r="AT537">
        <v>50</v>
      </c>
      <c r="AW537">
        <v>30</v>
      </c>
      <c r="AX537">
        <v>200</v>
      </c>
      <c r="AZ537">
        <v>3000</v>
      </c>
      <c r="BA537">
        <v>100</v>
      </c>
      <c r="BC537">
        <v>1000</v>
      </c>
      <c r="BD537">
        <v>0</v>
      </c>
      <c r="BE537">
        <v>0</v>
      </c>
      <c r="BF537">
        <v>0</v>
      </c>
      <c r="BG537">
        <v>4028</v>
      </c>
      <c r="BH537">
        <v>0</v>
      </c>
      <c r="BI537">
        <v>0</v>
      </c>
      <c r="BJ537">
        <v>1</v>
      </c>
      <c r="BK537">
        <v>1</v>
      </c>
      <c r="BL537">
        <v>602</v>
      </c>
      <c r="BQ537">
        <v>0</v>
      </c>
      <c r="BR537">
        <v>3000</v>
      </c>
      <c r="BT537">
        <v>2101</v>
      </c>
      <c r="BU537">
        <v>0</v>
      </c>
      <c r="BV537">
        <v>0</v>
      </c>
      <c r="BY537">
        <v>1</v>
      </c>
      <c r="BZ537">
        <v>1</v>
      </c>
    </row>
    <row r="538" spans="1:78">
      <c r="A538">
        <f t="shared" si="8"/>
        <v>30402</v>
      </c>
      <c r="B538" t="s">
        <v>509</v>
      </c>
      <c r="C538">
        <v>999</v>
      </c>
      <c r="G538" t="s">
        <v>513</v>
      </c>
      <c r="I538" t="s">
        <v>511</v>
      </c>
      <c r="J538" t="s">
        <v>9</v>
      </c>
      <c r="L538" t="s">
        <v>336</v>
      </c>
      <c r="R538">
        <v>1</v>
      </c>
      <c r="U538">
        <v>1</v>
      </c>
      <c r="V538">
        <v>0</v>
      </c>
      <c r="W538">
        <v>104</v>
      </c>
      <c r="X538" t="s">
        <v>9</v>
      </c>
      <c r="Y538">
        <v>60000</v>
      </c>
      <c r="Z538">
        <v>2016</v>
      </c>
      <c r="AB538" t="s">
        <v>9</v>
      </c>
      <c r="AC538">
        <v>2</v>
      </c>
      <c r="AD538">
        <v>0</v>
      </c>
      <c r="AE538">
        <v>3762</v>
      </c>
      <c r="AF538">
        <v>17</v>
      </c>
      <c r="AG538">
        <v>0</v>
      </c>
      <c r="AH538">
        <v>20000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20000</v>
      </c>
      <c r="AS538">
        <v>0</v>
      </c>
      <c r="AT538">
        <v>50</v>
      </c>
      <c r="AW538">
        <v>30</v>
      </c>
      <c r="AX538">
        <v>200</v>
      </c>
      <c r="AZ538">
        <v>3000</v>
      </c>
      <c r="BA538">
        <v>100</v>
      </c>
      <c r="BC538">
        <v>1000</v>
      </c>
      <c r="BD538">
        <v>0</v>
      </c>
      <c r="BE538">
        <v>0</v>
      </c>
      <c r="BF538">
        <v>0</v>
      </c>
      <c r="BG538">
        <v>4028</v>
      </c>
      <c r="BH538">
        <v>0</v>
      </c>
      <c r="BI538">
        <v>0</v>
      </c>
      <c r="BJ538">
        <v>1</v>
      </c>
      <c r="BK538">
        <v>1</v>
      </c>
      <c r="BL538">
        <v>602</v>
      </c>
      <c r="BQ538">
        <v>0</v>
      </c>
      <c r="BR538">
        <v>3000</v>
      </c>
      <c r="BT538">
        <v>2101</v>
      </c>
      <c r="BU538">
        <v>0</v>
      </c>
      <c r="BV538">
        <v>0</v>
      </c>
      <c r="BY538">
        <v>1</v>
      </c>
      <c r="BZ538">
        <v>1</v>
      </c>
    </row>
    <row r="539" spans="1:78">
      <c r="A539">
        <f t="shared" si="8"/>
        <v>30403</v>
      </c>
      <c r="B539" t="s">
        <v>509</v>
      </c>
      <c r="C539">
        <v>999</v>
      </c>
      <c r="G539" t="s">
        <v>514</v>
      </c>
      <c r="I539" t="s">
        <v>511</v>
      </c>
      <c r="J539" t="s">
        <v>9</v>
      </c>
      <c r="L539" t="s">
        <v>336</v>
      </c>
      <c r="R539">
        <v>7</v>
      </c>
      <c r="U539">
        <v>1</v>
      </c>
      <c r="V539">
        <v>0</v>
      </c>
      <c r="W539">
        <v>104</v>
      </c>
      <c r="X539" t="s">
        <v>9</v>
      </c>
      <c r="Y539">
        <v>60000</v>
      </c>
      <c r="Z539">
        <v>2016</v>
      </c>
      <c r="AB539" t="s">
        <v>9</v>
      </c>
      <c r="AC539">
        <v>2</v>
      </c>
      <c r="AD539">
        <v>0</v>
      </c>
      <c r="AE539">
        <v>3762</v>
      </c>
      <c r="AF539">
        <v>17</v>
      </c>
      <c r="AG539">
        <v>0</v>
      </c>
      <c r="AH539">
        <v>20000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20000</v>
      </c>
      <c r="AS539">
        <v>0</v>
      </c>
      <c r="AT539">
        <v>50</v>
      </c>
      <c r="AW539">
        <v>30</v>
      </c>
      <c r="AX539">
        <v>200</v>
      </c>
      <c r="AZ539">
        <v>3000</v>
      </c>
      <c r="BA539">
        <v>100</v>
      </c>
      <c r="BC539">
        <v>1000</v>
      </c>
      <c r="BD539">
        <v>0</v>
      </c>
      <c r="BE539">
        <v>0</v>
      </c>
      <c r="BF539">
        <v>0</v>
      </c>
      <c r="BG539">
        <v>4028</v>
      </c>
      <c r="BH539">
        <v>0</v>
      </c>
      <c r="BI539">
        <v>0</v>
      </c>
      <c r="BJ539">
        <v>1</v>
      </c>
      <c r="BK539">
        <v>1</v>
      </c>
      <c r="BL539">
        <v>602</v>
      </c>
      <c r="BQ539">
        <v>0</v>
      </c>
      <c r="BR539">
        <v>3000</v>
      </c>
      <c r="BT539">
        <v>2101</v>
      </c>
      <c r="BU539">
        <v>0</v>
      </c>
      <c r="BV539">
        <v>0</v>
      </c>
      <c r="BY539">
        <v>1</v>
      </c>
      <c r="BZ539">
        <v>1</v>
      </c>
    </row>
    <row r="540" spans="1:78">
      <c r="A540">
        <f t="shared" si="8"/>
        <v>30404</v>
      </c>
      <c r="B540" t="s">
        <v>509</v>
      </c>
      <c r="C540">
        <v>999</v>
      </c>
      <c r="G540" t="s">
        <v>515</v>
      </c>
      <c r="I540" t="s">
        <v>511</v>
      </c>
      <c r="J540" t="s">
        <v>9</v>
      </c>
      <c r="L540" t="s">
        <v>336</v>
      </c>
      <c r="R540">
        <v>2</v>
      </c>
      <c r="U540">
        <v>1</v>
      </c>
      <c r="V540">
        <v>0</v>
      </c>
      <c r="W540">
        <v>104</v>
      </c>
      <c r="X540" t="s">
        <v>9</v>
      </c>
      <c r="Y540">
        <v>60000</v>
      </c>
      <c r="Z540">
        <v>2016</v>
      </c>
      <c r="AB540" t="s">
        <v>9</v>
      </c>
      <c r="AC540">
        <v>2</v>
      </c>
      <c r="AD540">
        <v>0</v>
      </c>
      <c r="AE540">
        <v>3762</v>
      </c>
      <c r="AF540">
        <v>17</v>
      </c>
      <c r="AG540">
        <v>0</v>
      </c>
      <c r="AH540">
        <v>20000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20000</v>
      </c>
      <c r="AS540">
        <v>0</v>
      </c>
      <c r="AT540">
        <v>50</v>
      </c>
      <c r="AW540">
        <v>30</v>
      </c>
      <c r="AX540">
        <v>200</v>
      </c>
      <c r="AZ540">
        <v>3000</v>
      </c>
      <c r="BA540">
        <v>100</v>
      </c>
      <c r="BC540">
        <v>1000</v>
      </c>
      <c r="BD540">
        <v>0</v>
      </c>
      <c r="BE540">
        <v>0</v>
      </c>
      <c r="BF540">
        <v>0</v>
      </c>
      <c r="BG540">
        <v>4028</v>
      </c>
      <c r="BH540">
        <v>0</v>
      </c>
      <c r="BI540">
        <v>0</v>
      </c>
      <c r="BJ540">
        <v>1</v>
      </c>
      <c r="BK540">
        <v>1</v>
      </c>
      <c r="BL540">
        <v>602</v>
      </c>
      <c r="BQ540">
        <v>0</v>
      </c>
      <c r="BR540">
        <v>3000</v>
      </c>
      <c r="BT540">
        <v>2101</v>
      </c>
      <c r="BU540">
        <v>0</v>
      </c>
      <c r="BV540">
        <v>0</v>
      </c>
      <c r="BY540">
        <v>1</v>
      </c>
      <c r="BZ540">
        <v>1</v>
      </c>
    </row>
    <row r="541" spans="1:78">
      <c r="A541">
        <f t="shared" si="8"/>
        <v>30405</v>
      </c>
      <c r="B541" t="s">
        <v>509</v>
      </c>
      <c r="C541">
        <v>999</v>
      </c>
      <c r="G541" t="s">
        <v>516</v>
      </c>
      <c r="I541" t="s">
        <v>511</v>
      </c>
      <c r="J541" t="s">
        <v>9</v>
      </c>
      <c r="L541" t="s">
        <v>336</v>
      </c>
      <c r="R541">
        <v>3</v>
      </c>
      <c r="U541">
        <v>1</v>
      </c>
      <c r="V541">
        <v>0</v>
      </c>
      <c r="W541">
        <v>104</v>
      </c>
      <c r="X541" t="s">
        <v>9</v>
      </c>
      <c r="Y541">
        <v>60000</v>
      </c>
      <c r="Z541">
        <v>2016</v>
      </c>
      <c r="AB541" t="s">
        <v>9</v>
      </c>
      <c r="AC541">
        <v>2</v>
      </c>
      <c r="AD541">
        <v>0</v>
      </c>
      <c r="AE541">
        <v>3762</v>
      </c>
      <c r="AF541">
        <v>17</v>
      </c>
      <c r="AG541">
        <v>0</v>
      </c>
      <c r="AH541">
        <v>20000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20000</v>
      </c>
      <c r="AS541">
        <v>0</v>
      </c>
      <c r="AT541">
        <v>50</v>
      </c>
      <c r="AW541">
        <v>30</v>
      </c>
      <c r="AX541">
        <v>200</v>
      </c>
      <c r="AZ541">
        <v>3000</v>
      </c>
      <c r="BA541">
        <v>100</v>
      </c>
      <c r="BC541">
        <v>1000</v>
      </c>
      <c r="BD541">
        <v>0</v>
      </c>
      <c r="BE541">
        <v>0</v>
      </c>
      <c r="BF541">
        <v>0</v>
      </c>
      <c r="BG541">
        <v>4028</v>
      </c>
      <c r="BH541">
        <v>0</v>
      </c>
      <c r="BI541">
        <v>0</v>
      </c>
      <c r="BJ541">
        <v>1</v>
      </c>
      <c r="BK541">
        <v>1</v>
      </c>
      <c r="BL541">
        <v>602</v>
      </c>
      <c r="BQ541">
        <v>0</v>
      </c>
      <c r="BR541">
        <v>3000</v>
      </c>
      <c r="BT541">
        <v>2101</v>
      </c>
      <c r="BU541">
        <v>0</v>
      </c>
      <c r="BV541">
        <v>0</v>
      </c>
      <c r="BY541">
        <v>1</v>
      </c>
      <c r="BZ541">
        <v>1</v>
      </c>
    </row>
    <row r="542" spans="1:78">
      <c r="A542">
        <f t="shared" si="8"/>
        <v>30406</v>
      </c>
      <c r="B542" t="s">
        <v>509</v>
      </c>
      <c r="C542">
        <v>999</v>
      </c>
      <c r="G542" t="s">
        <v>517</v>
      </c>
      <c r="I542" t="s">
        <v>511</v>
      </c>
      <c r="J542" t="s">
        <v>9</v>
      </c>
      <c r="L542" t="s">
        <v>336</v>
      </c>
      <c r="R542">
        <v>10</v>
      </c>
      <c r="U542">
        <v>1</v>
      </c>
      <c r="V542">
        <v>0</v>
      </c>
      <c r="W542">
        <v>104</v>
      </c>
      <c r="X542" t="s">
        <v>9</v>
      </c>
      <c r="Y542">
        <v>60000</v>
      </c>
      <c r="Z542">
        <v>2016</v>
      </c>
      <c r="AB542" t="s">
        <v>9</v>
      </c>
      <c r="AC542">
        <v>2</v>
      </c>
      <c r="AD542">
        <v>0</v>
      </c>
      <c r="AE542">
        <v>0</v>
      </c>
      <c r="AF542">
        <v>17</v>
      </c>
      <c r="AG542">
        <v>0</v>
      </c>
      <c r="AH542">
        <v>20000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20000</v>
      </c>
      <c r="AS542">
        <v>0</v>
      </c>
      <c r="AT542">
        <v>50</v>
      </c>
      <c r="AW542">
        <v>30</v>
      </c>
      <c r="AX542">
        <v>200</v>
      </c>
      <c r="AZ542">
        <v>3000</v>
      </c>
      <c r="BA542">
        <v>100</v>
      </c>
      <c r="BC542">
        <v>1000</v>
      </c>
      <c r="BD542">
        <v>0</v>
      </c>
      <c r="BE542">
        <v>0</v>
      </c>
      <c r="BF542">
        <v>0</v>
      </c>
      <c r="BG542">
        <v>4028</v>
      </c>
      <c r="BH542">
        <v>0</v>
      </c>
      <c r="BI542">
        <v>0</v>
      </c>
      <c r="BJ542">
        <v>1</v>
      </c>
      <c r="BK542">
        <v>1</v>
      </c>
      <c r="BL542">
        <v>602</v>
      </c>
      <c r="BQ542">
        <v>0</v>
      </c>
      <c r="BR542">
        <v>3000</v>
      </c>
      <c r="BT542">
        <v>2101</v>
      </c>
      <c r="BU542">
        <v>0</v>
      </c>
      <c r="BV542">
        <v>0</v>
      </c>
      <c r="BY542">
        <v>1</v>
      </c>
      <c r="BZ542">
        <v>1</v>
      </c>
    </row>
    <row r="543" spans="1:78">
      <c r="A543">
        <f t="shared" si="8"/>
        <v>30407</v>
      </c>
      <c r="B543" t="s">
        <v>509</v>
      </c>
      <c r="C543">
        <v>999</v>
      </c>
      <c r="G543" t="s">
        <v>518</v>
      </c>
      <c r="I543" t="s">
        <v>511</v>
      </c>
      <c r="J543" t="s">
        <v>9</v>
      </c>
      <c r="L543" t="s">
        <v>336</v>
      </c>
      <c r="R543">
        <v>4</v>
      </c>
      <c r="U543">
        <v>1</v>
      </c>
      <c r="V543">
        <v>0</v>
      </c>
      <c r="W543">
        <v>104</v>
      </c>
      <c r="X543" t="s">
        <v>9</v>
      </c>
      <c r="Y543">
        <v>60000</v>
      </c>
      <c r="Z543">
        <v>2016</v>
      </c>
      <c r="AB543" t="s">
        <v>9</v>
      </c>
      <c r="AC543">
        <v>2</v>
      </c>
      <c r="AD543">
        <v>0</v>
      </c>
      <c r="AE543">
        <v>40000</v>
      </c>
      <c r="AF543">
        <v>17</v>
      </c>
      <c r="AG543">
        <v>0</v>
      </c>
      <c r="AH543">
        <v>20000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20000</v>
      </c>
      <c r="AS543">
        <v>0</v>
      </c>
      <c r="AT543">
        <v>50</v>
      </c>
      <c r="AW543">
        <v>30</v>
      </c>
      <c r="AX543">
        <v>200</v>
      </c>
      <c r="AZ543">
        <v>3000</v>
      </c>
      <c r="BA543">
        <v>100</v>
      </c>
      <c r="BC543">
        <v>1000</v>
      </c>
      <c r="BD543">
        <v>0</v>
      </c>
      <c r="BE543">
        <v>0</v>
      </c>
      <c r="BF543">
        <v>0</v>
      </c>
      <c r="BG543">
        <v>4028</v>
      </c>
      <c r="BH543">
        <v>0</v>
      </c>
      <c r="BI543">
        <v>0</v>
      </c>
      <c r="BJ543">
        <v>1</v>
      </c>
      <c r="BK543">
        <v>1</v>
      </c>
      <c r="BL543">
        <v>602</v>
      </c>
      <c r="BQ543">
        <v>0</v>
      </c>
      <c r="BR543">
        <v>3000</v>
      </c>
      <c r="BT543">
        <v>2101</v>
      </c>
      <c r="BU543">
        <v>0</v>
      </c>
      <c r="BV543">
        <v>0</v>
      </c>
      <c r="BY543">
        <v>1</v>
      </c>
      <c r="BZ543">
        <v>1</v>
      </c>
    </row>
    <row r="544" spans="1:78">
      <c r="A544">
        <f t="shared" si="8"/>
        <v>30500</v>
      </c>
      <c r="B544" t="s">
        <v>509</v>
      </c>
      <c r="C544">
        <v>1001</v>
      </c>
      <c r="G544" t="s">
        <v>519</v>
      </c>
      <c r="I544" t="s">
        <v>511</v>
      </c>
      <c r="J544" t="s">
        <v>9</v>
      </c>
      <c r="L544" t="s">
        <v>336</v>
      </c>
      <c r="R544">
        <v>2</v>
      </c>
      <c r="U544">
        <v>1</v>
      </c>
      <c r="V544">
        <v>0</v>
      </c>
      <c r="W544">
        <v>104</v>
      </c>
      <c r="X544" t="s">
        <v>9</v>
      </c>
      <c r="Y544">
        <v>60000</v>
      </c>
      <c r="Z544">
        <v>2016</v>
      </c>
      <c r="AB544" t="s">
        <v>9</v>
      </c>
      <c r="AC544">
        <v>2</v>
      </c>
      <c r="AD544">
        <v>0</v>
      </c>
      <c r="AE544">
        <v>0</v>
      </c>
      <c r="AF544">
        <v>17</v>
      </c>
      <c r="AG544">
        <v>0</v>
      </c>
      <c r="AH544">
        <v>20000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20000</v>
      </c>
      <c r="AS544">
        <v>0</v>
      </c>
      <c r="AT544">
        <v>50</v>
      </c>
      <c r="AW544">
        <v>30</v>
      </c>
      <c r="AX544">
        <v>200</v>
      </c>
      <c r="AZ544">
        <v>3000</v>
      </c>
      <c r="BA544">
        <v>100</v>
      </c>
      <c r="BC544">
        <v>1000</v>
      </c>
      <c r="BD544">
        <v>0</v>
      </c>
      <c r="BE544">
        <v>0</v>
      </c>
      <c r="BF544">
        <v>0</v>
      </c>
      <c r="BG544">
        <v>4028</v>
      </c>
      <c r="BH544">
        <v>0</v>
      </c>
      <c r="BI544">
        <v>0</v>
      </c>
      <c r="BJ544">
        <v>1</v>
      </c>
      <c r="BK544">
        <v>1</v>
      </c>
      <c r="BL544">
        <v>602</v>
      </c>
      <c r="BQ544">
        <v>0</v>
      </c>
      <c r="BR544">
        <v>3000</v>
      </c>
      <c r="BT544">
        <v>2101</v>
      </c>
      <c r="BU544">
        <v>0</v>
      </c>
      <c r="BV544">
        <v>0</v>
      </c>
      <c r="BY544">
        <v>1</v>
      </c>
      <c r="BZ544">
        <v>1</v>
      </c>
    </row>
    <row r="545" spans="1:78">
      <c r="A545">
        <f t="shared" si="8"/>
        <v>30501</v>
      </c>
      <c r="B545" t="s">
        <v>509</v>
      </c>
      <c r="C545">
        <v>1002</v>
      </c>
      <c r="G545" t="s">
        <v>520</v>
      </c>
      <c r="I545" t="s">
        <v>511</v>
      </c>
      <c r="J545" t="s">
        <v>9</v>
      </c>
      <c r="L545" t="s">
        <v>336</v>
      </c>
      <c r="R545">
        <v>2</v>
      </c>
      <c r="U545">
        <v>1</v>
      </c>
      <c r="V545">
        <v>0</v>
      </c>
      <c r="W545">
        <v>104</v>
      </c>
      <c r="X545" t="s">
        <v>9</v>
      </c>
      <c r="Y545">
        <v>60000</v>
      </c>
      <c r="Z545">
        <v>2016</v>
      </c>
      <c r="AB545" t="s">
        <v>9</v>
      </c>
      <c r="AC545">
        <v>2</v>
      </c>
      <c r="AD545">
        <v>0</v>
      </c>
      <c r="AE545">
        <v>3762</v>
      </c>
      <c r="AF545">
        <v>17</v>
      </c>
      <c r="AG545">
        <v>0</v>
      </c>
      <c r="AH545">
        <v>20000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20000</v>
      </c>
      <c r="AS545">
        <v>0</v>
      </c>
      <c r="AT545">
        <v>50</v>
      </c>
      <c r="AW545">
        <v>30</v>
      </c>
      <c r="AX545">
        <v>200</v>
      </c>
      <c r="AZ545">
        <v>3000</v>
      </c>
      <c r="BA545">
        <v>100</v>
      </c>
      <c r="BC545">
        <v>1000</v>
      </c>
      <c r="BD545">
        <v>0</v>
      </c>
      <c r="BE545">
        <v>0</v>
      </c>
      <c r="BF545">
        <v>0</v>
      </c>
      <c r="BG545">
        <v>4028</v>
      </c>
      <c r="BH545">
        <v>0</v>
      </c>
      <c r="BI545">
        <v>0</v>
      </c>
      <c r="BJ545">
        <v>1</v>
      </c>
      <c r="BK545">
        <v>1</v>
      </c>
      <c r="BL545">
        <v>602</v>
      </c>
      <c r="BQ545">
        <v>0</v>
      </c>
      <c r="BR545">
        <v>3000</v>
      </c>
      <c r="BT545">
        <v>2101</v>
      </c>
      <c r="BU545">
        <v>0</v>
      </c>
      <c r="BV545">
        <v>0</v>
      </c>
      <c r="BY545">
        <v>1</v>
      </c>
      <c r="BZ545">
        <v>1</v>
      </c>
    </row>
    <row r="546" spans="1:78">
      <c r="A546">
        <f t="shared" si="8"/>
        <v>30502</v>
      </c>
      <c r="B546" t="s">
        <v>509</v>
      </c>
      <c r="C546">
        <v>1003</v>
      </c>
      <c r="G546" t="s">
        <v>521</v>
      </c>
      <c r="I546" t="s">
        <v>511</v>
      </c>
      <c r="J546" t="s">
        <v>9</v>
      </c>
      <c r="L546" t="s">
        <v>336</v>
      </c>
      <c r="R546">
        <v>2</v>
      </c>
      <c r="U546">
        <v>1</v>
      </c>
      <c r="V546">
        <v>0</v>
      </c>
      <c r="W546">
        <v>104</v>
      </c>
      <c r="X546" t="s">
        <v>9</v>
      </c>
      <c r="Y546">
        <v>60000</v>
      </c>
      <c r="Z546">
        <v>2016</v>
      </c>
      <c r="AB546" t="s">
        <v>9</v>
      </c>
      <c r="AC546">
        <v>2</v>
      </c>
      <c r="AD546">
        <v>0</v>
      </c>
      <c r="AE546">
        <v>3762</v>
      </c>
      <c r="AF546">
        <v>17</v>
      </c>
      <c r="AG546">
        <v>0</v>
      </c>
      <c r="AH546">
        <v>20000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20000</v>
      </c>
      <c r="AS546">
        <v>0</v>
      </c>
      <c r="AT546">
        <v>50</v>
      </c>
      <c r="AW546">
        <v>30</v>
      </c>
      <c r="AX546">
        <v>200</v>
      </c>
      <c r="AZ546">
        <v>3000</v>
      </c>
      <c r="BA546">
        <v>100</v>
      </c>
      <c r="BC546">
        <v>1000</v>
      </c>
      <c r="BD546">
        <v>0</v>
      </c>
      <c r="BE546">
        <v>0</v>
      </c>
      <c r="BF546">
        <v>0</v>
      </c>
      <c r="BG546">
        <v>4028</v>
      </c>
      <c r="BH546">
        <v>0</v>
      </c>
      <c r="BI546">
        <v>0</v>
      </c>
      <c r="BJ546">
        <v>1</v>
      </c>
      <c r="BK546">
        <v>1</v>
      </c>
      <c r="BL546">
        <v>602</v>
      </c>
      <c r="BQ546">
        <v>0</v>
      </c>
      <c r="BR546">
        <v>3000</v>
      </c>
      <c r="BT546">
        <v>2101</v>
      </c>
      <c r="BU546">
        <v>0</v>
      </c>
      <c r="BV546">
        <v>0</v>
      </c>
      <c r="BY546">
        <v>1</v>
      </c>
      <c r="BZ546">
        <v>1</v>
      </c>
    </row>
    <row r="547" spans="1:78">
      <c r="A547">
        <f t="shared" si="8"/>
        <v>30503</v>
      </c>
      <c r="B547" t="s">
        <v>509</v>
      </c>
      <c r="C547">
        <v>1004</v>
      </c>
      <c r="G547" t="s">
        <v>522</v>
      </c>
      <c r="I547" t="s">
        <v>511</v>
      </c>
      <c r="J547" t="s">
        <v>9</v>
      </c>
      <c r="L547" t="s">
        <v>336</v>
      </c>
      <c r="R547">
        <v>2</v>
      </c>
      <c r="U547">
        <v>1</v>
      </c>
      <c r="V547">
        <v>0</v>
      </c>
      <c r="W547">
        <v>104</v>
      </c>
      <c r="X547" t="s">
        <v>9</v>
      </c>
      <c r="Y547">
        <v>60000</v>
      </c>
      <c r="Z547">
        <v>2016</v>
      </c>
      <c r="AB547" t="s">
        <v>9</v>
      </c>
      <c r="AC547">
        <v>2</v>
      </c>
      <c r="AD547">
        <v>0</v>
      </c>
      <c r="AE547">
        <v>3762</v>
      </c>
      <c r="AF547">
        <v>17</v>
      </c>
      <c r="AG547">
        <v>0</v>
      </c>
      <c r="AH547">
        <v>20000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20000</v>
      </c>
      <c r="AS547">
        <v>0</v>
      </c>
      <c r="AT547">
        <v>50</v>
      </c>
      <c r="AW547">
        <v>30</v>
      </c>
      <c r="AX547">
        <v>200</v>
      </c>
      <c r="AZ547">
        <v>3000</v>
      </c>
      <c r="BA547">
        <v>100</v>
      </c>
      <c r="BC547">
        <v>1000</v>
      </c>
      <c r="BD547">
        <v>0</v>
      </c>
      <c r="BE547">
        <v>0</v>
      </c>
      <c r="BF547">
        <v>0</v>
      </c>
      <c r="BG547">
        <v>4028</v>
      </c>
      <c r="BH547">
        <v>0</v>
      </c>
      <c r="BI547">
        <v>0</v>
      </c>
      <c r="BJ547">
        <v>1</v>
      </c>
      <c r="BK547">
        <v>1</v>
      </c>
      <c r="BL547">
        <v>602</v>
      </c>
      <c r="BQ547">
        <v>0</v>
      </c>
      <c r="BR547">
        <v>3000</v>
      </c>
      <c r="BT547">
        <v>2101</v>
      </c>
      <c r="BU547">
        <v>0</v>
      </c>
      <c r="BV547">
        <v>0</v>
      </c>
      <c r="BY547">
        <v>1</v>
      </c>
      <c r="BZ547">
        <v>1</v>
      </c>
    </row>
    <row r="548" spans="1:78">
      <c r="A548">
        <f t="shared" si="8"/>
        <v>30504</v>
      </c>
      <c r="B548" t="s">
        <v>509</v>
      </c>
      <c r="C548">
        <v>1005</v>
      </c>
      <c r="G548" t="s">
        <v>523</v>
      </c>
      <c r="I548" t="s">
        <v>511</v>
      </c>
      <c r="J548" t="s">
        <v>9</v>
      </c>
      <c r="L548" t="s">
        <v>336</v>
      </c>
      <c r="R548">
        <v>2</v>
      </c>
      <c r="U548">
        <v>1</v>
      </c>
      <c r="V548">
        <v>0</v>
      </c>
      <c r="W548">
        <v>104</v>
      </c>
      <c r="X548" t="s">
        <v>9</v>
      </c>
      <c r="Y548">
        <v>60000</v>
      </c>
      <c r="Z548">
        <v>2016</v>
      </c>
      <c r="AB548" t="s">
        <v>9</v>
      </c>
      <c r="AC548">
        <v>2</v>
      </c>
      <c r="AD548">
        <v>0</v>
      </c>
      <c r="AE548">
        <v>3762</v>
      </c>
      <c r="AF548">
        <v>17</v>
      </c>
      <c r="AG548">
        <v>0</v>
      </c>
      <c r="AH548">
        <v>20000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20000</v>
      </c>
      <c r="AS548">
        <v>0</v>
      </c>
      <c r="AT548">
        <v>50</v>
      </c>
      <c r="AW548">
        <v>30</v>
      </c>
      <c r="AX548">
        <v>200</v>
      </c>
      <c r="AZ548">
        <v>3000</v>
      </c>
      <c r="BA548">
        <v>100</v>
      </c>
      <c r="BC548">
        <v>1000</v>
      </c>
      <c r="BD548">
        <v>0</v>
      </c>
      <c r="BE548">
        <v>0</v>
      </c>
      <c r="BF548">
        <v>0</v>
      </c>
      <c r="BG548">
        <v>4028</v>
      </c>
      <c r="BH548">
        <v>0</v>
      </c>
      <c r="BI548">
        <v>0</v>
      </c>
      <c r="BJ548">
        <v>1</v>
      </c>
      <c r="BK548">
        <v>1</v>
      </c>
      <c r="BL548">
        <v>602</v>
      </c>
      <c r="BQ548">
        <v>0</v>
      </c>
      <c r="BR548">
        <v>3000</v>
      </c>
      <c r="BT548">
        <v>2101</v>
      </c>
      <c r="BU548">
        <v>0</v>
      </c>
      <c r="BV548">
        <v>0</v>
      </c>
      <c r="BY548">
        <v>1</v>
      </c>
      <c r="BZ548">
        <v>1</v>
      </c>
    </row>
    <row r="549" spans="1:78">
      <c r="A549">
        <f t="shared" si="8"/>
        <v>30505</v>
      </c>
      <c r="B549" t="s">
        <v>509</v>
      </c>
      <c r="C549">
        <v>1006</v>
      </c>
      <c r="G549" t="s">
        <v>524</v>
      </c>
      <c r="I549" t="s">
        <v>511</v>
      </c>
      <c r="J549" t="s">
        <v>9</v>
      </c>
      <c r="L549" t="s">
        <v>336</v>
      </c>
      <c r="R549">
        <v>2</v>
      </c>
      <c r="U549">
        <v>1</v>
      </c>
      <c r="V549">
        <v>0</v>
      </c>
      <c r="W549">
        <v>104</v>
      </c>
      <c r="X549" t="s">
        <v>9</v>
      </c>
      <c r="Y549">
        <v>60000</v>
      </c>
      <c r="Z549">
        <v>2016</v>
      </c>
      <c r="AB549" t="s">
        <v>9</v>
      </c>
      <c r="AC549">
        <v>2</v>
      </c>
      <c r="AD549">
        <v>0</v>
      </c>
      <c r="AE549">
        <v>3762</v>
      </c>
      <c r="AF549">
        <v>17</v>
      </c>
      <c r="AG549">
        <v>0</v>
      </c>
      <c r="AH549">
        <v>20000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20000</v>
      </c>
      <c r="AS549">
        <v>0</v>
      </c>
      <c r="AT549">
        <v>50</v>
      </c>
      <c r="AW549">
        <v>30</v>
      </c>
      <c r="AX549">
        <v>200</v>
      </c>
      <c r="AZ549">
        <v>3000</v>
      </c>
      <c r="BA549">
        <v>100</v>
      </c>
      <c r="BC549">
        <v>1000</v>
      </c>
      <c r="BD549">
        <v>0</v>
      </c>
      <c r="BE549">
        <v>0</v>
      </c>
      <c r="BF549">
        <v>0</v>
      </c>
      <c r="BG549">
        <v>4028</v>
      </c>
      <c r="BH549">
        <v>0</v>
      </c>
      <c r="BI549">
        <v>0</v>
      </c>
      <c r="BJ549">
        <v>1</v>
      </c>
      <c r="BK549">
        <v>1</v>
      </c>
      <c r="BL549">
        <v>602</v>
      </c>
      <c r="BQ549">
        <v>0</v>
      </c>
      <c r="BR549">
        <v>3000</v>
      </c>
      <c r="BT549">
        <v>2101</v>
      </c>
      <c r="BU549">
        <v>0</v>
      </c>
      <c r="BV549">
        <v>0</v>
      </c>
      <c r="BY549">
        <v>1</v>
      </c>
      <c r="BZ549">
        <v>1</v>
      </c>
    </row>
    <row r="550" spans="1:78">
      <c r="A550">
        <f t="shared" si="8"/>
        <v>30506</v>
      </c>
      <c r="B550" t="s">
        <v>509</v>
      </c>
      <c r="C550">
        <v>1001</v>
      </c>
      <c r="G550" t="s">
        <v>525</v>
      </c>
      <c r="I550" t="s">
        <v>511</v>
      </c>
      <c r="J550" t="s">
        <v>9</v>
      </c>
      <c r="L550" t="s">
        <v>336</v>
      </c>
      <c r="R550">
        <v>2</v>
      </c>
      <c r="U550">
        <v>1</v>
      </c>
      <c r="V550">
        <v>0</v>
      </c>
      <c r="W550">
        <v>104</v>
      </c>
      <c r="X550" t="s">
        <v>9</v>
      </c>
      <c r="Y550">
        <v>60000</v>
      </c>
      <c r="Z550">
        <v>2016</v>
      </c>
      <c r="AB550" t="s">
        <v>9</v>
      </c>
      <c r="AC550">
        <v>2</v>
      </c>
      <c r="AD550">
        <v>0</v>
      </c>
      <c r="AE550">
        <v>3762</v>
      </c>
      <c r="AF550">
        <v>17</v>
      </c>
      <c r="AG550">
        <v>0</v>
      </c>
      <c r="AH550">
        <v>20000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20000</v>
      </c>
      <c r="AS550">
        <v>0</v>
      </c>
      <c r="AT550">
        <v>50</v>
      </c>
      <c r="AW550">
        <v>30</v>
      </c>
      <c r="AX550">
        <v>200</v>
      </c>
      <c r="AZ550">
        <v>3000</v>
      </c>
      <c r="BA550">
        <v>100</v>
      </c>
      <c r="BC550">
        <v>1000</v>
      </c>
      <c r="BD550">
        <v>0</v>
      </c>
      <c r="BE550">
        <v>0</v>
      </c>
      <c r="BF550">
        <v>0</v>
      </c>
      <c r="BG550">
        <v>4028</v>
      </c>
      <c r="BH550">
        <v>0</v>
      </c>
      <c r="BI550">
        <v>0</v>
      </c>
      <c r="BJ550">
        <v>1</v>
      </c>
      <c r="BK550">
        <v>1</v>
      </c>
      <c r="BL550">
        <v>602</v>
      </c>
      <c r="BQ550">
        <v>0</v>
      </c>
      <c r="BR550">
        <v>3000</v>
      </c>
      <c r="BT550">
        <v>2101</v>
      </c>
      <c r="BU550">
        <v>0</v>
      </c>
      <c r="BV550">
        <v>0</v>
      </c>
      <c r="BY550">
        <v>1</v>
      </c>
      <c r="BZ550">
        <v>1</v>
      </c>
    </row>
    <row r="551" spans="1:78">
      <c r="A551">
        <f t="shared" si="8"/>
        <v>30507</v>
      </c>
      <c r="B551" t="s">
        <v>509</v>
      </c>
      <c r="C551">
        <v>1002</v>
      </c>
      <c r="G551" t="s">
        <v>526</v>
      </c>
      <c r="I551" t="s">
        <v>511</v>
      </c>
      <c r="J551" t="s">
        <v>9</v>
      </c>
      <c r="L551" t="s">
        <v>336</v>
      </c>
      <c r="R551">
        <v>2</v>
      </c>
      <c r="U551">
        <v>1</v>
      </c>
      <c r="V551">
        <v>0</v>
      </c>
      <c r="W551">
        <v>104</v>
      </c>
      <c r="X551" t="s">
        <v>9</v>
      </c>
      <c r="Y551">
        <v>60000</v>
      </c>
      <c r="Z551">
        <v>2016</v>
      </c>
      <c r="AB551" t="s">
        <v>9</v>
      </c>
      <c r="AC551">
        <v>2</v>
      </c>
      <c r="AD551">
        <v>0</v>
      </c>
      <c r="AE551">
        <v>3762</v>
      </c>
      <c r="AF551">
        <v>17</v>
      </c>
      <c r="AG551">
        <v>0</v>
      </c>
      <c r="AH551">
        <v>20000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20000</v>
      </c>
      <c r="AS551">
        <v>0</v>
      </c>
      <c r="AT551">
        <v>50</v>
      </c>
      <c r="AW551">
        <v>30</v>
      </c>
      <c r="AX551">
        <v>200</v>
      </c>
      <c r="AZ551">
        <v>3000</v>
      </c>
      <c r="BA551">
        <v>100</v>
      </c>
      <c r="BC551">
        <v>1000</v>
      </c>
      <c r="BD551">
        <v>0</v>
      </c>
      <c r="BE551">
        <v>0</v>
      </c>
      <c r="BF551">
        <v>0</v>
      </c>
      <c r="BG551">
        <v>4028</v>
      </c>
      <c r="BH551">
        <v>0</v>
      </c>
      <c r="BI551">
        <v>0</v>
      </c>
      <c r="BJ551">
        <v>1</v>
      </c>
      <c r="BK551">
        <v>1</v>
      </c>
      <c r="BL551">
        <v>602</v>
      </c>
      <c r="BQ551">
        <v>0</v>
      </c>
      <c r="BR551">
        <v>3000</v>
      </c>
      <c r="BT551">
        <v>2101</v>
      </c>
      <c r="BU551">
        <v>0</v>
      </c>
      <c r="BV551">
        <v>0</v>
      </c>
      <c r="BY551">
        <v>1</v>
      </c>
      <c r="BZ551">
        <v>1</v>
      </c>
    </row>
    <row r="552" spans="1:78">
      <c r="A552">
        <f t="shared" si="8"/>
        <v>30508</v>
      </c>
      <c r="B552" t="s">
        <v>509</v>
      </c>
      <c r="C552">
        <v>1003</v>
      </c>
      <c r="G552" t="s">
        <v>527</v>
      </c>
      <c r="I552" t="s">
        <v>511</v>
      </c>
      <c r="J552" t="s">
        <v>9</v>
      </c>
      <c r="L552" t="s">
        <v>336</v>
      </c>
      <c r="R552">
        <v>2</v>
      </c>
      <c r="U552">
        <v>1</v>
      </c>
      <c r="V552">
        <v>0</v>
      </c>
      <c r="W552">
        <v>104</v>
      </c>
      <c r="X552" t="s">
        <v>9</v>
      </c>
      <c r="Y552">
        <v>60000</v>
      </c>
      <c r="Z552">
        <v>2016</v>
      </c>
      <c r="AB552" t="s">
        <v>9</v>
      </c>
      <c r="AC552">
        <v>2</v>
      </c>
      <c r="AD552">
        <v>0</v>
      </c>
      <c r="AE552">
        <v>3762</v>
      </c>
      <c r="AF552">
        <v>17</v>
      </c>
      <c r="AG552">
        <v>0</v>
      </c>
      <c r="AH552">
        <v>20000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20000</v>
      </c>
      <c r="AS552">
        <v>0</v>
      </c>
      <c r="AT552">
        <v>50</v>
      </c>
      <c r="AW552">
        <v>30</v>
      </c>
      <c r="AX552">
        <v>200</v>
      </c>
      <c r="AZ552">
        <v>3000</v>
      </c>
      <c r="BA552">
        <v>100</v>
      </c>
      <c r="BC552">
        <v>1000</v>
      </c>
      <c r="BD552">
        <v>0</v>
      </c>
      <c r="BE552">
        <v>0</v>
      </c>
      <c r="BF552">
        <v>0</v>
      </c>
      <c r="BG552">
        <v>4028</v>
      </c>
      <c r="BH552">
        <v>0</v>
      </c>
      <c r="BI552">
        <v>0</v>
      </c>
      <c r="BJ552">
        <v>1</v>
      </c>
      <c r="BK552">
        <v>1</v>
      </c>
      <c r="BL552">
        <v>602</v>
      </c>
      <c r="BQ552">
        <v>0</v>
      </c>
      <c r="BR552">
        <v>3000</v>
      </c>
      <c r="BT552">
        <v>2101</v>
      </c>
      <c r="BU552">
        <v>0</v>
      </c>
      <c r="BV552">
        <v>0</v>
      </c>
      <c r="BY552">
        <v>1</v>
      </c>
      <c r="BZ552">
        <v>1</v>
      </c>
    </row>
    <row r="553" spans="1:78">
      <c r="A553">
        <f t="shared" si="8"/>
        <v>30509</v>
      </c>
      <c r="B553" t="s">
        <v>509</v>
      </c>
      <c r="C553">
        <v>1004</v>
      </c>
      <c r="G553" t="s">
        <v>528</v>
      </c>
      <c r="I553" t="s">
        <v>511</v>
      </c>
      <c r="J553" t="s">
        <v>9</v>
      </c>
      <c r="L553" t="s">
        <v>336</v>
      </c>
      <c r="R553">
        <v>2</v>
      </c>
      <c r="U553">
        <v>1</v>
      </c>
      <c r="V553">
        <v>0</v>
      </c>
      <c r="W553">
        <v>104</v>
      </c>
      <c r="X553" t="s">
        <v>9</v>
      </c>
      <c r="Y553">
        <v>60000</v>
      </c>
      <c r="Z553">
        <v>2016</v>
      </c>
      <c r="AB553" t="s">
        <v>9</v>
      </c>
      <c r="AC553">
        <v>2</v>
      </c>
      <c r="AD553">
        <v>0</v>
      </c>
      <c r="AE553">
        <v>3762</v>
      </c>
      <c r="AF553">
        <v>17</v>
      </c>
      <c r="AG553">
        <v>0</v>
      </c>
      <c r="AH553">
        <v>20000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20000</v>
      </c>
      <c r="AS553">
        <v>0</v>
      </c>
      <c r="AT553">
        <v>50</v>
      </c>
      <c r="AW553">
        <v>30</v>
      </c>
      <c r="AX553">
        <v>200</v>
      </c>
      <c r="AZ553">
        <v>3000</v>
      </c>
      <c r="BA553">
        <v>100</v>
      </c>
      <c r="BC553">
        <v>1000</v>
      </c>
      <c r="BD553">
        <v>0</v>
      </c>
      <c r="BE553">
        <v>0</v>
      </c>
      <c r="BF553">
        <v>0</v>
      </c>
      <c r="BG553">
        <v>4028</v>
      </c>
      <c r="BH553">
        <v>0</v>
      </c>
      <c r="BI553">
        <v>0</v>
      </c>
      <c r="BJ553">
        <v>1</v>
      </c>
      <c r="BK553">
        <v>1</v>
      </c>
      <c r="BL553">
        <v>602</v>
      </c>
      <c r="BQ553">
        <v>0</v>
      </c>
      <c r="BR553">
        <v>3000</v>
      </c>
      <c r="BT553">
        <v>2101</v>
      </c>
      <c r="BU553">
        <v>0</v>
      </c>
      <c r="BV553">
        <v>0</v>
      </c>
      <c r="BY553">
        <v>1</v>
      </c>
      <c r="BZ553">
        <v>1</v>
      </c>
    </row>
    <row r="554" spans="1:78">
      <c r="A554">
        <f t="shared" si="8"/>
        <v>30510</v>
      </c>
      <c r="B554" t="s">
        <v>509</v>
      </c>
      <c r="C554">
        <v>1005</v>
      </c>
      <c r="G554" t="s">
        <v>529</v>
      </c>
      <c r="I554" t="s">
        <v>511</v>
      </c>
      <c r="J554" t="s">
        <v>9</v>
      </c>
      <c r="L554" t="s">
        <v>336</v>
      </c>
      <c r="R554">
        <v>2</v>
      </c>
      <c r="U554">
        <v>1</v>
      </c>
      <c r="V554">
        <v>0</v>
      </c>
      <c r="W554">
        <v>104</v>
      </c>
      <c r="X554" t="s">
        <v>9</v>
      </c>
      <c r="Y554">
        <v>60000</v>
      </c>
      <c r="Z554">
        <v>2016</v>
      </c>
      <c r="AB554" t="s">
        <v>9</v>
      </c>
      <c r="AC554">
        <v>2</v>
      </c>
      <c r="AD554">
        <v>0</v>
      </c>
      <c r="AE554">
        <v>3762</v>
      </c>
      <c r="AF554">
        <v>17</v>
      </c>
      <c r="AG554">
        <v>0</v>
      </c>
      <c r="AH554">
        <v>20000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20000</v>
      </c>
      <c r="AS554">
        <v>0</v>
      </c>
      <c r="AT554">
        <v>50</v>
      </c>
      <c r="AW554">
        <v>30</v>
      </c>
      <c r="AX554">
        <v>200</v>
      </c>
      <c r="AZ554">
        <v>3000</v>
      </c>
      <c r="BA554">
        <v>100</v>
      </c>
      <c r="BC554">
        <v>1000</v>
      </c>
      <c r="BD554">
        <v>0</v>
      </c>
      <c r="BE554">
        <v>0</v>
      </c>
      <c r="BF554">
        <v>0</v>
      </c>
      <c r="BG554">
        <v>4028</v>
      </c>
      <c r="BH554">
        <v>0</v>
      </c>
      <c r="BI554">
        <v>0</v>
      </c>
      <c r="BJ554">
        <v>1</v>
      </c>
      <c r="BK554">
        <v>1</v>
      </c>
      <c r="BL554">
        <v>602</v>
      </c>
      <c r="BQ554">
        <v>0</v>
      </c>
      <c r="BR554">
        <v>3000</v>
      </c>
      <c r="BT554">
        <v>2101</v>
      </c>
      <c r="BU554">
        <v>0</v>
      </c>
      <c r="BV554">
        <v>0</v>
      </c>
      <c r="BY554">
        <v>1</v>
      </c>
      <c r="BZ554">
        <v>1</v>
      </c>
    </row>
    <row r="555" spans="1:78">
      <c r="A555">
        <f t="shared" si="8"/>
        <v>30511</v>
      </c>
      <c r="B555" t="s">
        <v>509</v>
      </c>
      <c r="C555">
        <v>1006</v>
      </c>
      <c r="G555" t="s">
        <v>530</v>
      </c>
      <c r="I555" t="s">
        <v>511</v>
      </c>
      <c r="J555" t="s">
        <v>9</v>
      </c>
      <c r="L555" t="s">
        <v>336</v>
      </c>
      <c r="R555">
        <v>2</v>
      </c>
      <c r="U555">
        <v>1</v>
      </c>
      <c r="V555">
        <v>0</v>
      </c>
      <c r="W555">
        <v>104</v>
      </c>
      <c r="X555" t="s">
        <v>9</v>
      </c>
      <c r="Y555">
        <v>60000</v>
      </c>
      <c r="Z555">
        <v>2016</v>
      </c>
      <c r="AB555" t="s">
        <v>9</v>
      </c>
      <c r="AC555">
        <v>2</v>
      </c>
      <c r="AD555">
        <v>0</v>
      </c>
      <c r="AE555">
        <v>0</v>
      </c>
      <c r="AF555">
        <v>17</v>
      </c>
      <c r="AG555">
        <v>0</v>
      </c>
      <c r="AH555">
        <v>20000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20000</v>
      </c>
      <c r="AS555">
        <v>0</v>
      </c>
      <c r="AT555">
        <v>50</v>
      </c>
      <c r="AW555">
        <v>30</v>
      </c>
      <c r="AX555">
        <v>200</v>
      </c>
      <c r="AZ555">
        <v>3000</v>
      </c>
      <c r="BA555">
        <v>100</v>
      </c>
      <c r="BC555">
        <v>1000</v>
      </c>
      <c r="BD555">
        <v>0</v>
      </c>
      <c r="BE555">
        <v>0</v>
      </c>
      <c r="BF555">
        <v>0</v>
      </c>
      <c r="BG555">
        <v>4028</v>
      </c>
      <c r="BH555">
        <v>0</v>
      </c>
      <c r="BI555">
        <v>0</v>
      </c>
      <c r="BJ555">
        <v>1</v>
      </c>
      <c r="BK555">
        <v>1</v>
      </c>
      <c r="BL555">
        <v>602</v>
      </c>
      <c r="BQ555">
        <v>0</v>
      </c>
      <c r="BR555">
        <v>3000</v>
      </c>
      <c r="BT555">
        <v>2101</v>
      </c>
      <c r="BU555">
        <v>0</v>
      </c>
      <c r="BV555">
        <v>0</v>
      </c>
      <c r="BY555">
        <v>1</v>
      </c>
      <c r="BZ555">
        <v>1</v>
      </c>
    </row>
    <row r="556" spans="1:78">
      <c r="A556">
        <f t="shared" si="8"/>
        <v>30600</v>
      </c>
      <c r="B556" t="s">
        <v>509</v>
      </c>
      <c r="C556">
        <v>999</v>
      </c>
      <c r="G556" t="s">
        <v>510</v>
      </c>
      <c r="I556" t="s">
        <v>511</v>
      </c>
      <c r="J556" t="s">
        <v>9</v>
      </c>
      <c r="L556" t="s">
        <v>336</v>
      </c>
      <c r="R556">
        <v>6</v>
      </c>
      <c r="U556">
        <v>1</v>
      </c>
      <c r="V556">
        <v>0</v>
      </c>
      <c r="W556">
        <v>104</v>
      </c>
      <c r="X556" t="s">
        <v>9</v>
      </c>
      <c r="Y556">
        <v>60000</v>
      </c>
      <c r="Z556">
        <v>2017</v>
      </c>
      <c r="AB556" t="s">
        <v>9</v>
      </c>
      <c r="AC556">
        <v>2</v>
      </c>
      <c r="AD556">
        <v>0</v>
      </c>
      <c r="AE556">
        <v>3762</v>
      </c>
      <c r="AF556">
        <v>17</v>
      </c>
      <c r="AG556">
        <v>0</v>
      </c>
      <c r="AH556">
        <v>20000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20000</v>
      </c>
      <c r="AS556">
        <v>0</v>
      </c>
      <c r="AT556">
        <v>50</v>
      </c>
      <c r="AW556">
        <v>30</v>
      </c>
      <c r="AX556">
        <v>200</v>
      </c>
      <c r="AZ556">
        <v>3000</v>
      </c>
      <c r="BA556">
        <v>100</v>
      </c>
      <c r="BC556">
        <v>1000</v>
      </c>
      <c r="BD556">
        <v>0</v>
      </c>
      <c r="BE556">
        <v>0</v>
      </c>
      <c r="BF556">
        <v>0</v>
      </c>
      <c r="BG556">
        <v>4028</v>
      </c>
      <c r="BH556">
        <v>0</v>
      </c>
      <c r="BI556">
        <v>0</v>
      </c>
      <c r="BJ556">
        <v>1</v>
      </c>
      <c r="BK556">
        <v>1</v>
      </c>
      <c r="BL556">
        <v>602</v>
      </c>
      <c r="BQ556">
        <v>0</v>
      </c>
      <c r="BR556">
        <v>3000</v>
      </c>
      <c r="BT556">
        <v>2101</v>
      </c>
      <c r="BU556">
        <v>0</v>
      </c>
      <c r="BV556">
        <v>0</v>
      </c>
      <c r="BY556">
        <v>1</v>
      </c>
      <c r="BZ556">
        <v>1</v>
      </c>
    </row>
    <row r="557" spans="1:78">
      <c r="A557">
        <f t="shared" si="8"/>
        <v>30601</v>
      </c>
      <c r="B557" t="s">
        <v>509</v>
      </c>
      <c r="C557">
        <v>999</v>
      </c>
      <c r="G557" t="s">
        <v>512</v>
      </c>
      <c r="I557" t="s">
        <v>511</v>
      </c>
      <c r="J557" t="s">
        <v>9</v>
      </c>
      <c r="L557" t="s">
        <v>336</v>
      </c>
      <c r="R557">
        <v>6</v>
      </c>
      <c r="U557">
        <v>1</v>
      </c>
      <c r="V557">
        <v>0</v>
      </c>
      <c r="W557">
        <v>104</v>
      </c>
      <c r="X557" t="s">
        <v>9</v>
      </c>
      <c r="Y557">
        <v>60000</v>
      </c>
      <c r="Z557">
        <v>2017</v>
      </c>
      <c r="AB557" t="s">
        <v>9</v>
      </c>
      <c r="AC557">
        <v>2</v>
      </c>
      <c r="AD557">
        <v>0</v>
      </c>
      <c r="AE557">
        <v>3762</v>
      </c>
      <c r="AF557">
        <v>17</v>
      </c>
      <c r="AG557">
        <v>0</v>
      </c>
      <c r="AH557">
        <v>20000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20000</v>
      </c>
      <c r="AS557">
        <v>0</v>
      </c>
      <c r="AT557">
        <v>50</v>
      </c>
      <c r="AW557">
        <v>30</v>
      </c>
      <c r="AX557">
        <v>200</v>
      </c>
      <c r="AZ557">
        <v>3000</v>
      </c>
      <c r="BA557">
        <v>100</v>
      </c>
      <c r="BC557">
        <v>1000</v>
      </c>
      <c r="BD557">
        <v>0</v>
      </c>
      <c r="BE557">
        <v>0</v>
      </c>
      <c r="BF557">
        <v>0</v>
      </c>
      <c r="BG557">
        <v>4028</v>
      </c>
      <c r="BH557">
        <v>0</v>
      </c>
      <c r="BI557">
        <v>0</v>
      </c>
      <c r="BJ557">
        <v>1</v>
      </c>
      <c r="BK557">
        <v>1</v>
      </c>
      <c r="BL557">
        <v>602</v>
      </c>
      <c r="BQ557">
        <v>0</v>
      </c>
      <c r="BR557">
        <v>3000</v>
      </c>
      <c r="BT557">
        <v>2101</v>
      </c>
      <c r="BU557">
        <v>0</v>
      </c>
      <c r="BV557">
        <v>0</v>
      </c>
      <c r="BY557">
        <v>1</v>
      </c>
      <c r="BZ557">
        <v>1</v>
      </c>
    </row>
    <row r="558" spans="1:78">
      <c r="A558">
        <f t="shared" si="8"/>
        <v>30602</v>
      </c>
      <c r="B558" t="s">
        <v>509</v>
      </c>
      <c r="C558">
        <v>999</v>
      </c>
      <c r="G558" t="s">
        <v>513</v>
      </c>
      <c r="I558" t="s">
        <v>511</v>
      </c>
      <c r="J558" t="s">
        <v>9</v>
      </c>
      <c r="L558" t="s">
        <v>336</v>
      </c>
      <c r="R558">
        <v>1</v>
      </c>
      <c r="U558">
        <v>1</v>
      </c>
      <c r="V558">
        <v>0</v>
      </c>
      <c r="W558">
        <v>104</v>
      </c>
      <c r="X558" t="s">
        <v>9</v>
      </c>
      <c r="Y558">
        <v>60000</v>
      </c>
      <c r="Z558">
        <v>2017</v>
      </c>
      <c r="AB558" t="s">
        <v>9</v>
      </c>
      <c r="AC558">
        <v>2</v>
      </c>
      <c r="AD558">
        <v>0</v>
      </c>
      <c r="AE558">
        <v>3762</v>
      </c>
      <c r="AF558">
        <v>17</v>
      </c>
      <c r="AG558">
        <v>0</v>
      </c>
      <c r="AH558">
        <v>20000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20000</v>
      </c>
      <c r="AS558">
        <v>0</v>
      </c>
      <c r="AT558">
        <v>50</v>
      </c>
      <c r="AW558">
        <v>30</v>
      </c>
      <c r="AX558">
        <v>200</v>
      </c>
      <c r="AZ558">
        <v>3000</v>
      </c>
      <c r="BA558">
        <v>100</v>
      </c>
      <c r="BC558">
        <v>1000</v>
      </c>
      <c r="BD558">
        <v>0</v>
      </c>
      <c r="BE558">
        <v>0</v>
      </c>
      <c r="BF558">
        <v>0</v>
      </c>
      <c r="BG558">
        <v>4028</v>
      </c>
      <c r="BH558">
        <v>0</v>
      </c>
      <c r="BI558">
        <v>0</v>
      </c>
      <c r="BJ558">
        <v>1</v>
      </c>
      <c r="BK558">
        <v>1</v>
      </c>
      <c r="BL558">
        <v>602</v>
      </c>
      <c r="BQ558">
        <v>0</v>
      </c>
      <c r="BR558">
        <v>3000</v>
      </c>
      <c r="BT558">
        <v>2101</v>
      </c>
      <c r="BU558">
        <v>0</v>
      </c>
      <c r="BV558">
        <v>0</v>
      </c>
      <c r="BY558">
        <v>1</v>
      </c>
      <c r="BZ558">
        <v>1</v>
      </c>
    </row>
    <row r="559" spans="1:78">
      <c r="A559">
        <f t="shared" si="8"/>
        <v>30603</v>
      </c>
      <c r="B559" t="s">
        <v>509</v>
      </c>
      <c r="C559">
        <v>999</v>
      </c>
      <c r="G559" t="s">
        <v>514</v>
      </c>
      <c r="I559" t="s">
        <v>511</v>
      </c>
      <c r="J559" t="s">
        <v>9</v>
      </c>
      <c r="L559" t="s">
        <v>336</v>
      </c>
      <c r="R559">
        <v>7</v>
      </c>
      <c r="U559">
        <v>1</v>
      </c>
      <c r="V559">
        <v>0</v>
      </c>
      <c r="W559">
        <v>104</v>
      </c>
      <c r="X559" t="s">
        <v>9</v>
      </c>
      <c r="Y559">
        <v>60000</v>
      </c>
      <c r="Z559">
        <v>2017</v>
      </c>
      <c r="AB559" t="s">
        <v>9</v>
      </c>
      <c r="AC559">
        <v>2</v>
      </c>
      <c r="AD559">
        <v>0</v>
      </c>
      <c r="AE559">
        <v>3762</v>
      </c>
      <c r="AF559">
        <v>17</v>
      </c>
      <c r="AG559">
        <v>0</v>
      </c>
      <c r="AH559">
        <v>20000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20000</v>
      </c>
      <c r="AS559">
        <v>0</v>
      </c>
      <c r="AT559">
        <v>50</v>
      </c>
      <c r="AW559">
        <v>30</v>
      </c>
      <c r="AX559">
        <v>200</v>
      </c>
      <c r="AZ559">
        <v>3000</v>
      </c>
      <c r="BA559">
        <v>100</v>
      </c>
      <c r="BC559">
        <v>1000</v>
      </c>
      <c r="BD559">
        <v>0</v>
      </c>
      <c r="BE559">
        <v>0</v>
      </c>
      <c r="BF559">
        <v>0</v>
      </c>
      <c r="BG559">
        <v>4028</v>
      </c>
      <c r="BH559">
        <v>0</v>
      </c>
      <c r="BI559">
        <v>0</v>
      </c>
      <c r="BJ559">
        <v>1</v>
      </c>
      <c r="BK559">
        <v>1</v>
      </c>
      <c r="BL559">
        <v>602</v>
      </c>
      <c r="BQ559">
        <v>0</v>
      </c>
      <c r="BR559">
        <v>3000</v>
      </c>
      <c r="BT559">
        <v>2101</v>
      </c>
      <c r="BU559">
        <v>0</v>
      </c>
      <c r="BV559">
        <v>0</v>
      </c>
      <c r="BY559">
        <v>1</v>
      </c>
      <c r="BZ559">
        <v>1</v>
      </c>
    </row>
    <row r="560" spans="1:78">
      <c r="A560">
        <f t="shared" si="8"/>
        <v>30604</v>
      </c>
      <c r="B560" t="s">
        <v>509</v>
      </c>
      <c r="C560">
        <v>999</v>
      </c>
      <c r="G560" t="s">
        <v>515</v>
      </c>
      <c r="I560" t="s">
        <v>511</v>
      </c>
      <c r="J560" t="s">
        <v>9</v>
      </c>
      <c r="L560" t="s">
        <v>336</v>
      </c>
      <c r="R560">
        <v>2</v>
      </c>
      <c r="U560">
        <v>1</v>
      </c>
      <c r="V560">
        <v>0</v>
      </c>
      <c r="W560">
        <v>104</v>
      </c>
      <c r="X560" t="s">
        <v>9</v>
      </c>
      <c r="Y560">
        <v>60000</v>
      </c>
      <c r="Z560">
        <v>2017</v>
      </c>
      <c r="AB560" t="s">
        <v>9</v>
      </c>
      <c r="AC560">
        <v>2</v>
      </c>
      <c r="AD560">
        <v>0</v>
      </c>
      <c r="AE560">
        <v>3762</v>
      </c>
      <c r="AF560">
        <v>17</v>
      </c>
      <c r="AG560">
        <v>0</v>
      </c>
      <c r="AH560">
        <v>20000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20000</v>
      </c>
      <c r="AS560">
        <v>0</v>
      </c>
      <c r="AT560">
        <v>50</v>
      </c>
      <c r="AW560">
        <v>30</v>
      </c>
      <c r="AX560">
        <v>200</v>
      </c>
      <c r="AZ560">
        <v>3000</v>
      </c>
      <c r="BA560">
        <v>100</v>
      </c>
      <c r="BC560">
        <v>1000</v>
      </c>
      <c r="BD560">
        <v>0</v>
      </c>
      <c r="BE560">
        <v>0</v>
      </c>
      <c r="BF560">
        <v>0</v>
      </c>
      <c r="BG560">
        <v>4028</v>
      </c>
      <c r="BH560">
        <v>0</v>
      </c>
      <c r="BI560">
        <v>0</v>
      </c>
      <c r="BJ560">
        <v>1</v>
      </c>
      <c r="BK560">
        <v>1</v>
      </c>
      <c r="BL560">
        <v>602</v>
      </c>
      <c r="BQ560">
        <v>0</v>
      </c>
      <c r="BR560">
        <v>3000</v>
      </c>
      <c r="BT560">
        <v>2101</v>
      </c>
      <c r="BU560">
        <v>0</v>
      </c>
      <c r="BV560">
        <v>0</v>
      </c>
      <c r="BY560">
        <v>1</v>
      </c>
      <c r="BZ560">
        <v>1</v>
      </c>
    </row>
    <row r="561" spans="1:78">
      <c r="A561">
        <f t="shared" si="8"/>
        <v>30605</v>
      </c>
      <c r="B561" t="s">
        <v>509</v>
      </c>
      <c r="C561">
        <v>999</v>
      </c>
      <c r="G561" t="s">
        <v>516</v>
      </c>
      <c r="I561" t="s">
        <v>511</v>
      </c>
      <c r="J561" t="s">
        <v>9</v>
      </c>
      <c r="L561" t="s">
        <v>336</v>
      </c>
      <c r="R561">
        <v>3</v>
      </c>
      <c r="U561">
        <v>1</v>
      </c>
      <c r="V561">
        <v>0</v>
      </c>
      <c r="W561">
        <v>104</v>
      </c>
      <c r="X561" t="s">
        <v>9</v>
      </c>
      <c r="Y561">
        <v>60000</v>
      </c>
      <c r="Z561">
        <v>2017</v>
      </c>
      <c r="AB561" t="s">
        <v>9</v>
      </c>
      <c r="AC561">
        <v>2</v>
      </c>
      <c r="AD561">
        <v>0</v>
      </c>
      <c r="AE561">
        <v>3762</v>
      </c>
      <c r="AF561">
        <v>17</v>
      </c>
      <c r="AG561">
        <v>0</v>
      </c>
      <c r="AH561">
        <v>20000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20000</v>
      </c>
      <c r="AS561">
        <v>0</v>
      </c>
      <c r="AT561">
        <v>50</v>
      </c>
      <c r="AW561">
        <v>30</v>
      </c>
      <c r="AX561">
        <v>200</v>
      </c>
      <c r="AZ561">
        <v>3000</v>
      </c>
      <c r="BA561">
        <v>100</v>
      </c>
      <c r="BC561">
        <v>1000</v>
      </c>
      <c r="BD561">
        <v>0</v>
      </c>
      <c r="BE561">
        <v>0</v>
      </c>
      <c r="BF561">
        <v>0</v>
      </c>
      <c r="BG561">
        <v>4028</v>
      </c>
      <c r="BH561">
        <v>0</v>
      </c>
      <c r="BI561">
        <v>0</v>
      </c>
      <c r="BJ561">
        <v>1</v>
      </c>
      <c r="BK561">
        <v>1</v>
      </c>
      <c r="BL561">
        <v>602</v>
      </c>
      <c r="BQ561">
        <v>0</v>
      </c>
      <c r="BR561">
        <v>3000</v>
      </c>
      <c r="BT561">
        <v>2101</v>
      </c>
      <c r="BU561">
        <v>0</v>
      </c>
      <c r="BV561">
        <v>0</v>
      </c>
      <c r="BY561">
        <v>1</v>
      </c>
      <c r="BZ561">
        <v>1</v>
      </c>
    </row>
    <row r="562" spans="1:78">
      <c r="A562">
        <f t="shared" si="8"/>
        <v>30606</v>
      </c>
      <c r="B562" t="s">
        <v>509</v>
      </c>
      <c r="C562">
        <v>999</v>
      </c>
      <c r="G562" t="s">
        <v>517</v>
      </c>
      <c r="I562" t="s">
        <v>511</v>
      </c>
      <c r="J562" t="s">
        <v>9</v>
      </c>
      <c r="L562" t="s">
        <v>336</v>
      </c>
      <c r="R562">
        <v>10</v>
      </c>
      <c r="U562">
        <v>1</v>
      </c>
      <c r="V562">
        <v>0</v>
      </c>
      <c r="W562">
        <v>104</v>
      </c>
      <c r="X562" t="s">
        <v>9</v>
      </c>
      <c r="Y562">
        <v>60000</v>
      </c>
      <c r="Z562">
        <v>2017</v>
      </c>
      <c r="AB562" t="s">
        <v>9</v>
      </c>
      <c r="AC562">
        <v>2</v>
      </c>
      <c r="AD562">
        <v>0</v>
      </c>
      <c r="AE562">
        <v>0</v>
      </c>
      <c r="AF562">
        <v>17</v>
      </c>
      <c r="AG562">
        <v>0</v>
      </c>
      <c r="AH562">
        <v>20000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20000</v>
      </c>
      <c r="AS562">
        <v>0</v>
      </c>
      <c r="AT562">
        <v>50</v>
      </c>
      <c r="AW562">
        <v>30</v>
      </c>
      <c r="AX562">
        <v>200</v>
      </c>
      <c r="AZ562">
        <v>3000</v>
      </c>
      <c r="BA562">
        <v>100</v>
      </c>
      <c r="BC562">
        <v>1000</v>
      </c>
      <c r="BD562">
        <v>0</v>
      </c>
      <c r="BE562">
        <v>0</v>
      </c>
      <c r="BF562">
        <v>0</v>
      </c>
      <c r="BG562">
        <v>4028</v>
      </c>
      <c r="BH562">
        <v>0</v>
      </c>
      <c r="BI562">
        <v>0</v>
      </c>
      <c r="BJ562">
        <v>1</v>
      </c>
      <c r="BK562">
        <v>1</v>
      </c>
      <c r="BL562">
        <v>602</v>
      </c>
      <c r="BQ562">
        <v>0</v>
      </c>
      <c r="BR562">
        <v>3000</v>
      </c>
      <c r="BT562">
        <v>2101</v>
      </c>
      <c r="BU562">
        <v>0</v>
      </c>
      <c r="BV562">
        <v>0</v>
      </c>
      <c r="BY562">
        <v>1</v>
      </c>
      <c r="BZ562">
        <v>1</v>
      </c>
    </row>
    <row r="563" spans="1:78">
      <c r="A563">
        <f t="shared" si="8"/>
        <v>30607</v>
      </c>
      <c r="B563" t="s">
        <v>509</v>
      </c>
      <c r="C563">
        <v>999</v>
      </c>
      <c r="G563" t="s">
        <v>518</v>
      </c>
      <c r="I563" t="s">
        <v>511</v>
      </c>
      <c r="J563" t="s">
        <v>9</v>
      </c>
      <c r="L563" t="s">
        <v>336</v>
      </c>
      <c r="R563">
        <v>4</v>
      </c>
      <c r="U563">
        <v>1</v>
      </c>
      <c r="V563">
        <v>0</v>
      </c>
      <c r="W563">
        <v>104</v>
      </c>
      <c r="X563" t="s">
        <v>9</v>
      </c>
      <c r="Y563">
        <v>60000</v>
      </c>
      <c r="Z563">
        <v>2017</v>
      </c>
      <c r="AB563" t="s">
        <v>9</v>
      </c>
      <c r="AC563">
        <v>2</v>
      </c>
      <c r="AD563">
        <v>0</v>
      </c>
      <c r="AE563">
        <v>40000</v>
      </c>
      <c r="AF563">
        <v>17</v>
      </c>
      <c r="AG563">
        <v>0</v>
      </c>
      <c r="AH563">
        <v>20000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20000</v>
      </c>
      <c r="AS563">
        <v>0</v>
      </c>
      <c r="AT563">
        <v>50</v>
      </c>
      <c r="AW563">
        <v>30</v>
      </c>
      <c r="AX563">
        <v>200</v>
      </c>
      <c r="AZ563">
        <v>3000</v>
      </c>
      <c r="BA563">
        <v>100</v>
      </c>
      <c r="BC563">
        <v>1000</v>
      </c>
      <c r="BD563">
        <v>0</v>
      </c>
      <c r="BE563">
        <v>0</v>
      </c>
      <c r="BF563">
        <v>0</v>
      </c>
      <c r="BG563">
        <v>4028</v>
      </c>
      <c r="BH563">
        <v>0</v>
      </c>
      <c r="BI563">
        <v>0</v>
      </c>
      <c r="BJ563">
        <v>1</v>
      </c>
      <c r="BK563">
        <v>1</v>
      </c>
      <c r="BL563">
        <v>602</v>
      </c>
      <c r="BQ563">
        <v>0</v>
      </c>
      <c r="BR563">
        <v>3000</v>
      </c>
      <c r="BT563">
        <v>2101</v>
      </c>
      <c r="BU563">
        <v>0</v>
      </c>
      <c r="BV563">
        <v>0</v>
      </c>
      <c r="BY563">
        <v>1</v>
      </c>
      <c r="BZ563">
        <v>1</v>
      </c>
    </row>
    <row r="564" spans="1:78">
      <c r="A564">
        <f t="shared" si="8"/>
        <v>30700</v>
      </c>
      <c r="B564" t="s">
        <v>509</v>
      </c>
      <c r="C564">
        <v>1001</v>
      </c>
      <c r="G564" t="s">
        <v>519</v>
      </c>
      <c r="I564" t="s">
        <v>511</v>
      </c>
      <c r="J564" t="s">
        <v>9</v>
      </c>
      <c r="L564" t="s">
        <v>336</v>
      </c>
      <c r="R564">
        <v>2</v>
      </c>
      <c r="U564">
        <v>1</v>
      </c>
      <c r="V564">
        <v>0</v>
      </c>
      <c r="W564">
        <v>104</v>
      </c>
      <c r="X564" t="s">
        <v>9</v>
      </c>
      <c r="Y564">
        <v>60000</v>
      </c>
      <c r="Z564">
        <v>2017</v>
      </c>
      <c r="AB564" t="s">
        <v>9</v>
      </c>
      <c r="AC564">
        <v>2</v>
      </c>
      <c r="AD564">
        <v>0</v>
      </c>
      <c r="AE564">
        <v>0</v>
      </c>
      <c r="AF564">
        <v>17</v>
      </c>
      <c r="AG564">
        <v>0</v>
      </c>
      <c r="AH564">
        <v>20000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20000</v>
      </c>
      <c r="AS564">
        <v>0</v>
      </c>
      <c r="AT564">
        <v>50</v>
      </c>
      <c r="AW564">
        <v>30</v>
      </c>
      <c r="AX564">
        <v>200</v>
      </c>
      <c r="AZ564">
        <v>3000</v>
      </c>
      <c r="BA564">
        <v>100</v>
      </c>
      <c r="BC564">
        <v>1000</v>
      </c>
      <c r="BD564">
        <v>0</v>
      </c>
      <c r="BE564">
        <v>0</v>
      </c>
      <c r="BF564">
        <v>0</v>
      </c>
      <c r="BG564">
        <v>4028</v>
      </c>
      <c r="BH564">
        <v>0</v>
      </c>
      <c r="BI564">
        <v>0</v>
      </c>
      <c r="BJ564">
        <v>1</v>
      </c>
      <c r="BK564">
        <v>1</v>
      </c>
      <c r="BL564">
        <v>602</v>
      </c>
      <c r="BQ564">
        <v>0</v>
      </c>
      <c r="BR564">
        <v>3000</v>
      </c>
      <c r="BT564">
        <v>2101</v>
      </c>
      <c r="BU564">
        <v>0</v>
      </c>
      <c r="BV564">
        <v>0</v>
      </c>
      <c r="BY564">
        <v>1</v>
      </c>
      <c r="BZ564">
        <v>1</v>
      </c>
    </row>
    <row r="565" spans="1:78">
      <c r="A565">
        <f t="shared" si="8"/>
        <v>30701</v>
      </c>
      <c r="B565" t="s">
        <v>509</v>
      </c>
      <c r="C565">
        <v>1002</v>
      </c>
      <c r="G565" t="s">
        <v>520</v>
      </c>
      <c r="I565" t="s">
        <v>511</v>
      </c>
      <c r="J565" t="s">
        <v>9</v>
      </c>
      <c r="L565" t="s">
        <v>336</v>
      </c>
      <c r="R565">
        <v>2</v>
      </c>
      <c r="U565">
        <v>1</v>
      </c>
      <c r="V565">
        <v>0</v>
      </c>
      <c r="W565">
        <v>104</v>
      </c>
      <c r="X565" t="s">
        <v>9</v>
      </c>
      <c r="Y565">
        <v>60000</v>
      </c>
      <c r="Z565">
        <v>2017</v>
      </c>
      <c r="AB565" t="s">
        <v>9</v>
      </c>
      <c r="AC565">
        <v>2</v>
      </c>
      <c r="AD565">
        <v>0</v>
      </c>
      <c r="AE565">
        <v>3762</v>
      </c>
      <c r="AF565">
        <v>17</v>
      </c>
      <c r="AG565">
        <v>0</v>
      </c>
      <c r="AH565">
        <v>20000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20000</v>
      </c>
      <c r="AS565">
        <v>0</v>
      </c>
      <c r="AT565">
        <v>50</v>
      </c>
      <c r="AW565">
        <v>30</v>
      </c>
      <c r="AX565">
        <v>200</v>
      </c>
      <c r="AZ565">
        <v>3000</v>
      </c>
      <c r="BA565">
        <v>100</v>
      </c>
      <c r="BC565">
        <v>1000</v>
      </c>
      <c r="BD565">
        <v>0</v>
      </c>
      <c r="BE565">
        <v>0</v>
      </c>
      <c r="BF565">
        <v>0</v>
      </c>
      <c r="BG565">
        <v>4028</v>
      </c>
      <c r="BH565">
        <v>0</v>
      </c>
      <c r="BI565">
        <v>0</v>
      </c>
      <c r="BJ565">
        <v>1</v>
      </c>
      <c r="BK565">
        <v>1</v>
      </c>
      <c r="BL565">
        <v>602</v>
      </c>
      <c r="BQ565">
        <v>0</v>
      </c>
      <c r="BR565">
        <v>3000</v>
      </c>
      <c r="BT565">
        <v>2101</v>
      </c>
      <c r="BU565">
        <v>0</v>
      </c>
      <c r="BV565">
        <v>0</v>
      </c>
      <c r="BY565">
        <v>1</v>
      </c>
      <c r="BZ565">
        <v>1</v>
      </c>
    </row>
    <row r="566" spans="1:78">
      <c r="A566">
        <f t="shared" si="8"/>
        <v>30702</v>
      </c>
      <c r="B566" t="s">
        <v>509</v>
      </c>
      <c r="C566">
        <v>1003</v>
      </c>
      <c r="G566" t="s">
        <v>521</v>
      </c>
      <c r="I566" t="s">
        <v>511</v>
      </c>
      <c r="J566" t="s">
        <v>9</v>
      </c>
      <c r="L566" t="s">
        <v>336</v>
      </c>
      <c r="R566">
        <v>2</v>
      </c>
      <c r="U566">
        <v>1</v>
      </c>
      <c r="V566">
        <v>0</v>
      </c>
      <c r="W566">
        <v>104</v>
      </c>
      <c r="X566" t="s">
        <v>9</v>
      </c>
      <c r="Y566">
        <v>60000</v>
      </c>
      <c r="Z566">
        <v>2017</v>
      </c>
      <c r="AB566" t="s">
        <v>9</v>
      </c>
      <c r="AC566">
        <v>2</v>
      </c>
      <c r="AD566">
        <v>0</v>
      </c>
      <c r="AE566">
        <v>3762</v>
      </c>
      <c r="AF566">
        <v>17</v>
      </c>
      <c r="AG566">
        <v>0</v>
      </c>
      <c r="AH566">
        <v>20000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20000</v>
      </c>
      <c r="AS566">
        <v>0</v>
      </c>
      <c r="AT566">
        <v>50</v>
      </c>
      <c r="AW566">
        <v>30</v>
      </c>
      <c r="AX566">
        <v>200</v>
      </c>
      <c r="AZ566">
        <v>3000</v>
      </c>
      <c r="BA566">
        <v>100</v>
      </c>
      <c r="BC566">
        <v>1000</v>
      </c>
      <c r="BD566">
        <v>0</v>
      </c>
      <c r="BE566">
        <v>0</v>
      </c>
      <c r="BF566">
        <v>0</v>
      </c>
      <c r="BG566">
        <v>4028</v>
      </c>
      <c r="BH566">
        <v>0</v>
      </c>
      <c r="BI566">
        <v>0</v>
      </c>
      <c r="BJ566">
        <v>1</v>
      </c>
      <c r="BK566">
        <v>1</v>
      </c>
      <c r="BL566">
        <v>602</v>
      </c>
      <c r="BQ566">
        <v>0</v>
      </c>
      <c r="BR566">
        <v>3000</v>
      </c>
      <c r="BT566">
        <v>2101</v>
      </c>
      <c r="BU566">
        <v>0</v>
      </c>
      <c r="BV566">
        <v>0</v>
      </c>
      <c r="BY566">
        <v>1</v>
      </c>
      <c r="BZ566">
        <v>1</v>
      </c>
    </row>
    <row r="567" spans="1:78">
      <c r="A567">
        <f t="shared" si="8"/>
        <v>30703</v>
      </c>
      <c r="B567" t="s">
        <v>509</v>
      </c>
      <c r="C567">
        <v>1004</v>
      </c>
      <c r="G567" t="s">
        <v>522</v>
      </c>
      <c r="I567" t="s">
        <v>511</v>
      </c>
      <c r="J567" t="s">
        <v>9</v>
      </c>
      <c r="L567" t="s">
        <v>336</v>
      </c>
      <c r="R567">
        <v>2</v>
      </c>
      <c r="U567">
        <v>1</v>
      </c>
      <c r="V567">
        <v>0</v>
      </c>
      <c r="W567">
        <v>104</v>
      </c>
      <c r="X567" t="s">
        <v>9</v>
      </c>
      <c r="Y567">
        <v>60000</v>
      </c>
      <c r="Z567">
        <v>2017</v>
      </c>
      <c r="AB567" t="s">
        <v>9</v>
      </c>
      <c r="AC567">
        <v>2</v>
      </c>
      <c r="AD567">
        <v>0</v>
      </c>
      <c r="AE567">
        <v>3762</v>
      </c>
      <c r="AF567">
        <v>17</v>
      </c>
      <c r="AG567">
        <v>0</v>
      </c>
      <c r="AH567">
        <v>20000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20000</v>
      </c>
      <c r="AS567">
        <v>0</v>
      </c>
      <c r="AT567">
        <v>50</v>
      </c>
      <c r="AW567">
        <v>30</v>
      </c>
      <c r="AX567">
        <v>200</v>
      </c>
      <c r="AZ567">
        <v>3000</v>
      </c>
      <c r="BA567">
        <v>100</v>
      </c>
      <c r="BC567">
        <v>1000</v>
      </c>
      <c r="BD567">
        <v>0</v>
      </c>
      <c r="BE567">
        <v>0</v>
      </c>
      <c r="BF567">
        <v>0</v>
      </c>
      <c r="BG567">
        <v>4028</v>
      </c>
      <c r="BH567">
        <v>0</v>
      </c>
      <c r="BI567">
        <v>0</v>
      </c>
      <c r="BJ567">
        <v>1</v>
      </c>
      <c r="BK567">
        <v>1</v>
      </c>
      <c r="BL567">
        <v>602</v>
      </c>
      <c r="BQ567">
        <v>0</v>
      </c>
      <c r="BR567">
        <v>3000</v>
      </c>
      <c r="BT567">
        <v>2101</v>
      </c>
      <c r="BU567">
        <v>0</v>
      </c>
      <c r="BV567">
        <v>0</v>
      </c>
      <c r="BY567">
        <v>1</v>
      </c>
      <c r="BZ567">
        <v>1</v>
      </c>
    </row>
    <row r="568" spans="1:78">
      <c r="A568">
        <f t="shared" si="8"/>
        <v>30704</v>
      </c>
      <c r="B568" t="s">
        <v>509</v>
      </c>
      <c r="C568">
        <v>1005</v>
      </c>
      <c r="G568" t="s">
        <v>523</v>
      </c>
      <c r="I568" t="s">
        <v>511</v>
      </c>
      <c r="J568" t="s">
        <v>9</v>
      </c>
      <c r="L568" t="s">
        <v>336</v>
      </c>
      <c r="R568">
        <v>2</v>
      </c>
      <c r="U568">
        <v>1</v>
      </c>
      <c r="V568">
        <v>0</v>
      </c>
      <c r="W568">
        <v>104</v>
      </c>
      <c r="X568" t="s">
        <v>9</v>
      </c>
      <c r="Y568">
        <v>60000</v>
      </c>
      <c r="Z568">
        <v>2017</v>
      </c>
      <c r="AB568" t="s">
        <v>9</v>
      </c>
      <c r="AC568">
        <v>2</v>
      </c>
      <c r="AD568">
        <v>0</v>
      </c>
      <c r="AE568">
        <v>3762</v>
      </c>
      <c r="AF568">
        <v>17</v>
      </c>
      <c r="AG568">
        <v>0</v>
      </c>
      <c r="AH568">
        <v>20000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20000</v>
      </c>
      <c r="AS568">
        <v>0</v>
      </c>
      <c r="AT568">
        <v>50</v>
      </c>
      <c r="AW568">
        <v>30</v>
      </c>
      <c r="AX568">
        <v>200</v>
      </c>
      <c r="AZ568">
        <v>3000</v>
      </c>
      <c r="BA568">
        <v>100</v>
      </c>
      <c r="BC568">
        <v>1000</v>
      </c>
      <c r="BD568">
        <v>0</v>
      </c>
      <c r="BE568">
        <v>0</v>
      </c>
      <c r="BF568">
        <v>0</v>
      </c>
      <c r="BG568">
        <v>4028</v>
      </c>
      <c r="BH568">
        <v>0</v>
      </c>
      <c r="BI568">
        <v>0</v>
      </c>
      <c r="BJ568">
        <v>1</v>
      </c>
      <c r="BK568">
        <v>1</v>
      </c>
      <c r="BL568">
        <v>602</v>
      </c>
      <c r="BQ568">
        <v>0</v>
      </c>
      <c r="BR568">
        <v>3000</v>
      </c>
      <c r="BT568">
        <v>2101</v>
      </c>
      <c r="BU568">
        <v>0</v>
      </c>
      <c r="BV568">
        <v>0</v>
      </c>
      <c r="BY568">
        <v>1</v>
      </c>
      <c r="BZ568">
        <v>1</v>
      </c>
    </row>
    <row r="569" spans="1:78">
      <c r="A569">
        <f t="shared" si="8"/>
        <v>30705</v>
      </c>
      <c r="B569" t="s">
        <v>509</v>
      </c>
      <c r="C569">
        <v>1006</v>
      </c>
      <c r="G569" t="s">
        <v>524</v>
      </c>
      <c r="I569" t="s">
        <v>511</v>
      </c>
      <c r="J569" t="s">
        <v>9</v>
      </c>
      <c r="L569" t="s">
        <v>336</v>
      </c>
      <c r="R569">
        <v>2</v>
      </c>
      <c r="U569">
        <v>1</v>
      </c>
      <c r="V569">
        <v>0</v>
      </c>
      <c r="W569">
        <v>104</v>
      </c>
      <c r="X569" t="s">
        <v>9</v>
      </c>
      <c r="Y569">
        <v>60000</v>
      </c>
      <c r="Z569">
        <v>2017</v>
      </c>
      <c r="AB569" t="s">
        <v>9</v>
      </c>
      <c r="AC569">
        <v>2</v>
      </c>
      <c r="AD569">
        <v>0</v>
      </c>
      <c r="AE569">
        <v>3762</v>
      </c>
      <c r="AF569">
        <v>17</v>
      </c>
      <c r="AG569">
        <v>0</v>
      </c>
      <c r="AH569">
        <v>20000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20000</v>
      </c>
      <c r="AS569">
        <v>0</v>
      </c>
      <c r="AT569">
        <v>50</v>
      </c>
      <c r="AW569">
        <v>30</v>
      </c>
      <c r="AX569">
        <v>200</v>
      </c>
      <c r="AZ569">
        <v>3000</v>
      </c>
      <c r="BA569">
        <v>100</v>
      </c>
      <c r="BC569">
        <v>1000</v>
      </c>
      <c r="BD569">
        <v>0</v>
      </c>
      <c r="BE569">
        <v>0</v>
      </c>
      <c r="BF569">
        <v>0</v>
      </c>
      <c r="BG569">
        <v>4028</v>
      </c>
      <c r="BH569">
        <v>0</v>
      </c>
      <c r="BI569">
        <v>0</v>
      </c>
      <c r="BJ569">
        <v>1</v>
      </c>
      <c r="BK569">
        <v>1</v>
      </c>
      <c r="BL569">
        <v>602</v>
      </c>
      <c r="BQ569">
        <v>0</v>
      </c>
      <c r="BR569">
        <v>3000</v>
      </c>
      <c r="BT569">
        <v>2101</v>
      </c>
      <c r="BU569">
        <v>0</v>
      </c>
      <c r="BV569">
        <v>0</v>
      </c>
      <c r="BY569">
        <v>1</v>
      </c>
      <c r="BZ569">
        <v>1</v>
      </c>
    </row>
    <row r="570" spans="1:78">
      <c r="A570">
        <f t="shared" si="8"/>
        <v>30706</v>
      </c>
      <c r="B570" t="s">
        <v>509</v>
      </c>
      <c r="C570">
        <v>1001</v>
      </c>
      <c r="G570" t="s">
        <v>525</v>
      </c>
      <c r="I570" t="s">
        <v>511</v>
      </c>
      <c r="J570" t="s">
        <v>9</v>
      </c>
      <c r="L570" t="s">
        <v>336</v>
      </c>
      <c r="R570">
        <v>2</v>
      </c>
      <c r="U570">
        <v>1</v>
      </c>
      <c r="V570">
        <v>0</v>
      </c>
      <c r="W570">
        <v>104</v>
      </c>
      <c r="X570" t="s">
        <v>9</v>
      </c>
      <c r="Y570">
        <v>60000</v>
      </c>
      <c r="Z570">
        <v>2017</v>
      </c>
      <c r="AB570" t="s">
        <v>9</v>
      </c>
      <c r="AC570">
        <v>2</v>
      </c>
      <c r="AD570">
        <v>0</v>
      </c>
      <c r="AE570">
        <v>3762</v>
      </c>
      <c r="AF570">
        <v>17</v>
      </c>
      <c r="AG570">
        <v>0</v>
      </c>
      <c r="AH570">
        <v>20000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20000</v>
      </c>
      <c r="AS570">
        <v>0</v>
      </c>
      <c r="AT570">
        <v>50</v>
      </c>
      <c r="AW570">
        <v>30</v>
      </c>
      <c r="AX570">
        <v>200</v>
      </c>
      <c r="AZ570">
        <v>3000</v>
      </c>
      <c r="BA570">
        <v>100</v>
      </c>
      <c r="BC570">
        <v>1000</v>
      </c>
      <c r="BD570">
        <v>0</v>
      </c>
      <c r="BE570">
        <v>0</v>
      </c>
      <c r="BF570">
        <v>0</v>
      </c>
      <c r="BG570">
        <v>4028</v>
      </c>
      <c r="BH570">
        <v>0</v>
      </c>
      <c r="BI570">
        <v>0</v>
      </c>
      <c r="BJ570">
        <v>1</v>
      </c>
      <c r="BK570">
        <v>1</v>
      </c>
      <c r="BL570">
        <v>602</v>
      </c>
      <c r="BQ570">
        <v>0</v>
      </c>
      <c r="BR570">
        <v>3000</v>
      </c>
      <c r="BT570">
        <v>2101</v>
      </c>
      <c r="BU570">
        <v>0</v>
      </c>
      <c r="BV570">
        <v>0</v>
      </c>
      <c r="BY570">
        <v>1</v>
      </c>
      <c r="BZ570">
        <v>1</v>
      </c>
    </row>
    <row r="571" spans="1:78">
      <c r="A571">
        <f t="shared" si="8"/>
        <v>30707</v>
      </c>
      <c r="B571" t="s">
        <v>509</v>
      </c>
      <c r="C571">
        <v>1002</v>
      </c>
      <c r="G571" t="s">
        <v>526</v>
      </c>
      <c r="I571" t="s">
        <v>511</v>
      </c>
      <c r="J571" t="s">
        <v>9</v>
      </c>
      <c r="L571" t="s">
        <v>336</v>
      </c>
      <c r="R571">
        <v>2</v>
      </c>
      <c r="U571">
        <v>1</v>
      </c>
      <c r="V571">
        <v>0</v>
      </c>
      <c r="W571">
        <v>104</v>
      </c>
      <c r="X571" t="s">
        <v>9</v>
      </c>
      <c r="Y571">
        <v>60000</v>
      </c>
      <c r="Z571">
        <v>2017</v>
      </c>
      <c r="AB571" t="s">
        <v>9</v>
      </c>
      <c r="AC571">
        <v>2</v>
      </c>
      <c r="AD571">
        <v>0</v>
      </c>
      <c r="AE571">
        <v>3762</v>
      </c>
      <c r="AF571">
        <v>17</v>
      </c>
      <c r="AG571">
        <v>0</v>
      </c>
      <c r="AH571">
        <v>20000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20000</v>
      </c>
      <c r="AS571">
        <v>0</v>
      </c>
      <c r="AT571">
        <v>50</v>
      </c>
      <c r="AW571">
        <v>30</v>
      </c>
      <c r="AX571">
        <v>200</v>
      </c>
      <c r="AZ571">
        <v>3000</v>
      </c>
      <c r="BA571">
        <v>100</v>
      </c>
      <c r="BC571">
        <v>1000</v>
      </c>
      <c r="BD571">
        <v>0</v>
      </c>
      <c r="BE571">
        <v>0</v>
      </c>
      <c r="BF571">
        <v>0</v>
      </c>
      <c r="BG571">
        <v>4028</v>
      </c>
      <c r="BH571">
        <v>0</v>
      </c>
      <c r="BI571">
        <v>0</v>
      </c>
      <c r="BJ571">
        <v>1</v>
      </c>
      <c r="BK571">
        <v>1</v>
      </c>
      <c r="BL571">
        <v>602</v>
      </c>
      <c r="BQ571">
        <v>0</v>
      </c>
      <c r="BR571">
        <v>3000</v>
      </c>
      <c r="BT571">
        <v>2101</v>
      </c>
      <c r="BU571">
        <v>0</v>
      </c>
      <c r="BV571">
        <v>0</v>
      </c>
      <c r="BY571">
        <v>1</v>
      </c>
      <c r="BZ571">
        <v>1</v>
      </c>
    </row>
    <row r="572" spans="1:78">
      <c r="A572">
        <f t="shared" si="8"/>
        <v>30708</v>
      </c>
      <c r="B572" t="s">
        <v>509</v>
      </c>
      <c r="C572">
        <v>1003</v>
      </c>
      <c r="G572" t="s">
        <v>527</v>
      </c>
      <c r="I572" t="s">
        <v>511</v>
      </c>
      <c r="J572" t="s">
        <v>9</v>
      </c>
      <c r="L572" t="s">
        <v>336</v>
      </c>
      <c r="R572">
        <v>2</v>
      </c>
      <c r="U572">
        <v>1</v>
      </c>
      <c r="V572">
        <v>0</v>
      </c>
      <c r="W572">
        <v>104</v>
      </c>
      <c r="X572" t="s">
        <v>9</v>
      </c>
      <c r="Y572">
        <v>60000</v>
      </c>
      <c r="Z572">
        <v>2017</v>
      </c>
      <c r="AB572" t="s">
        <v>9</v>
      </c>
      <c r="AC572">
        <v>2</v>
      </c>
      <c r="AD572">
        <v>0</v>
      </c>
      <c r="AE572">
        <v>3762</v>
      </c>
      <c r="AF572">
        <v>17</v>
      </c>
      <c r="AG572">
        <v>0</v>
      </c>
      <c r="AH572">
        <v>20000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20000</v>
      </c>
      <c r="AS572">
        <v>0</v>
      </c>
      <c r="AT572">
        <v>50</v>
      </c>
      <c r="AW572">
        <v>30</v>
      </c>
      <c r="AX572">
        <v>200</v>
      </c>
      <c r="AZ572">
        <v>3000</v>
      </c>
      <c r="BA572">
        <v>100</v>
      </c>
      <c r="BC572">
        <v>1000</v>
      </c>
      <c r="BD572">
        <v>0</v>
      </c>
      <c r="BE572">
        <v>0</v>
      </c>
      <c r="BF572">
        <v>0</v>
      </c>
      <c r="BG572">
        <v>4028</v>
      </c>
      <c r="BH572">
        <v>0</v>
      </c>
      <c r="BI572">
        <v>0</v>
      </c>
      <c r="BJ572">
        <v>1</v>
      </c>
      <c r="BK572">
        <v>1</v>
      </c>
      <c r="BL572">
        <v>602</v>
      </c>
      <c r="BQ572">
        <v>0</v>
      </c>
      <c r="BR572">
        <v>3000</v>
      </c>
      <c r="BT572">
        <v>2101</v>
      </c>
      <c r="BU572">
        <v>0</v>
      </c>
      <c r="BV572">
        <v>0</v>
      </c>
      <c r="BY572">
        <v>1</v>
      </c>
      <c r="BZ572">
        <v>1</v>
      </c>
    </row>
    <row r="573" spans="1:78">
      <c r="A573">
        <f t="shared" si="8"/>
        <v>30709</v>
      </c>
      <c r="B573" t="s">
        <v>509</v>
      </c>
      <c r="C573">
        <v>1004</v>
      </c>
      <c r="G573" t="s">
        <v>528</v>
      </c>
      <c r="I573" t="s">
        <v>511</v>
      </c>
      <c r="J573" t="s">
        <v>9</v>
      </c>
      <c r="L573" t="s">
        <v>336</v>
      </c>
      <c r="R573">
        <v>2</v>
      </c>
      <c r="U573">
        <v>1</v>
      </c>
      <c r="V573">
        <v>0</v>
      </c>
      <c r="W573">
        <v>104</v>
      </c>
      <c r="X573" t="s">
        <v>9</v>
      </c>
      <c r="Y573">
        <v>60000</v>
      </c>
      <c r="Z573">
        <v>2017</v>
      </c>
      <c r="AB573" t="s">
        <v>9</v>
      </c>
      <c r="AC573">
        <v>2</v>
      </c>
      <c r="AD573">
        <v>0</v>
      </c>
      <c r="AE573">
        <v>3762</v>
      </c>
      <c r="AF573">
        <v>17</v>
      </c>
      <c r="AG573">
        <v>0</v>
      </c>
      <c r="AH573">
        <v>20000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20000</v>
      </c>
      <c r="AS573">
        <v>0</v>
      </c>
      <c r="AT573">
        <v>50</v>
      </c>
      <c r="AW573">
        <v>30</v>
      </c>
      <c r="AX573">
        <v>200</v>
      </c>
      <c r="AZ573">
        <v>3000</v>
      </c>
      <c r="BA573">
        <v>100</v>
      </c>
      <c r="BC573">
        <v>1000</v>
      </c>
      <c r="BD573">
        <v>0</v>
      </c>
      <c r="BE573">
        <v>0</v>
      </c>
      <c r="BF573">
        <v>0</v>
      </c>
      <c r="BG573">
        <v>4028</v>
      </c>
      <c r="BH573">
        <v>0</v>
      </c>
      <c r="BI573">
        <v>0</v>
      </c>
      <c r="BJ573">
        <v>1</v>
      </c>
      <c r="BK573">
        <v>1</v>
      </c>
      <c r="BL573">
        <v>602</v>
      </c>
      <c r="BQ573">
        <v>0</v>
      </c>
      <c r="BR573">
        <v>3000</v>
      </c>
      <c r="BT573">
        <v>2101</v>
      </c>
      <c r="BU573">
        <v>0</v>
      </c>
      <c r="BV573">
        <v>0</v>
      </c>
      <c r="BY573">
        <v>1</v>
      </c>
      <c r="BZ573">
        <v>1</v>
      </c>
    </row>
    <row r="574" spans="1:78">
      <c r="A574">
        <f t="shared" si="8"/>
        <v>30710</v>
      </c>
      <c r="B574" t="s">
        <v>509</v>
      </c>
      <c r="C574">
        <v>1005</v>
      </c>
      <c r="G574" t="s">
        <v>529</v>
      </c>
      <c r="I574" t="s">
        <v>511</v>
      </c>
      <c r="J574" t="s">
        <v>9</v>
      </c>
      <c r="L574" t="s">
        <v>336</v>
      </c>
      <c r="R574">
        <v>2</v>
      </c>
      <c r="U574">
        <v>1</v>
      </c>
      <c r="V574">
        <v>0</v>
      </c>
      <c r="W574">
        <v>104</v>
      </c>
      <c r="X574" t="s">
        <v>9</v>
      </c>
      <c r="Y574">
        <v>60000</v>
      </c>
      <c r="Z574">
        <v>2017</v>
      </c>
      <c r="AB574" t="s">
        <v>9</v>
      </c>
      <c r="AC574">
        <v>2</v>
      </c>
      <c r="AD574">
        <v>0</v>
      </c>
      <c r="AE574">
        <v>3762</v>
      </c>
      <c r="AF574">
        <v>17</v>
      </c>
      <c r="AG574">
        <v>0</v>
      </c>
      <c r="AH574">
        <v>20000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20000</v>
      </c>
      <c r="AS574">
        <v>0</v>
      </c>
      <c r="AT574">
        <v>50</v>
      </c>
      <c r="AW574">
        <v>30</v>
      </c>
      <c r="AX574">
        <v>200</v>
      </c>
      <c r="AZ574">
        <v>3000</v>
      </c>
      <c r="BA574">
        <v>100</v>
      </c>
      <c r="BC574">
        <v>1000</v>
      </c>
      <c r="BD574">
        <v>0</v>
      </c>
      <c r="BE574">
        <v>0</v>
      </c>
      <c r="BF574">
        <v>0</v>
      </c>
      <c r="BG574">
        <v>4028</v>
      </c>
      <c r="BH574">
        <v>0</v>
      </c>
      <c r="BI574">
        <v>0</v>
      </c>
      <c r="BJ574">
        <v>1</v>
      </c>
      <c r="BK574">
        <v>1</v>
      </c>
      <c r="BL574">
        <v>602</v>
      </c>
      <c r="BQ574">
        <v>0</v>
      </c>
      <c r="BR574">
        <v>3000</v>
      </c>
      <c r="BT574">
        <v>2101</v>
      </c>
      <c r="BU574">
        <v>0</v>
      </c>
      <c r="BV574">
        <v>0</v>
      </c>
      <c r="BY574">
        <v>1</v>
      </c>
      <c r="BZ574">
        <v>1</v>
      </c>
    </row>
    <row r="575" spans="1:78">
      <c r="A575">
        <f t="shared" si="8"/>
        <v>30711</v>
      </c>
      <c r="B575" t="s">
        <v>509</v>
      </c>
      <c r="C575">
        <v>1006</v>
      </c>
      <c r="G575" t="s">
        <v>530</v>
      </c>
      <c r="I575" t="s">
        <v>511</v>
      </c>
      <c r="J575" t="s">
        <v>9</v>
      </c>
      <c r="L575" t="s">
        <v>336</v>
      </c>
      <c r="R575">
        <v>2</v>
      </c>
      <c r="U575">
        <v>1</v>
      </c>
      <c r="V575">
        <v>0</v>
      </c>
      <c r="W575">
        <v>104</v>
      </c>
      <c r="X575" t="s">
        <v>9</v>
      </c>
      <c r="Y575">
        <v>60000</v>
      </c>
      <c r="Z575">
        <v>2017</v>
      </c>
      <c r="AB575" t="s">
        <v>9</v>
      </c>
      <c r="AC575">
        <v>2</v>
      </c>
      <c r="AD575">
        <v>0</v>
      </c>
      <c r="AE575">
        <v>0</v>
      </c>
      <c r="AF575">
        <v>17</v>
      </c>
      <c r="AG575">
        <v>0</v>
      </c>
      <c r="AH575">
        <v>20000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20000</v>
      </c>
      <c r="AS575">
        <v>0</v>
      </c>
      <c r="AT575">
        <v>50</v>
      </c>
      <c r="AW575">
        <v>30</v>
      </c>
      <c r="AX575">
        <v>200</v>
      </c>
      <c r="AZ575">
        <v>3000</v>
      </c>
      <c r="BA575">
        <v>100</v>
      </c>
      <c r="BC575">
        <v>1000</v>
      </c>
      <c r="BD575">
        <v>0</v>
      </c>
      <c r="BE575">
        <v>0</v>
      </c>
      <c r="BF575">
        <v>0</v>
      </c>
      <c r="BG575">
        <v>4028</v>
      </c>
      <c r="BH575">
        <v>0</v>
      </c>
      <c r="BI575">
        <v>0</v>
      </c>
      <c r="BJ575">
        <v>1</v>
      </c>
      <c r="BK575">
        <v>1</v>
      </c>
      <c r="BL575">
        <v>602</v>
      </c>
      <c r="BQ575">
        <v>0</v>
      </c>
      <c r="BR575">
        <v>3000</v>
      </c>
      <c r="BT575">
        <v>2101</v>
      </c>
      <c r="BU575">
        <v>0</v>
      </c>
      <c r="BV575">
        <v>0</v>
      </c>
      <c r="BY575">
        <v>1</v>
      </c>
      <c r="BZ575">
        <v>1</v>
      </c>
    </row>
    <row r="576" spans="1:78">
      <c r="A576">
        <f t="shared" si="8"/>
        <v>30800</v>
      </c>
      <c r="B576" t="s">
        <v>509</v>
      </c>
      <c r="C576">
        <v>999</v>
      </c>
      <c r="G576" t="s">
        <v>510</v>
      </c>
      <c r="I576" t="s">
        <v>511</v>
      </c>
      <c r="J576" t="s">
        <v>9</v>
      </c>
      <c r="L576" t="s">
        <v>336</v>
      </c>
      <c r="R576">
        <v>6</v>
      </c>
      <c r="U576">
        <v>1</v>
      </c>
      <c r="V576">
        <v>0</v>
      </c>
      <c r="W576">
        <v>104</v>
      </c>
      <c r="X576" t="s">
        <v>9</v>
      </c>
      <c r="Y576">
        <v>60000</v>
      </c>
      <c r="Z576">
        <v>2018</v>
      </c>
      <c r="AB576" t="s">
        <v>9</v>
      </c>
      <c r="AC576">
        <v>2</v>
      </c>
      <c r="AD576">
        <v>0</v>
      </c>
      <c r="AE576">
        <v>3762</v>
      </c>
      <c r="AF576">
        <v>17</v>
      </c>
      <c r="AG576">
        <v>0</v>
      </c>
      <c r="AH576">
        <v>20000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20000</v>
      </c>
      <c r="AS576">
        <v>0</v>
      </c>
      <c r="AT576">
        <v>50</v>
      </c>
      <c r="AW576">
        <v>30</v>
      </c>
      <c r="AX576">
        <v>200</v>
      </c>
      <c r="AZ576">
        <v>3000</v>
      </c>
      <c r="BA576">
        <v>100</v>
      </c>
      <c r="BC576">
        <v>1000</v>
      </c>
      <c r="BD576">
        <v>0</v>
      </c>
      <c r="BE576">
        <v>0</v>
      </c>
      <c r="BF576">
        <v>0</v>
      </c>
      <c r="BG576">
        <v>4028</v>
      </c>
      <c r="BH576">
        <v>0</v>
      </c>
      <c r="BI576">
        <v>0</v>
      </c>
      <c r="BJ576">
        <v>1</v>
      </c>
      <c r="BK576">
        <v>1</v>
      </c>
      <c r="BL576">
        <v>602</v>
      </c>
      <c r="BQ576">
        <v>0</v>
      </c>
      <c r="BR576">
        <v>3000</v>
      </c>
      <c r="BT576">
        <v>2101</v>
      </c>
      <c r="BU576">
        <v>0</v>
      </c>
      <c r="BV576">
        <v>0</v>
      </c>
      <c r="BY576">
        <v>1</v>
      </c>
      <c r="BZ576">
        <v>1</v>
      </c>
    </row>
    <row r="577" spans="1:78">
      <c r="A577">
        <f t="shared" si="8"/>
        <v>30801</v>
      </c>
      <c r="B577" t="s">
        <v>509</v>
      </c>
      <c r="C577">
        <v>999</v>
      </c>
      <c r="G577" t="s">
        <v>512</v>
      </c>
      <c r="I577" t="s">
        <v>511</v>
      </c>
      <c r="J577" t="s">
        <v>9</v>
      </c>
      <c r="L577" t="s">
        <v>336</v>
      </c>
      <c r="R577">
        <v>6</v>
      </c>
      <c r="U577">
        <v>1</v>
      </c>
      <c r="V577">
        <v>0</v>
      </c>
      <c r="W577">
        <v>104</v>
      </c>
      <c r="X577" t="s">
        <v>9</v>
      </c>
      <c r="Y577">
        <v>60000</v>
      </c>
      <c r="Z577">
        <v>2018</v>
      </c>
      <c r="AB577" t="s">
        <v>9</v>
      </c>
      <c r="AC577">
        <v>2</v>
      </c>
      <c r="AD577">
        <v>0</v>
      </c>
      <c r="AE577">
        <v>3762</v>
      </c>
      <c r="AF577">
        <v>17</v>
      </c>
      <c r="AG577">
        <v>0</v>
      </c>
      <c r="AH577">
        <v>20000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20000</v>
      </c>
      <c r="AS577">
        <v>0</v>
      </c>
      <c r="AT577">
        <v>50</v>
      </c>
      <c r="AW577">
        <v>30</v>
      </c>
      <c r="AX577">
        <v>200</v>
      </c>
      <c r="AZ577">
        <v>3000</v>
      </c>
      <c r="BA577">
        <v>100</v>
      </c>
      <c r="BC577">
        <v>1000</v>
      </c>
      <c r="BD577">
        <v>0</v>
      </c>
      <c r="BE577">
        <v>0</v>
      </c>
      <c r="BF577">
        <v>0</v>
      </c>
      <c r="BG577">
        <v>4028</v>
      </c>
      <c r="BH577">
        <v>0</v>
      </c>
      <c r="BI577">
        <v>0</v>
      </c>
      <c r="BJ577">
        <v>1</v>
      </c>
      <c r="BK577">
        <v>1</v>
      </c>
      <c r="BL577">
        <v>602</v>
      </c>
      <c r="BQ577">
        <v>0</v>
      </c>
      <c r="BR577">
        <v>3000</v>
      </c>
      <c r="BT577">
        <v>2101</v>
      </c>
      <c r="BU577">
        <v>0</v>
      </c>
      <c r="BV577">
        <v>0</v>
      </c>
      <c r="BY577">
        <v>1</v>
      </c>
      <c r="BZ577">
        <v>1</v>
      </c>
    </row>
    <row r="578" spans="1:78">
      <c r="A578">
        <f t="shared" si="8"/>
        <v>30802</v>
      </c>
      <c r="B578" t="s">
        <v>509</v>
      </c>
      <c r="C578">
        <v>999</v>
      </c>
      <c r="G578" t="s">
        <v>513</v>
      </c>
      <c r="I578" t="s">
        <v>511</v>
      </c>
      <c r="J578" t="s">
        <v>9</v>
      </c>
      <c r="L578" t="s">
        <v>336</v>
      </c>
      <c r="R578">
        <v>1</v>
      </c>
      <c r="U578">
        <v>1</v>
      </c>
      <c r="V578">
        <v>0</v>
      </c>
      <c r="W578">
        <v>104</v>
      </c>
      <c r="X578" t="s">
        <v>9</v>
      </c>
      <c r="Y578">
        <v>60000</v>
      </c>
      <c r="Z578">
        <v>2018</v>
      </c>
      <c r="AB578" t="s">
        <v>9</v>
      </c>
      <c r="AC578">
        <v>2</v>
      </c>
      <c r="AD578">
        <v>0</v>
      </c>
      <c r="AE578">
        <v>3762</v>
      </c>
      <c r="AF578">
        <v>17</v>
      </c>
      <c r="AG578">
        <v>0</v>
      </c>
      <c r="AH578">
        <v>20000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20000</v>
      </c>
      <c r="AS578">
        <v>0</v>
      </c>
      <c r="AT578">
        <v>50</v>
      </c>
      <c r="AW578">
        <v>30</v>
      </c>
      <c r="AX578">
        <v>200</v>
      </c>
      <c r="AZ578">
        <v>3000</v>
      </c>
      <c r="BA578">
        <v>100</v>
      </c>
      <c r="BC578">
        <v>1000</v>
      </c>
      <c r="BD578">
        <v>0</v>
      </c>
      <c r="BE578">
        <v>0</v>
      </c>
      <c r="BF578">
        <v>0</v>
      </c>
      <c r="BG578">
        <v>4028</v>
      </c>
      <c r="BH578">
        <v>0</v>
      </c>
      <c r="BI578">
        <v>0</v>
      </c>
      <c r="BJ578">
        <v>1</v>
      </c>
      <c r="BK578">
        <v>1</v>
      </c>
      <c r="BL578">
        <v>602</v>
      </c>
      <c r="BQ578">
        <v>0</v>
      </c>
      <c r="BR578">
        <v>3000</v>
      </c>
      <c r="BT578">
        <v>2101</v>
      </c>
      <c r="BU578">
        <v>0</v>
      </c>
      <c r="BV578">
        <v>0</v>
      </c>
      <c r="BY578">
        <v>1</v>
      </c>
      <c r="BZ578">
        <v>1</v>
      </c>
    </row>
    <row r="579" spans="1:78">
      <c r="A579">
        <f t="shared" si="8"/>
        <v>30803</v>
      </c>
      <c r="B579" t="s">
        <v>509</v>
      </c>
      <c r="C579">
        <v>999</v>
      </c>
      <c r="G579" t="s">
        <v>514</v>
      </c>
      <c r="I579" t="s">
        <v>511</v>
      </c>
      <c r="J579" t="s">
        <v>9</v>
      </c>
      <c r="L579" t="s">
        <v>336</v>
      </c>
      <c r="R579">
        <v>7</v>
      </c>
      <c r="U579">
        <v>1</v>
      </c>
      <c r="V579">
        <v>0</v>
      </c>
      <c r="W579">
        <v>104</v>
      </c>
      <c r="X579" t="s">
        <v>9</v>
      </c>
      <c r="Y579">
        <v>60000</v>
      </c>
      <c r="Z579">
        <v>2018</v>
      </c>
      <c r="AB579" t="s">
        <v>9</v>
      </c>
      <c r="AC579">
        <v>2</v>
      </c>
      <c r="AD579">
        <v>0</v>
      </c>
      <c r="AE579">
        <v>3762</v>
      </c>
      <c r="AF579">
        <v>17</v>
      </c>
      <c r="AG579">
        <v>0</v>
      </c>
      <c r="AH579">
        <v>20000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20000</v>
      </c>
      <c r="AS579">
        <v>0</v>
      </c>
      <c r="AT579">
        <v>50</v>
      </c>
      <c r="AW579">
        <v>30</v>
      </c>
      <c r="AX579">
        <v>200</v>
      </c>
      <c r="AZ579">
        <v>3000</v>
      </c>
      <c r="BA579">
        <v>100</v>
      </c>
      <c r="BC579">
        <v>1000</v>
      </c>
      <c r="BD579">
        <v>0</v>
      </c>
      <c r="BE579">
        <v>0</v>
      </c>
      <c r="BF579">
        <v>0</v>
      </c>
      <c r="BG579">
        <v>4028</v>
      </c>
      <c r="BH579">
        <v>0</v>
      </c>
      <c r="BI579">
        <v>0</v>
      </c>
      <c r="BJ579">
        <v>1</v>
      </c>
      <c r="BK579">
        <v>1</v>
      </c>
      <c r="BL579">
        <v>602</v>
      </c>
      <c r="BQ579">
        <v>0</v>
      </c>
      <c r="BR579">
        <v>3000</v>
      </c>
      <c r="BT579">
        <v>2101</v>
      </c>
      <c r="BU579">
        <v>0</v>
      </c>
      <c r="BV579">
        <v>0</v>
      </c>
      <c r="BY579">
        <v>1</v>
      </c>
      <c r="BZ579">
        <v>1</v>
      </c>
    </row>
    <row r="580" spans="1:78">
      <c r="A580">
        <f t="shared" si="8"/>
        <v>30804</v>
      </c>
      <c r="B580" t="s">
        <v>509</v>
      </c>
      <c r="C580">
        <v>999</v>
      </c>
      <c r="G580" t="s">
        <v>515</v>
      </c>
      <c r="I580" t="s">
        <v>511</v>
      </c>
      <c r="J580" t="s">
        <v>9</v>
      </c>
      <c r="L580" t="s">
        <v>336</v>
      </c>
      <c r="R580">
        <v>2</v>
      </c>
      <c r="U580">
        <v>1</v>
      </c>
      <c r="V580">
        <v>0</v>
      </c>
      <c r="W580">
        <v>104</v>
      </c>
      <c r="X580" t="s">
        <v>9</v>
      </c>
      <c r="Y580">
        <v>60000</v>
      </c>
      <c r="Z580">
        <v>2018</v>
      </c>
      <c r="AB580" t="s">
        <v>9</v>
      </c>
      <c r="AC580">
        <v>2</v>
      </c>
      <c r="AD580">
        <v>0</v>
      </c>
      <c r="AE580">
        <v>3762</v>
      </c>
      <c r="AF580">
        <v>17</v>
      </c>
      <c r="AG580">
        <v>0</v>
      </c>
      <c r="AH580">
        <v>20000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20000</v>
      </c>
      <c r="AS580">
        <v>0</v>
      </c>
      <c r="AT580">
        <v>50</v>
      </c>
      <c r="AW580">
        <v>30</v>
      </c>
      <c r="AX580">
        <v>200</v>
      </c>
      <c r="AZ580">
        <v>3000</v>
      </c>
      <c r="BA580">
        <v>100</v>
      </c>
      <c r="BC580">
        <v>1000</v>
      </c>
      <c r="BD580">
        <v>0</v>
      </c>
      <c r="BE580">
        <v>0</v>
      </c>
      <c r="BF580">
        <v>0</v>
      </c>
      <c r="BG580">
        <v>4028</v>
      </c>
      <c r="BH580">
        <v>0</v>
      </c>
      <c r="BI580">
        <v>0</v>
      </c>
      <c r="BJ580">
        <v>1</v>
      </c>
      <c r="BK580">
        <v>1</v>
      </c>
      <c r="BL580">
        <v>602</v>
      </c>
      <c r="BQ580">
        <v>0</v>
      </c>
      <c r="BR580">
        <v>3000</v>
      </c>
      <c r="BT580">
        <v>2101</v>
      </c>
      <c r="BU580">
        <v>0</v>
      </c>
      <c r="BV580">
        <v>0</v>
      </c>
      <c r="BY580">
        <v>1</v>
      </c>
      <c r="BZ580">
        <v>1</v>
      </c>
    </row>
    <row r="581" spans="1:78">
      <c r="A581">
        <f t="shared" ref="A581:A595" si="9">A561+200</f>
        <v>30805</v>
      </c>
      <c r="B581" t="s">
        <v>509</v>
      </c>
      <c r="C581">
        <v>999</v>
      </c>
      <c r="G581" t="s">
        <v>516</v>
      </c>
      <c r="I581" t="s">
        <v>511</v>
      </c>
      <c r="J581" t="s">
        <v>9</v>
      </c>
      <c r="L581" t="s">
        <v>336</v>
      </c>
      <c r="R581">
        <v>3</v>
      </c>
      <c r="U581">
        <v>1</v>
      </c>
      <c r="V581">
        <v>0</v>
      </c>
      <c r="W581">
        <v>104</v>
      </c>
      <c r="X581" t="s">
        <v>9</v>
      </c>
      <c r="Y581">
        <v>60000</v>
      </c>
      <c r="Z581">
        <v>2018</v>
      </c>
      <c r="AB581" t="s">
        <v>9</v>
      </c>
      <c r="AC581">
        <v>2</v>
      </c>
      <c r="AD581">
        <v>0</v>
      </c>
      <c r="AE581">
        <v>3762</v>
      </c>
      <c r="AF581">
        <v>17</v>
      </c>
      <c r="AG581">
        <v>0</v>
      </c>
      <c r="AH581">
        <v>20000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20000</v>
      </c>
      <c r="AS581">
        <v>0</v>
      </c>
      <c r="AT581">
        <v>50</v>
      </c>
      <c r="AW581">
        <v>30</v>
      </c>
      <c r="AX581">
        <v>200</v>
      </c>
      <c r="AZ581">
        <v>3000</v>
      </c>
      <c r="BA581">
        <v>100</v>
      </c>
      <c r="BC581">
        <v>1000</v>
      </c>
      <c r="BD581">
        <v>0</v>
      </c>
      <c r="BE581">
        <v>0</v>
      </c>
      <c r="BF581">
        <v>0</v>
      </c>
      <c r="BG581">
        <v>4028</v>
      </c>
      <c r="BH581">
        <v>0</v>
      </c>
      <c r="BI581">
        <v>0</v>
      </c>
      <c r="BJ581">
        <v>1</v>
      </c>
      <c r="BK581">
        <v>1</v>
      </c>
      <c r="BL581">
        <v>602</v>
      </c>
      <c r="BQ581">
        <v>0</v>
      </c>
      <c r="BR581">
        <v>3000</v>
      </c>
      <c r="BT581">
        <v>2101</v>
      </c>
      <c r="BU581">
        <v>0</v>
      </c>
      <c r="BV581">
        <v>0</v>
      </c>
      <c r="BY581">
        <v>1</v>
      </c>
      <c r="BZ581">
        <v>1</v>
      </c>
    </row>
    <row r="582" spans="1:78">
      <c r="A582">
        <f t="shared" si="9"/>
        <v>30806</v>
      </c>
      <c r="B582" t="s">
        <v>509</v>
      </c>
      <c r="C582">
        <v>999</v>
      </c>
      <c r="G582" t="s">
        <v>517</v>
      </c>
      <c r="I582" t="s">
        <v>511</v>
      </c>
      <c r="J582" t="s">
        <v>9</v>
      </c>
      <c r="L582" t="s">
        <v>336</v>
      </c>
      <c r="R582">
        <v>10</v>
      </c>
      <c r="U582">
        <v>1</v>
      </c>
      <c r="V582">
        <v>0</v>
      </c>
      <c r="W582">
        <v>104</v>
      </c>
      <c r="X582" t="s">
        <v>9</v>
      </c>
      <c r="Y582">
        <v>60000</v>
      </c>
      <c r="Z582">
        <v>2018</v>
      </c>
      <c r="AB582" t="s">
        <v>9</v>
      </c>
      <c r="AC582">
        <v>2</v>
      </c>
      <c r="AD582">
        <v>0</v>
      </c>
      <c r="AE582">
        <v>0</v>
      </c>
      <c r="AF582">
        <v>17</v>
      </c>
      <c r="AG582">
        <v>0</v>
      </c>
      <c r="AH582">
        <v>20000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20000</v>
      </c>
      <c r="AS582">
        <v>0</v>
      </c>
      <c r="AT582">
        <v>50</v>
      </c>
      <c r="AW582">
        <v>30</v>
      </c>
      <c r="AX582">
        <v>200</v>
      </c>
      <c r="AZ582">
        <v>3000</v>
      </c>
      <c r="BA582">
        <v>100</v>
      </c>
      <c r="BC582">
        <v>1000</v>
      </c>
      <c r="BD582">
        <v>0</v>
      </c>
      <c r="BE582">
        <v>0</v>
      </c>
      <c r="BF582">
        <v>0</v>
      </c>
      <c r="BG582">
        <v>4028</v>
      </c>
      <c r="BH582">
        <v>0</v>
      </c>
      <c r="BI582">
        <v>0</v>
      </c>
      <c r="BJ582">
        <v>1</v>
      </c>
      <c r="BK582">
        <v>1</v>
      </c>
      <c r="BL582">
        <v>602</v>
      </c>
      <c r="BQ582">
        <v>0</v>
      </c>
      <c r="BR582">
        <v>3000</v>
      </c>
      <c r="BT582">
        <v>2101</v>
      </c>
      <c r="BU582">
        <v>0</v>
      </c>
      <c r="BV582">
        <v>0</v>
      </c>
      <c r="BY582">
        <v>1</v>
      </c>
      <c r="BZ582">
        <v>1</v>
      </c>
    </row>
    <row r="583" spans="1:78">
      <c r="A583">
        <f t="shared" si="9"/>
        <v>30807</v>
      </c>
      <c r="B583" t="s">
        <v>509</v>
      </c>
      <c r="C583">
        <v>999</v>
      </c>
      <c r="G583" t="s">
        <v>518</v>
      </c>
      <c r="I583" t="s">
        <v>511</v>
      </c>
      <c r="J583" t="s">
        <v>9</v>
      </c>
      <c r="L583" t="s">
        <v>336</v>
      </c>
      <c r="R583">
        <v>4</v>
      </c>
      <c r="U583">
        <v>1</v>
      </c>
      <c r="V583">
        <v>0</v>
      </c>
      <c r="W583">
        <v>104</v>
      </c>
      <c r="X583" t="s">
        <v>9</v>
      </c>
      <c r="Y583">
        <v>60000</v>
      </c>
      <c r="Z583">
        <v>2018</v>
      </c>
      <c r="AB583" t="s">
        <v>9</v>
      </c>
      <c r="AC583">
        <v>2</v>
      </c>
      <c r="AD583">
        <v>0</v>
      </c>
      <c r="AE583">
        <v>40000</v>
      </c>
      <c r="AF583">
        <v>17</v>
      </c>
      <c r="AG583">
        <v>0</v>
      </c>
      <c r="AH583">
        <v>20000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20000</v>
      </c>
      <c r="AS583">
        <v>0</v>
      </c>
      <c r="AT583">
        <v>50</v>
      </c>
      <c r="AW583">
        <v>30</v>
      </c>
      <c r="AX583">
        <v>200</v>
      </c>
      <c r="AZ583">
        <v>3000</v>
      </c>
      <c r="BA583">
        <v>100</v>
      </c>
      <c r="BC583">
        <v>1000</v>
      </c>
      <c r="BD583">
        <v>0</v>
      </c>
      <c r="BE583">
        <v>0</v>
      </c>
      <c r="BF583">
        <v>0</v>
      </c>
      <c r="BG583">
        <v>4028</v>
      </c>
      <c r="BH583">
        <v>0</v>
      </c>
      <c r="BI583">
        <v>0</v>
      </c>
      <c r="BJ583">
        <v>1</v>
      </c>
      <c r="BK583">
        <v>1</v>
      </c>
      <c r="BL583">
        <v>602</v>
      </c>
      <c r="BQ583">
        <v>0</v>
      </c>
      <c r="BR583">
        <v>3000</v>
      </c>
      <c r="BT583">
        <v>2101</v>
      </c>
      <c r="BU583">
        <v>0</v>
      </c>
      <c r="BV583">
        <v>0</v>
      </c>
      <c r="BY583">
        <v>1</v>
      </c>
      <c r="BZ583">
        <v>1</v>
      </c>
    </row>
    <row r="584" spans="1:78">
      <c r="A584">
        <f t="shared" si="9"/>
        <v>30900</v>
      </c>
      <c r="B584" t="s">
        <v>509</v>
      </c>
      <c r="C584">
        <v>1001</v>
      </c>
      <c r="G584" t="s">
        <v>519</v>
      </c>
      <c r="I584" t="s">
        <v>511</v>
      </c>
      <c r="J584" t="s">
        <v>9</v>
      </c>
      <c r="L584" t="s">
        <v>336</v>
      </c>
      <c r="R584">
        <v>2</v>
      </c>
      <c r="U584">
        <v>1</v>
      </c>
      <c r="V584">
        <v>0</v>
      </c>
      <c r="W584">
        <v>104</v>
      </c>
      <c r="X584" t="s">
        <v>9</v>
      </c>
      <c r="Y584">
        <v>60000</v>
      </c>
      <c r="Z584">
        <v>2018</v>
      </c>
      <c r="AB584" t="s">
        <v>9</v>
      </c>
      <c r="AC584">
        <v>2</v>
      </c>
      <c r="AD584">
        <v>0</v>
      </c>
      <c r="AE584">
        <v>0</v>
      </c>
      <c r="AF584">
        <v>17</v>
      </c>
      <c r="AG584">
        <v>0</v>
      </c>
      <c r="AH584">
        <v>20000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20000</v>
      </c>
      <c r="AS584">
        <v>0</v>
      </c>
      <c r="AT584">
        <v>50</v>
      </c>
      <c r="AW584">
        <v>30</v>
      </c>
      <c r="AX584">
        <v>200</v>
      </c>
      <c r="AZ584">
        <v>3000</v>
      </c>
      <c r="BA584">
        <v>100</v>
      </c>
      <c r="BC584">
        <v>1000</v>
      </c>
      <c r="BD584">
        <v>0</v>
      </c>
      <c r="BE584">
        <v>0</v>
      </c>
      <c r="BF584">
        <v>0</v>
      </c>
      <c r="BG584">
        <v>4028</v>
      </c>
      <c r="BH584">
        <v>0</v>
      </c>
      <c r="BI584">
        <v>0</v>
      </c>
      <c r="BJ584">
        <v>1</v>
      </c>
      <c r="BK584">
        <v>1</v>
      </c>
      <c r="BL584">
        <v>602</v>
      </c>
      <c r="BQ584">
        <v>0</v>
      </c>
      <c r="BR584">
        <v>3000</v>
      </c>
      <c r="BT584">
        <v>2101</v>
      </c>
      <c r="BU584">
        <v>0</v>
      </c>
      <c r="BV584">
        <v>0</v>
      </c>
      <c r="BY584">
        <v>1</v>
      </c>
      <c r="BZ584">
        <v>1</v>
      </c>
    </row>
    <row r="585" spans="1:78">
      <c r="A585">
        <f t="shared" si="9"/>
        <v>30901</v>
      </c>
      <c r="B585" t="s">
        <v>509</v>
      </c>
      <c r="C585">
        <v>1002</v>
      </c>
      <c r="G585" t="s">
        <v>520</v>
      </c>
      <c r="I585" t="s">
        <v>511</v>
      </c>
      <c r="J585" t="s">
        <v>9</v>
      </c>
      <c r="L585" t="s">
        <v>336</v>
      </c>
      <c r="R585">
        <v>2</v>
      </c>
      <c r="U585">
        <v>1</v>
      </c>
      <c r="V585">
        <v>0</v>
      </c>
      <c r="W585">
        <v>104</v>
      </c>
      <c r="X585" t="s">
        <v>9</v>
      </c>
      <c r="Y585">
        <v>60000</v>
      </c>
      <c r="Z585">
        <v>2018</v>
      </c>
      <c r="AB585" t="s">
        <v>9</v>
      </c>
      <c r="AC585">
        <v>2</v>
      </c>
      <c r="AD585">
        <v>0</v>
      </c>
      <c r="AE585">
        <v>3762</v>
      </c>
      <c r="AF585">
        <v>17</v>
      </c>
      <c r="AG585">
        <v>0</v>
      </c>
      <c r="AH585">
        <v>20000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20000</v>
      </c>
      <c r="AS585">
        <v>0</v>
      </c>
      <c r="AT585">
        <v>50</v>
      </c>
      <c r="AW585">
        <v>30</v>
      </c>
      <c r="AX585">
        <v>200</v>
      </c>
      <c r="AZ585">
        <v>3000</v>
      </c>
      <c r="BA585">
        <v>100</v>
      </c>
      <c r="BC585">
        <v>1000</v>
      </c>
      <c r="BD585">
        <v>0</v>
      </c>
      <c r="BE585">
        <v>0</v>
      </c>
      <c r="BF585">
        <v>0</v>
      </c>
      <c r="BG585">
        <v>4028</v>
      </c>
      <c r="BH585">
        <v>0</v>
      </c>
      <c r="BI585">
        <v>0</v>
      </c>
      <c r="BJ585">
        <v>1</v>
      </c>
      <c r="BK585">
        <v>1</v>
      </c>
      <c r="BL585">
        <v>602</v>
      </c>
      <c r="BQ585">
        <v>0</v>
      </c>
      <c r="BR585">
        <v>3000</v>
      </c>
      <c r="BT585">
        <v>2101</v>
      </c>
      <c r="BU585">
        <v>0</v>
      </c>
      <c r="BV585">
        <v>0</v>
      </c>
      <c r="BY585">
        <v>1</v>
      </c>
      <c r="BZ585">
        <v>1</v>
      </c>
    </row>
    <row r="586" spans="1:78">
      <c r="A586">
        <f t="shared" si="9"/>
        <v>30902</v>
      </c>
      <c r="B586" t="s">
        <v>509</v>
      </c>
      <c r="C586">
        <v>1003</v>
      </c>
      <c r="G586" t="s">
        <v>521</v>
      </c>
      <c r="I586" t="s">
        <v>511</v>
      </c>
      <c r="J586" t="s">
        <v>9</v>
      </c>
      <c r="L586" t="s">
        <v>336</v>
      </c>
      <c r="R586">
        <v>2</v>
      </c>
      <c r="U586">
        <v>1</v>
      </c>
      <c r="V586">
        <v>0</v>
      </c>
      <c r="W586">
        <v>104</v>
      </c>
      <c r="X586" t="s">
        <v>9</v>
      </c>
      <c r="Y586">
        <v>60000</v>
      </c>
      <c r="Z586">
        <v>2018</v>
      </c>
      <c r="AB586" t="s">
        <v>9</v>
      </c>
      <c r="AC586">
        <v>2</v>
      </c>
      <c r="AD586">
        <v>0</v>
      </c>
      <c r="AE586">
        <v>3762</v>
      </c>
      <c r="AF586">
        <v>17</v>
      </c>
      <c r="AG586">
        <v>0</v>
      </c>
      <c r="AH586">
        <v>20000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20000</v>
      </c>
      <c r="AS586">
        <v>0</v>
      </c>
      <c r="AT586">
        <v>50</v>
      </c>
      <c r="AW586">
        <v>30</v>
      </c>
      <c r="AX586">
        <v>200</v>
      </c>
      <c r="AZ586">
        <v>3000</v>
      </c>
      <c r="BA586">
        <v>100</v>
      </c>
      <c r="BC586">
        <v>1000</v>
      </c>
      <c r="BD586">
        <v>0</v>
      </c>
      <c r="BE586">
        <v>0</v>
      </c>
      <c r="BF586">
        <v>0</v>
      </c>
      <c r="BG586">
        <v>4028</v>
      </c>
      <c r="BH586">
        <v>0</v>
      </c>
      <c r="BI586">
        <v>0</v>
      </c>
      <c r="BJ586">
        <v>1</v>
      </c>
      <c r="BK586">
        <v>1</v>
      </c>
      <c r="BL586">
        <v>602</v>
      </c>
      <c r="BQ586">
        <v>0</v>
      </c>
      <c r="BR586">
        <v>3000</v>
      </c>
      <c r="BT586">
        <v>2101</v>
      </c>
      <c r="BU586">
        <v>0</v>
      </c>
      <c r="BV586">
        <v>0</v>
      </c>
      <c r="BY586">
        <v>1</v>
      </c>
      <c r="BZ586">
        <v>1</v>
      </c>
    </row>
    <row r="587" spans="1:78">
      <c r="A587">
        <f t="shared" si="9"/>
        <v>30903</v>
      </c>
      <c r="B587" t="s">
        <v>509</v>
      </c>
      <c r="C587">
        <v>1004</v>
      </c>
      <c r="G587" t="s">
        <v>522</v>
      </c>
      <c r="I587" t="s">
        <v>511</v>
      </c>
      <c r="J587" t="s">
        <v>9</v>
      </c>
      <c r="L587" t="s">
        <v>336</v>
      </c>
      <c r="R587">
        <v>2</v>
      </c>
      <c r="U587">
        <v>1</v>
      </c>
      <c r="V587">
        <v>0</v>
      </c>
      <c r="W587">
        <v>104</v>
      </c>
      <c r="X587" t="s">
        <v>9</v>
      </c>
      <c r="Y587">
        <v>60000</v>
      </c>
      <c r="Z587">
        <v>2018</v>
      </c>
      <c r="AB587" t="s">
        <v>9</v>
      </c>
      <c r="AC587">
        <v>2</v>
      </c>
      <c r="AD587">
        <v>0</v>
      </c>
      <c r="AE587">
        <v>3762</v>
      </c>
      <c r="AF587">
        <v>17</v>
      </c>
      <c r="AG587">
        <v>0</v>
      </c>
      <c r="AH587">
        <v>20000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20000</v>
      </c>
      <c r="AS587">
        <v>0</v>
      </c>
      <c r="AT587">
        <v>50</v>
      </c>
      <c r="AW587">
        <v>30</v>
      </c>
      <c r="AX587">
        <v>200</v>
      </c>
      <c r="AZ587">
        <v>3000</v>
      </c>
      <c r="BA587">
        <v>100</v>
      </c>
      <c r="BC587">
        <v>1000</v>
      </c>
      <c r="BD587">
        <v>0</v>
      </c>
      <c r="BE587">
        <v>0</v>
      </c>
      <c r="BF587">
        <v>0</v>
      </c>
      <c r="BG587">
        <v>4028</v>
      </c>
      <c r="BH587">
        <v>0</v>
      </c>
      <c r="BI587">
        <v>0</v>
      </c>
      <c r="BJ587">
        <v>1</v>
      </c>
      <c r="BK587">
        <v>1</v>
      </c>
      <c r="BL587">
        <v>602</v>
      </c>
      <c r="BQ587">
        <v>0</v>
      </c>
      <c r="BR587">
        <v>3000</v>
      </c>
      <c r="BT587">
        <v>2101</v>
      </c>
      <c r="BU587">
        <v>0</v>
      </c>
      <c r="BV587">
        <v>0</v>
      </c>
      <c r="BY587">
        <v>1</v>
      </c>
      <c r="BZ587">
        <v>1</v>
      </c>
    </row>
    <row r="588" spans="1:78">
      <c r="A588">
        <f t="shared" si="9"/>
        <v>30904</v>
      </c>
      <c r="B588" t="s">
        <v>509</v>
      </c>
      <c r="C588">
        <v>1005</v>
      </c>
      <c r="G588" t="s">
        <v>523</v>
      </c>
      <c r="I588" t="s">
        <v>511</v>
      </c>
      <c r="J588" t="s">
        <v>9</v>
      </c>
      <c r="L588" t="s">
        <v>336</v>
      </c>
      <c r="R588">
        <v>2</v>
      </c>
      <c r="U588">
        <v>1</v>
      </c>
      <c r="V588">
        <v>0</v>
      </c>
      <c r="W588">
        <v>104</v>
      </c>
      <c r="X588" t="s">
        <v>9</v>
      </c>
      <c r="Y588">
        <v>60000</v>
      </c>
      <c r="Z588">
        <v>2018</v>
      </c>
      <c r="AB588" t="s">
        <v>9</v>
      </c>
      <c r="AC588">
        <v>2</v>
      </c>
      <c r="AD588">
        <v>0</v>
      </c>
      <c r="AE588">
        <v>3762</v>
      </c>
      <c r="AF588">
        <v>17</v>
      </c>
      <c r="AG588">
        <v>0</v>
      </c>
      <c r="AH588">
        <v>20000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20000</v>
      </c>
      <c r="AS588">
        <v>0</v>
      </c>
      <c r="AT588">
        <v>50</v>
      </c>
      <c r="AW588">
        <v>30</v>
      </c>
      <c r="AX588">
        <v>200</v>
      </c>
      <c r="AZ588">
        <v>3000</v>
      </c>
      <c r="BA588">
        <v>100</v>
      </c>
      <c r="BC588">
        <v>1000</v>
      </c>
      <c r="BD588">
        <v>0</v>
      </c>
      <c r="BE588">
        <v>0</v>
      </c>
      <c r="BF588">
        <v>0</v>
      </c>
      <c r="BG588">
        <v>4028</v>
      </c>
      <c r="BH588">
        <v>0</v>
      </c>
      <c r="BI588">
        <v>0</v>
      </c>
      <c r="BJ588">
        <v>1</v>
      </c>
      <c r="BK588">
        <v>1</v>
      </c>
      <c r="BL588">
        <v>602</v>
      </c>
      <c r="BQ588">
        <v>0</v>
      </c>
      <c r="BR588">
        <v>3000</v>
      </c>
      <c r="BT588">
        <v>2101</v>
      </c>
      <c r="BU588">
        <v>0</v>
      </c>
      <c r="BV588">
        <v>0</v>
      </c>
      <c r="BY588">
        <v>1</v>
      </c>
      <c r="BZ588">
        <v>1</v>
      </c>
    </row>
    <row r="589" spans="1:78">
      <c r="A589">
        <f t="shared" si="9"/>
        <v>30905</v>
      </c>
      <c r="B589" t="s">
        <v>509</v>
      </c>
      <c r="C589">
        <v>1006</v>
      </c>
      <c r="G589" t="s">
        <v>524</v>
      </c>
      <c r="I589" t="s">
        <v>511</v>
      </c>
      <c r="J589" t="s">
        <v>9</v>
      </c>
      <c r="L589" t="s">
        <v>336</v>
      </c>
      <c r="R589">
        <v>2</v>
      </c>
      <c r="U589">
        <v>1</v>
      </c>
      <c r="V589">
        <v>0</v>
      </c>
      <c r="W589">
        <v>104</v>
      </c>
      <c r="X589" t="s">
        <v>9</v>
      </c>
      <c r="Y589">
        <v>60000</v>
      </c>
      <c r="Z589">
        <v>2018</v>
      </c>
      <c r="AB589" t="s">
        <v>9</v>
      </c>
      <c r="AC589">
        <v>2</v>
      </c>
      <c r="AD589">
        <v>0</v>
      </c>
      <c r="AE589">
        <v>3762</v>
      </c>
      <c r="AF589">
        <v>17</v>
      </c>
      <c r="AG589">
        <v>0</v>
      </c>
      <c r="AH589">
        <v>20000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20000</v>
      </c>
      <c r="AS589">
        <v>0</v>
      </c>
      <c r="AT589">
        <v>50</v>
      </c>
      <c r="AW589">
        <v>30</v>
      </c>
      <c r="AX589">
        <v>200</v>
      </c>
      <c r="AZ589">
        <v>3000</v>
      </c>
      <c r="BA589">
        <v>100</v>
      </c>
      <c r="BC589">
        <v>1000</v>
      </c>
      <c r="BD589">
        <v>0</v>
      </c>
      <c r="BE589">
        <v>0</v>
      </c>
      <c r="BF589">
        <v>0</v>
      </c>
      <c r="BG589">
        <v>4028</v>
      </c>
      <c r="BH589">
        <v>0</v>
      </c>
      <c r="BI589">
        <v>0</v>
      </c>
      <c r="BJ589">
        <v>1</v>
      </c>
      <c r="BK589">
        <v>1</v>
      </c>
      <c r="BL589">
        <v>602</v>
      </c>
      <c r="BQ589">
        <v>0</v>
      </c>
      <c r="BR589">
        <v>3000</v>
      </c>
      <c r="BT589">
        <v>2101</v>
      </c>
      <c r="BU589">
        <v>0</v>
      </c>
      <c r="BV589">
        <v>0</v>
      </c>
      <c r="BY589">
        <v>1</v>
      </c>
      <c r="BZ589">
        <v>1</v>
      </c>
    </row>
    <row r="590" spans="1:78">
      <c r="A590">
        <f t="shared" si="9"/>
        <v>30906</v>
      </c>
      <c r="B590" t="s">
        <v>509</v>
      </c>
      <c r="C590">
        <v>1001</v>
      </c>
      <c r="G590" t="s">
        <v>525</v>
      </c>
      <c r="I590" t="s">
        <v>511</v>
      </c>
      <c r="J590" t="s">
        <v>9</v>
      </c>
      <c r="L590" t="s">
        <v>336</v>
      </c>
      <c r="R590">
        <v>2</v>
      </c>
      <c r="U590">
        <v>1</v>
      </c>
      <c r="V590">
        <v>0</v>
      </c>
      <c r="W590">
        <v>104</v>
      </c>
      <c r="X590" t="s">
        <v>9</v>
      </c>
      <c r="Y590">
        <v>60000</v>
      </c>
      <c r="Z590">
        <v>2018</v>
      </c>
      <c r="AB590" t="s">
        <v>9</v>
      </c>
      <c r="AC590">
        <v>2</v>
      </c>
      <c r="AD590">
        <v>0</v>
      </c>
      <c r="AE590">
        <v>3762</v>
      </c>
      <c r="AF590">
        <v>17</v>
      </c>
      <c r="AG590">
        <v>0</v>
      </c>
      <c r="AH590">
        <v>20000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20000</v>
      </c>
      <c r="AS590">
        <v>0</v>
      </c>
      <c r="AT590">
        <v>50</v>
      </c>
      <c r="AW590">
        <v>30</v>
      </c>
      <c r="AX590">
        <v>200</v>
      </c>
      <c r="AZ590">
        <v>3000</v>
      </c>
      <c r="BA590">
        <v>100</v>
      </c>
      <c r="BC590">
        <v>1000</v>
      </c>
      <c r="BD590">
        <v>0</v>
      </c>
      <c r="BE590">
        <v>0</v>
      </c>
      <c r="BF590">
        <v>0</v>
      </c>
      <c r="BG590">
        <v>4028</v>
      </c>
      <c r="BH590">
        <v>0</v>
      </c>
      <c r="BI590">
        <v>0</v>
      </c>
      <c r="BJ590">
        <v>1</v>
      </c>
      <c r="BK590">
        <v>1</v>
      </c>
      <c r="BL590">
        <v>602</v>
      </c>
      <c r="BQ590">
        <v>0</v>
      </c>
      <c r="BR590">
        <v>3000</v>
      </c>
      <c r="BT590">
        <v>2101</v>
      </c>
      <c r="BU590">
        <v>0</v>
      </c>
      <c r="BV590">
        <v>0</v>
      </c>
      <c r="BY590">
        <v>1</v>
      </c>
      <c r="BZ590">
        <v>1</v>
      </c>
    </row>
    <row r="591" spans="1:78">
      <c r="A591">
        <f t="shared" si="9"/>
        <v>30907</v>
      </c>
      <c r="B591" t="s">
        <v>509</v>
      </c>
      <c r="C591">
        <v>1002</v>
      </c>
      <c r="G591" t="s">
        <v>526</v>
      </c>
      <c r="I591" t="s">
        <v>511</v>
      </c>
      <c r="J591" t="s">
        <v>9</v>
      </c>
      <c r="L591" t="s">
        <v>336</v>
      </c>
      <c r="R591">
        <v>2</v>
      </c>
      <c r="U591">
        <v>1</v>
      </c>
      <c r="V591">
        <v>0</v>
      </c>
      <c r="W591">
        <v>104</v>
      </c>
      <c r="X591" t="s">
        <v>9</v>
      </c>
      <c r="Y591">
        <v>60000</v>
      </c>
      <c r="Z591">
        <v>2018</v>
      </c>
      <c r="AB591" t="s">
        <v>9</v>
      </c>
      <c r="AC591">
        <v>2</v>
      </c>
      <c r="AD591">
        <v>0</v>
      </c>
      <c r="AE591">
        <v>3762</v>
      </c>
      <c r="AF591">
        <v>17</v>
      </c>
      <c r="AG591">
        <v>0</v>
      </c>
      <c r="AH591">
        <v>20000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20000</v>
      </c>
      <c r="AS591">
        <v>0</v>
      </c>
      <c r="AT591">
        <v>50</v>
      </c>
      <c r="AW591">
        <v>30</v>
      </c>
      <c r="AX591">
        <v>200</v>
      </c>
      <c r="AZ591">
        <v>3000</v>
      </c>
      <c r="BA591">
        <v>100</v>
      </c>
      <c r="BC591">
        <v>1000</v>
      </c>
      <c r="BD591">
        <v>0</v>
      </c>
      <c r="BE591">
        <v>0</v>
      </c>
      <c r="BF591">
        <v>0</v>
      </c>
      <c r="BG591">
        <v>4028</v>
      </c>
      <c r="BH591">
        <v>0</v>
      </c>
      <c r="BI591">
        <v>0</v>
      </c>
      <c r="BJ591">
        <v>1</v>
      </c>
      <c r="BK591">
        <v>1</v>
      </c>
      <c r="BL591">
        <v>602</v>
      </c>
      <c r="BQ591">
        <v>0</v>
      </c>
      <c r="BR591">
        <v>3000</v>
      </c>
      <c r="BT591">
        <v>2101</v>
      </c>
      <c r="BU591">
        <v>0</v>
      </c>
      <c r="BV591">
        <v>0</v>
      </c>
      <c r="BY591">
        <v>1</v>
      </c>
      <c r="BZ591">
        <v>1</v>
      </c>
    </row>
    <row r="592" spans="1:78">
      <c r="A592">
        <f t="shared" si="9"/>
        <v>30908</v>
      </c>
      <c r="B592" t="s">
        <v>509</v>
      </c>
      <c r="C592">
        <v>1003</v>
      </c>
      <c r="G592" t="s">
        <v>527</v>
      </c>
      <c r="I592" t="s">
        <v>511</v>
      </c>
      <c r="J592" t="s">
        <v>9</v>
      </c>
      <c r="L592" t="s">
        <v>336</v>
      </c>
      <c r="R592">
        <v>2</v>
      </c>
      <c r="U592">
        <v>1</v>
      </c>
      <c r="V592">
        <v>0</v>
      </c>
      <c r="W592">
        <v>104</v>
      </c>
      <c r="X592" t="s">
        <v>9</v>
      </c>
      <c r="Y592">
        <v>60000</v>
      </c>
      <c r="Z592">
        <v>2018</v>
      </c>
      <c r="AB592" t="s">
        <v>9</v>
      </c>
      <c r="AC592">
        <v>2</v>
      </c>
      <c r="AD592">
        <v>0</v>
      </c>
      <c r="AE592">
        <v>3762</v>
      </c>
      <c r="AF592">
        <v>17</v>
      </c>
      <c r="AG592">
        <v>0</v>
      </c>
      <c r="AH592">
        <v>20000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20000</v>
      </c>
      <c r="AS592">
        <v>0</v>
      </c>
      <c r="AT592">
        <v>50</v>
      </c>
      <c r="AW592">
        <v>30</v>
      </c>
      <c r="AX592">
        <v>200</v>
      </c>
      <c r="AZ592">
        <v>3000</v>
      </c>
      <c r="BA592">
        <v>100</v>
      </c>
      <c r="BC592">
        <v>1000</v>
      </c>
      <c r="BD592">
        <v>0</v>
      </c>
      <c r="BE592">
        <v>0</v>
      </c>
      <c r="BF592">
        <v>0</v>
      </c>
      <c r="BG592">
        <v>4028</v>
      </c>
      <c r="BH592">
        <v>0</v>
      </c>
      <c r="BI592">
        <v>0</v>
      </c>
      <c r="BJ592">
        <v>1</v>
      </c>
      <c r="BK592">
        <v>1</v>
      </c>
      <c r="BL592">
        <v>602</v>
      </c>
      <c r="BQ592">
        <v>0</v>
      </c>
      <c r="BR592">
        <v>3000</v>
      </c>
      <c r="BT592">
        <v>2101</v>
      </c>
      <c r="BU592">
        <v>0</v>
      </c>
      <c r="BV592">
        <v>0</v>
      </c>
      <c r="BY592">
        <v>1</v>
      </c>
      <c r="BZ592">
        <v>1</v>
      </c>
    </row>
    <row r="593" spans="1:78">
      <c r="A593">
        <f t="shared" si="9"/>
        <v>30909</v>
      </c>
      <c r="B593" t="s">
        <v>509</v>
      </c>
      <c r="C593">
        <v>1004</v>
      </c>
      <c r="G593" t="s">
        <v>528</v>
      </c>
      <c r="I593" t="s">
        <v>511</v>
      </c>
      <c r="J593" t="s">
        <v>9</v>
      </c>
      <c r="L593" t="s">
        <v>336</v>
      </c>
      <c r="R593">
        <v>2</v>
      </c>
      <c r="U593">
        <v>1</v>
      </c>
      <c r="V593">
        <v>0</v>
      </c>
      <c r="W593">
        <v>104</v>
      </c>
      <c r="X593" t="s">
        <v>9</v>
      </c>
      <c r="Y593">
        <v>60000</v>
      </c>
      <c r="Z593">
        <v>2018</v>
      </c>
      <c r="AB593" t="s">
        <v>9</v>
      </c>
      <c r="AC593">
        <v>2</v>
      </c>
      <c r="AD593">
        <v>0</v>
      </c>
      <c r="AE593">
        <v>3762</v>
      </c>
      <c r="AF593">
        <v>17</v>
      </c>
      <c r="AG593">
        <v>0</v>
      </c>
      <c r="AH593">
        <v>20000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20000</v>
      </c>
      <c r="AS593">
        <v>0</v>
      </c>
      <c r="AT593">
        <v>50</v>
      </c>
      <c r="AW593">
        <v>30</v>
      </c>
      <c r="AX593">
        <v>200</v>
      </c>
      <c r="AZ593">
        <v>3000</v>
      </c>
      <c r="BA593">
        <v>100</v>
      </c>
      <c r="BC593">
        <v>1000</v>
      </c>
      <c r="BD593">
        <v>0</v>
      </c>
      <c r="BE593">
        <v>0</v>
      </c>
      <c r="BF593">
        <v>0</v>
      </c>
      <c r="BG593">
        <v>4028</v>
      </c>
      <c r="BH593">
        <v>0</v>
      </c>
      <c r="BI593">
        <v>0</v>
      </c>
      <c r="BJ593">
        <v>1</v>
      </c>
      <c r="BK593">
        <v>1</v>
      </c>
      <c r="BL593">
        <v>602</v>
      </c>
      <c r="BQ593">
        <v>0</v>
      </c>
      <c r="BR593">
        <v>3000</v>
      </c>
      <c r="BT593">
        <v>2101</v>
      </c>
      <c r="BU593">
        <v>0</v>
      </c>
      <c r="BV593">
        <v>0</v>
      </c>
      <c r="BY593">
        <v>1</v>
      </c>
      <c r="BZ593">
        <v>1</v>
      </c>
    </row>
    <row r="594" spans="1:78">
      <c r="A594">
        <f t="shared" si="9"/>
        <v>30910</v>
      </c>
      <c r="B594" t="s">
        <v>509</v>
      </c>
      <c r="C594">
        <v>1005</v>
      </c>
      <c r="G594" t="s">
        <v>529</v>
      </c>
      <c r="I594" t="s">
        <v>511</v>
      </c>
      <c r="J594" t="s">
        <v>9</v>
      </c>
      <c r="L594" t="s">
        <v>336</v>
      </c>
      <c r="R594">
        <v>2</v>
      </c>
      <c r="U594">
        <v>1</v>
      </c>
      <c r="V594">
        <v>0</v>
      </c>
      <c r="W594">
        <v>104</v>
      </c>
      <c r="X594" t="s">
        <v>9</v>
      </c>
      <c r="Y594">
        <v>60000</v>
      </c>
      <c r="Z594">
        <v>2018</v>
      </c>
      <c r="AB594" t="s">
        <v>9</v>
      </c>
      <c r="AC594">
        <v>2</v>
      </c>
      <c r="AD594">
        <v>0</v>
      </c>
      <c r="AE594">
        <v>3762</v>
      </c>
      <c r="AF594">
        <v>17</v>
      </c>
      <c r="AG594">
        <v>0</v>
      </c>
      <c r="AH594">
        <v>20000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20000</v>
      </c>
      <c r="AS594">
        <v>0</v>
      </c>
      <c r="AT594">
        <v>50</v>
      </c>
      <c r="AW594">
        <v>30</v>
      </c>
      <c r="AX594">
        <v>200</v>
      </c>
      <c r="AZ594">
        <v>3000</v>
      </c>
      <c r="BA594">
        <v>100</v>
      </c>
      <c r="BC594">
        <v>1000</v>
      </c>
      <c r="BD594">
        <v>0</v>
      </c>
      <c r="BE594">
        <v>0</v>
      </c>
      <c r="BF594">
        <v>0</v>
      </c>
      <c r="BG594">
        <v>4028</v>
      </c>
      <c r="BH594">
        <v>0</v>
      </c>
      <c r="BI594">
        <v>0</v>
      </c>
      <c r="BJ594">
        <v>1</v>
      </c>
      <c r="BK594">
        <v>1</v>
      </c>
      <c r="BL594">
        <v>602</v>
      </c>
      <c r="BQ594">
        <v>0</v>
      </c>
      <c r="BR594">
        <v>3000</v>
      </c>
      <c r="BT594">
        <v>2101</v>
      </c>
      <c r="BU594">
        <v>0</v>
      </c>
      <c r="BV594">
        <v>0</v>
      </c>
      <c r="BY594">
        <v>1</v>
      </c>
      <c r="BZ594">
        <v>1</v>
      </c>
    </row>
    <row r="595" spans="1:78">
      <c r="A595">
        <f t="shared" si="9"/>
        <v>30911</v>
      </c>
      <c r="B595" t="s">
        <v>509</v>
      </c>
      <c r="C595">
        <v>1006</v>
      </c>
      <c r="G595" t="s">
        <v>530</v>
      </c>
      <c r="I595" t="s">
        <v>511</v>
      </c>
      <c r="J595" t="s">
        <v>9</v>
      </c>
      <c r="L595" t="s">
        <v>336</v>
      </c>
      <c r="R595">
        <v>2</v>
      </c>
      <c r="U595">
        <v>1</v>
      </c>
      <c r="V595">
        <v>0</v>
      </c>
      <c r="W595">
        <v>104</v>
      </c>
      <c r="X595" t="s">
        <v>9</v>
      </c>
      <c r="Y595">
        <v>60000</v>
      </c>
      <c r="Z595">
        <v>2018</v>
      </c>
      <c r="AB595" t="s">
        <v>9</v>
      </c>
      <c r="AC595">
        <v>2</v>
      </c>
      <c r="AD595">
        <v>0</v>
      </c>
      <c r="AE595">
        <v>0</v>
      </c>
      <c r="AF595">
        <v>17</v>
      </c>
      <c r="AG595">
        <v>0</v>
      </c>
      <c r="AH595">
        <v>20000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20000</v>
      </c>
      <c r="AS595">
        <v>0</v>
      </c>
      <c r="AT595">
        <v>50</v>
      </c>
      <c r="AW595">
        <v>30</v>
      </c>
      <c r="AX595">
        <v>200</v>
      </c>
      <c r="AZ595">
        <v>3000</v>
      </c>
      <c r="BA595">
        <v>100</v>
      </c>
      <c r="BC595">
        <v>1000</v>
      </c>
      <c r="BD595">
        <v>0</v>
      </c>
      <c r="BE595">
        <v>0</v>
      </c>
      <c r="BF595">
        <v>0</v>
      </c>
      <c r="BG595">
        <v>4028</v>
      </c>
      <c r="BH595">
        <v>0</v>
      </c>
      <c r="BI595">
        <v>0</v>
      </c>
      <c r="BJ595">
        <v>1</v>
      </c>
      <c r="BK595">
        <v>1</v>
      </c>
      <c r="BL595">
        <v>602</v>
      </c>
      <c r="BQ595">
        <v>0</v>
      </c>
      <c r="BR595">
        <v>3000</v>
      </c>
      <c r="BT595">
        <v>2101</v>
      </c>
      <c r="BU595">
        <v>0</v>
      </c>
      <c r="BV595">
        <v>0</v>
      </c>
      <c r="BY595">
        <v>1</v>
      </c>
      <c r="BZ595">
        <v>1</v>
      </c>
    </row>
    <row r="596" spans="1:78">
      <c r="A596" t="s">
        <v>531</v>
      </c>
    </row>
    <row r="597" spans="1:78">
      <c r="A597">
        <v>40001</v>
      </c>
      <c r="B597" t="s">
        <v>532</v>
      </c>
      <c r="C597">
        <v>999</v>
      </c>
      <c r="G597" t="s">
        <v>533</v>
      </c>
      <c r="I597" t="s">
        <v>534</v>
      </c>
      <c r="J597" t="s">
        <v>9</v>
      </c>
      <c r="L597" t="s">
        <v>336</v>
      </c>
      <c r="R597">
        <v>6</v>
      </c>
      <c r="U597">
        <v>1</v>
      </c>
      <c r="V597">
        <v>0</v>
      </c>
      <c r="W597">
        <v>104</v>
      </c>
      <c r="X597" t="s">
        <v>9</v>
      </c>
      <c r="Y597">
        <v>60000</v>
      </c>
      <c r="Z597">
        <v>2018</v>
      </c>
      <c r="AB597" t="s">
        <v>9</v>
      </c>
      <c r="AC597">
        <v>2</v>
      </c>
      <c r="AD597">
        <v>0</v>
      </c>
      <c r="AE597">
        <v>3762</v>
      </c>
      <c r="AF597">
        <v>17</v>
      </c>
      <c r="AG597">
        <v>0</v>
      </c>
      <c r="AH597">
        <v>20000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20000</v>
      </c>
      <c r="AS597">
        <v>0</v>
      </c>
      <c r="AT597">
        <v>50</v>
      </c>
      <c r="AW597">
        <v>30</v>
      </c>
      <c r="AX597">
        <v>200</v>
      </c>
      <c r="AZ597">
        <v>3000</v>
      </c>
      <c r="BA597">
        <v>100</v>
      </c>
      <c r="BC597">
        <v>1000</v>
      </c>
      <c r="BD597">
        <v>0</v>
      </c>
      <c r="BE597">
        <v>0</v>
      </c>
      <c r="BF597">
        <v>0</v>
      </c>
      <c r="BG597">
        <v>4028</v>
      </c>
      <c r="BH597">
        <v>0</v>
      </c>
      <c r="BI597">
        <v>0</v>
      </c>
      <c r="BJ597">
        <v>1</v>
      </c>
      <c r="BK597">
        <v>1</v>
      </c>
      <c r="BL597">
        <v>602</v>
      </c>
      <c r="BQ597">
        <v>0</v>
      </c>
      <c r="BR597">
        <v>3000</v>
      </c>
      <c r="BT597">
        <v>2101</v>
      </c>
      <c r="BU597">
        <v>0</v>
      </c>
      <c r="BV597">
        <v>0</v>
      </c>
      <c r="BY597">
        <v>1</v>
      </c>
      <c r="BZ597">
        <v>1</v>
      </c>
    </row>
    <row r="598" spans="1:78">
      <c r="A598">
        <v>40002</v>
      </c>
      <c r="B598" t="s">
        <v>532</v>
      </c>
      <c r="C598">
        <v>999</v>
      </c>
      <c r="G598" t="s">
        <v>533</v>
      </c>
      <c r="I598" t="s">
        <v>534</v>
      </c>
      <c r="J598" t="s">
        <v>9</v>
      </c>
      <c r="L598" t="s">
        <v>336</v>
      </c>
      <c r="R598">
        <v>6</v>
      </c>
      <c r="U598">
        <v>1</v>
      </c>
      <c r="V598">
        <v>0</v>
      </c>
      <c r="W598">
        <v>104</v>
      </c>
      <c r="X598" t="s">
        <v>9</v>
      </c>
      <c r="Y598">
        <v>60000</v>
      </c>
      <c r="Z598">
        <v>2017</v>
      </c>
      <c r="AB598" t="s">
        <v>9</v>
      </c>
      <c r="AC598">
        <v>2</v>
      </c>
      <c r="AD598">
        <v>0</v>
      </c>
      <c r="AE598">
        <v>3762</v>
      </c>
      <c r="AF598">
        <v>17</v>
      </c>
      <c r="AG598">
        <v>0</v>
      </c>
      <c r="AH598">
        <v>20000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20000</v>
      </c>
      <c r="AS598">
        <v>0</v>
      </c>
      <c r="AT598">
        <v>50</v>
      </c>
      <c r="AW598">
        <v>30</v>
      </c>
      <c r="AX598">
        <v>200</v>
      </c>
      <c r="AZ598">
        <v>3000</v>
      </c>
      <c r="BA598">
        <v>100</v>
      </c>
      <c r="BC598">
        <v>1000</v>
      </c>
      <c r="BD598">
        <v>0</v>
      </c>
      <c r="BE598">
        <v>0</v>
      </c>
      <c r="BF598">
        <v>0</v>
      </c>
      <c r="BG598">
        <v>4028</v>
      </c>
      <c r="BH598">
        <v>0</v>
      </c>
      <c r="BI598">
        <v>0</v>
      </c>
      <c r="BJ598">
        <v>1</v>
      </c>
      <c r="BK598">
        <v>1</v>
      </c>
      <c r="BL598">
        <v>602</v>
      </c>
      <c r="BQ598">
        <v>0</v>
      </c>
      <c r="BR598">
        <v>3000</v>
      </c>
      <c r="BT598">
        <v>2101</v>
      </c>
      <c r="BU598">
        <v>0</v>
      </c>
      <c r="BV598">
        <v>0</v>
      </c>
      <c r="BY598">
        <v>1</v>
      </c>
      <c r="BZ598">
        <v>1</v>
      </c>
    </row>
    <row r="599" spans="1:78">
      <c r="A599">
        <v>40003</v>
      </c>
      <c r="B599" t="s">
        <v>532</v>
      </c>
      <c r="C599">
        <v>999</v>
      </c>
      <c r="G599" t="s">
        <v>533</v>
      </c>
      <c r="I599" t="s">
        <v>534</v>
      </c>
      <c r="J599" t="s">
        <v>9</v>
      </c>
      <c r="L599" t="s">
        <v>336</v>
      </c>
      <c r="R599">
        <v>6</v>
      </c>
      <c r="U599">
        <v>1</v>
      </c>
      <c r="V599">
        <v>0</v>
      </c>
      <c r="W599">
        <v>104</v>
      </c>
      <c r="X599" t="s">
        <v>9</v>
      </c>
      <c r="Y599">
        <v>60000</v>
      </c>
      <c r="Z599">
        <v>2016</v>
      </c>
      <c r="AB599" t="s">
        <v>9</v>
      </c>
      <c r="AC599">
        <v>2</v>
      </c>
      <c r="AD599">
        <v>0</v>
      </c>
      <c r="AE599">
        <v>3762</v>
      </c>
      <c r="AF599">
        <v>17</v>
      </c>
      <c r="AG599">
        <v>0</v>
      </c>
      <c r="AH599">
        <v>20000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20000</v>
      </c>
      <c r="AS599">
        <v>0</v>
      </c>
      <c r="AT599">
        <v>50</v>
      </c>
      <c r="AW599">
        <v>30</v>
      </c>
      <c r="AX599">
        <v>200</v>
      </c>
      <c r="AZ599">
        <v>3000</v>
      </c>
      <c r="BA599">
        <v>100</v>
      </c>
      <c r="BC599">
        <v>1000</v>
      </c>
      <c r="BD599">
        <v>0</v>
      </c>
      <c r="BE599">
        <v>0</v>
      </c>
      <c r="BF599">
        <v>0</v>
      </c>
      <c r="BG599">
        <v>4028</v>
      </c>
      <c r="BH599">
        <v>0</v>
      </c>
      <c r="BI599">
        <v>0</v>
      </c>
      <c r="BJ599">
        <v>1</v>
      </c>
      <c r="BK599">
        <v>1</v>
      </c>
      <c r="BL599">
        <v>602</v>
      </c>
      <c r="BQ599">
        <v>0</v>
      </c>
      <c r="BR599">
        <v>3000</v>
      </c>
      <c r="BT599">
        <v>2101</v>
      </c>
      <c r="BU599">
        <v>0</v>
      </c>
      <c r="BV599">
        <v>0</v>
      </c>
      <c r="BY599">
        <v>1</v>
      </c>
      <c r="BZ599">
        <v>1</v>
      </c>
    </row>
    <row r="600" spans="1:78">
      <c r="A600">
        <v>40004</v>
      </c>
      <c r="B600" t="s">
        <v>532</v>
      </c>
      <c r="C600">
        <v>999</v>
      </c>
      <c r="G600" t="s">
        <v>533</v>
      </c>
      <c r="I600" t="s">
        <v>534</v>
      </c>
      <c r="J600" t="s">
        <v>9</v>
      </c>
      <c r="L600" t="s">
        <v>336</v>
      </c>
      <c r="R600">
        <v>6</v>
      </c>
      <c r="U600">
        <v>1</v>
      </c>
      <c r="V600">
        <v>0</v>
      </c>
      <c r="W600">
        <v>104</v>
      </c>
      <c r="X600" t="s">
        <v>9</v>
      </c>
      <c r="Y600">
        <v>60000</v>
      </c>
      <c r="Z600">
        <v>2015</v>
      </c>
      <c r="AB600" t="s">
        <v>9</v>
      </c>
      <c r="AC600">
        <v>2</v>
      </c>
      <c r="AD600">
        <v>0</v>
      </c>
      <c r="AE600">
        <v>3762</v>
      </c>
      <c r="AF600">
        <v>17</v>
      </c>
      <c r="AG600">
        <v>0</v>
      </c>
      <c r="AH600">
        <v>20000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20000</v>
      </c>
      <c r="AS600">
        <v>0</v>
      </c>
      <c r="AT600">
        <v>50</v>
      </c>
      <c r="AW600">
        <v>30</v>
      </c>
      <c r="AX600">
        <v>200</v>
      </c>
      <c r="AZ600">
        <v>3000</v>
      </c>
      <c r="BA600">
        <v>100</v>
      </c>
      <c r="BC600">
        <v>1000</v>
      </c>
      <c r="BD600">
        <v>0</v>
      </c>
      <c r="BE600">
        <v>0</v>
      </c>
      <c r="BF600">
        <v>0</v>
      </c>
      <c r="BG600">
        <v>4028</v>
      </c>
      <c r="BH600">
        <v>0</v>
      </c>
      <c r="BI600">
        <v>0</v>
      </c>
      <c r="BJ600">
        <v>1</v>
      </c>
      <c r="BK600">
        <v>1</v>
      </c>
      <c r="BL600">
        <v>602</v>
      </c>
      <c r="BQ600">
        <v>0</v>
      </c>
      <c r="BR600">
        <v>3000</v>
      </c>
      <c r="BT600">
        <v>2101</v>
      </c>
      <c r="BU600">
        <v>0</v>
      </c>
      <c r="BV600">
        <v>0</v>
      </c>
      <c r="BY600">
        <v>1</v>
      </c>
      <c r="BZ600">
        <v>1</v>
      </c>
    </row>
    <row r="601" spans="1:78">
      <c r="A601">
        <v>40005</v>
      </c>
      <c r="B601" t="s">
        <v>532</v>
      </c>
      <c r="C601">
        <v>999</v>
      </c>
      <c r="G601" t="s">
        <v>533</v>
      </c>
      <c r="I601" t="s">
        <v>534</v>
      </c>
      <c r="J601" t="s">
        <v>9</v>
      </c>
      <c r="L601" t="s">
        <v>336</v>
      </c>
      <c r="R601">
        <v>6</v>
      </c>
      <c r="U601">
        <v>1</v>
      </c>
      <c r="V601">
        <v>0</v>
      </c>
      <c r="W601">
        <v>104</v>
      </c>
      <c r="X601" t="s">
        <v>9</v>
      </c>
      <c r="Y601">
        <v>60000</v>
      </c>
      <c r="Z601">
        <v>2008</v>
      </c>
      <c r="AB601" t="s">
        <v>9</v>
      </c>
      <c r="AC601">
        <v>2</v>
      </c>
      <c r="AD601">
        <v>0</v>
      </c>
      <c r="AE601">
        <v>3762</v>
      </c>
      <c r="AF601">
        <v>17</v>
      </c>
      <c r="AG601">
        <v>0</v>
      </c>
      <c r="AH601">
        <v>20000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20000</v>
      </c>
      <c r="AS601">
        <v>0</v>
      </c>
      <c r="AT601">
        <v>50</v>
      </c>
      <c r="AW601">
        <v>30</v>
      </c>
      <c r="AX601">
        <v>200</v>
      </c>
      <c r="AZ601">
        <v>3000</v>
      </c>
      <c r="BA601">
        <v>100</v>
      </c>
      <c r="BC601">
        <v>1000</v>
      </c>
      <c r="BD601">
        <v>0</v>
      </c>
      <c r="BE601">
        <v>0</v>
      </c>
      <c r="BF601">
        <v>0</v>
      </c>
      <c r="BG601">
        <v>4028</v>
      </c>
      <c r="BH601">
        <v>0</v>
      </c>
      <c r="BI601">
        <v>0</v>
      </c>
      <c r="BJ601">
        <v>1</v>
      </c>
      <c r="BK601">
        <v>1</v>
      </c>
      <c r="BL601">
        <v>602</v>
      </c>
      <c r="BQ601">
        <v>0</v>
      </c>
      <c r="BR601">
        <v>3000</v>
      </c>
      <c r="BT601">
        <v>2101</v>
      </c>
      <c r="BU601">
        <v>0</v>
      </c>
      <c r="BV601">
        <v>0</v>
      </c>
      <c r="BY601">
        <v>1</v>
      </c>
      <c r="BZ601">
        <v>1</v>
      </c>
    </row>
  </sheetData>
  <phoneticPr fontId="2" type="noConversion"/>
  <conditionalFormatting sqref="Z1:Z1048576">
    <cfRule type="cellIs" dxfId="0" priority="2" operator="equal">
      <formula>1307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97"/>
  <sheetViews>
    <sheetView topLeftCell="A60" workbookViewId="0">
      <selection activeCell="D62" sqref="D62:D100"/>
    </sheetView>
  </sheetViews>
  <sheetFormatPr defaultColWidth="9" defaultRowHeight="13.5"/>
  <cols>
    <col min="1" max="2" width="13.125" customWidth="1"/>
    <col min="3" max="3" width="72.75" customWidth="1"/>
    <col min="4" max="4" width="27.125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4</v>
      </c>
      <c r="D2" t="s">
        <v>4</v>
      </c>
    </row>
    <row r="4" spans="1:4">
      <c r="A4" t="s">
        <v>11</v>
      </c>
      <c r="B4" t="s">
        <v>12</v>
      </c>
      <c r="C4" t="s">
        <v>15</v>
      </c>
      <c r="D4" t="s">
        <v>16</v>
      </c>
    </row>
    <row r="5" spans="1:4">
      <c r="A5" t="s">
        <v>87</v>
      </c>
      <c r="B5" t="s">
        <v>535</v>
      </c>
      <c r="C5" t="s">
        <v>91</v>
      </c>
      <c r="D5" t="s">
        <v>536</v>
      </c>
    </row>
    <row r="6" spans="1:4">
      <c r="A6" t="s">
        <v>164</v>
      </c>
    </row>
    <row r="7" spans="1:4">
      <c r="A7" t="s">
        <v>537</v>
      </c>
    </row>
    <row r="8" spans="1:4">
      <c r="A8" t="s">
        <v>164</v>
      </c>
    </row>
    <row r="9" spans="1:4">
      <c r="A9" t="s">
        <v>538</v>
      </c>
    </row>
    <row r="10" spans="1:4">
      <c r="A10">
        <v>1</v>
      </c>
      <c r="B10">
        <v>1</v>
      </c>
    </row>
    <row r="11" spans="1:4">
      <c r="A11">
        <v>2</v>
      </c>
      <c r="B11">
        <v>2</v>
      </c>
    </row>
    <row r="12" spans="1:4">
      <c r="A12">
        <v>3</v>
      </c>
      <c r="B12">
        <v>3</v>
      </c>
    </row>
    <row r="13" spans="1:4">
      <c r="A13">
        <v>4</v>
      </c>
      <c r="B13">
        <v>4</v>
      </c>
    </row>
    <row r="14" spans="1:4">
      <c r="A14">
        <v>5</v>
      </c>
      <c r="B14">
        <v>5</v>
      </c>
    </row>
    <row r="15" spans="1:4">
      <c r="A15">
        <v>6</v>
      </c>
      <c r="B15">
        <v>6</v>
      </c>
    </row>
    <row r="16" spans="1:4">
      <c r="A16">
        <v>7</v>
      </c>
      <c r="B16">
        <v>7</v>
      </c>
    </row>
    <row r="17" spans="1:2">
      <c r="A17">
        <v>8</v>
      </c>
      <c r="B17">
        <v>8</v>
      </c>
    </row>
    <row r="18" spans="1:2">
      <c r="A18">
        <v>9</v>
      </c>
      <c r="B18">
        <v>9</v>
      </c>
    </row>
    <row r="19" spans="1:2">
      <c r="A19">
        <v>10</v>
      </c>
      <c r="B19">
        <v>10</v>
      </c>
    </row>
    <row r="20" spans="1:2">
      <c r="A20">
        <v>11</v>
      </c>
      <c r="B20">
        <v>11</v>
      </c>
    </row>
    <row r="21" spans="1:2">
      <c r="A21">
        <v>12</v>
      </c>
      <c r="B21">
        <v>12</v>
      </c>
    </row>
    <row r="22" spans="1:2">
      <c r="A22">
        <v>13</v>
      </c>
      <c r="B22">
        <v>14</v>
      </c>
    </row>
    <row r="23" spans="1:2" ht="12.75" customHeight="1">
      <c r="A23">
        <v>14</v>
      </c>
      <c r="B23">
        <v>14</v>
      </c>
    </row>
    <row r="24" spans="1:2">
      <c r="A24" t="s">
        <v>174</v>
      </c>
    </row>
    <row r="25" spans="1:2">
      <c r="A25">
        <v>15</v>
      </c>
      <c r="B25" t="s">
        <v>175</v>
      </c>
    </row>
    <row r="26" spans="1:2">
      <c r="A26">
        <v>16</v>
      </c>
      <c r="B26" t="s">
        <v>177</v>
      </c>
    </row>
    <row r="27" spans="1:2">
      <c r="A27">
        <v>17</v>
      </c>
      <c r="B27" t="s">
        <v>178</v>
      </c>
    </row>
    <row r="28" spans="1:2">
      <c r="A28">
        <v>18</v>
      </c>
      <c r="B28" t="s">
        <v>179</v>
      </c>
    </row>
    <row r="29" spans="1:2">
      <c r="A29">
        <v>19</v>
      </c>
      <c r="B29" t="s">
        <v>180</v>
      </c>
    </row>
    <row r="30" spans="1:2">
      <c r="A30">
        <v>20</v>
      </c>
      <c r="B30" t="s">
        <v>181</v>
      </c>
    </row>
    <row r="31" spans="1:2">
      <c r="A31">
        <v>21</v>
      </c>
      <c r="B31" t="s">
        <v>182</v>
      </c>
    </row>
    <row r="32" spans="1:2">
      <c r="A32">
        <v>22</v>
      </c>
      <c r="B32" t="s">
        <v>184</v>
      </c>
    </row>
    <row r="33" spans="1:2">
      <c r="A33">
        <v>23</v>
      </c>
      <c r="B33" t="s">
        <v>186</v>
      </c>
    </row>
    <row r="34" spans="1:2">
      <c r="A34">
        <v>24</v>
      </c>
      <c r="B34" t="s">
        <v>188</v>
      </c>
    </row>
    <row r="35" spans="1:2">
      <c r="A35">
        <v>25</v>
      </c>
      <c r="B35" t="s">
        <v>190</v>
      </c>
    </row>
    <row r="36" spans="1:2">
      <c r="A36">
        <v>26</v>
      </c>
      <c r="B36" t="s">
        <v>192</v>
      </c>
    </row>
    <row r="37" spans="1:2">
      <c r="A37">
        <v>27</v>
      </c>
      <c r="B37" t="s">
        <v>194</v>
      </c>
    </row>
    <row r="38" spans="1:2">
      <c r="A38">
        <v>28</v>
      </c>
      <c r="B38" t="s">
        <v>196</v>
      </c>
    </row>
    <row r="39" spans="1:2">
      <c r="A39">
        <v>29</v>
      </c>
      <c r="B39" t="s">
        <v>198</v>
      </c>
    </row>
    <row r="40" spans="1:2">
      <c r="A40">
        <v>30</v>
      </c>
      <c r="B40" t="s">
        <v>200</v>
      </c>
    </row>
    <row r="41" spans="1:2">
      <c r="A41">
        <v>31</v>
      </c>
      <c r="B41" t="s">
        <v>202</v>
      </c>
    </row>
    <row r="42" spans="1:2">
      <c r="A42">
        <v>32</v>
      </c>
      <c r="B42" t="s">
        <v>204</v>
      </c>
    </row>
    <row r="43" spans="1:2">
      <c r="A43" t="s">
        <v>164</v>
      </c>
    </row>
    <row r="44" spans="1:2">
      <c r="A44" t="s">
        <v>539</v>
      </c>
    </row>
    <row r="45" spans="1:2">
      <c r="A45">
        <v>101</v>
      </c>
      <c r="B45" t="s">
        <v>207</v>
      </c>
    </row>
    <row r="46" spans="1:2">
      <c r="A46">
        <v>102</v>
      </c>
      <c r="B46" t="s">
        <v>540</v>
      </c>
    </row>
    <row r="47" spans="1:2">
      <c r="A47">
        <v>103</v>
      </c>
      <c r="B47" t="s">
        <v>541</v>
      </c>
    </row>
    <row r="48" spans="1:2">
      <c r="A48">
        <v>104</v>
      </c>
      <c r="B48" t="s">
        <v>542</v>
      </c>
    </row>
    <row r="49" spans="1:4">
      <c r="A49">
        <v>105</v>
      </c>
      <c r="B49" t="s">
        <v>543</v>
      </c>
    </row>
    <row r="50" spans="1:4">
      <c r="A50">
        <v>106</v>
      </c>
      <c r="B50" t="s">
        <v>544</v>
      </c>
    </row>
    <row r="51" spans="1:4">
      <c r="A51">
        <v>107</v>
      </c>
      <c r="B51" t="s">
        <v>545</v>
      </c>
    </row>
    <row r="52" spans="1:4">
      <c r="A52" t="s">
        <v>242</v>
      </c>
    </row>
    <row r="53" spans="1:4">
      <c r="A53">
        <v>1001</v>
      </c>
      <c r="B53" t="s">
        <v>243</v>
      </c>
    </row>
    <row r="54" spans="1:4">
      <c r="A54">
        <v>1002</v>
      </c>
      <c r="B54" t="s">
        <v>246</v>
      </c>
    </row>
    <row r="55" spans="1:4">
      <c r="A55">
        <v>1003</v>
      </c>
      <c r="B55" t="s">
        <v>249</v>
      </c>
    </row>
    <row r="56" spans="1:4">
      <c r="A56">
        <v>1004</v>
      </c>
      <c r="B56" t="s">
        <v>546</v>
      </c>
    </row>
    <row r="57" spans="1:4">
      <c r="A57">
        <v>1005</v>
      </c>
      <c r="B57" t="s">
        <v>255</v>
      </c>
    </row>
    <row r="58" spans="1:4">
      <c r="A58">
        <v>1006</v>
      </c>
      <c r="B58" t="s">
        <v>258</v>
      </c>
    </row>
    <row r="59" spans="1:4">
      <c r="A59" t="s">
        <v>547</v>
      </c>
    </row>
    <row r="60" spans="1:4">
      <c r="A60">
        <v>1101</v>
      </c>
      <c r="B60" t="s">
        <v>548</v>
      </c>
    </row>
    <row r="61" spans="1:4">
      <c r="A61" t="s">
        <v>549</v>
      </c>
    </row>
    <row r="62" spans="1:4">
      <c r="A62" s="16">
        <v>2101</v>
      </c>
      <c r="B62" s="16" t="s">
        <v>757</v>
      </c>
      <c r="D62" s="18" t="s">
        <v>770</v>
      </c>
    </row>
    <row r="63" spans="1:4">
      <c r="A63" s="16">
        <v>2102</v>
      </c>
      <c r="B63" s="16" t="s">
        <v>757</v>
      </c>
      <c r="D63" s="18" t="s">
        <v>770</v>
      </c>
    </row>
    <row r="64" spans="1:4">
      <c r="A64" s="16">
        <v>2103</v>
      </c>
      <c r="B64" s="16" t="s">
        <v>757</v>
      </c>
      <c r="D64" s="18" t="s">
        <v>770</v>
      </c>
    </row>
    <row r="65" spans="1:4">
      <c r="A65" s="16">
        <v>2104</v>
      </c>
      <c r="B65" s="16" t="s">
        <v>757</v>
      </c>
      <c r="D65" s="18" t="s">
        <v>770</v>
      </c>
    </row>
    <row r="66" spans="1:4">
      <c r="A66" s="16">
        <v>2105</v>
      </c>
      <c r="B66" s="16" t="s">
        <v>757</v>
      </c>
      <c r="D66" s="18" t="s">
        <v>770</v>
      </c>
    </row>
    <row r="67" spans="1:4">
      <c r="A67" s="16">
        <v>2106</v>
      </c>
      <c r="B67" s="16" t="s">
        <v>757</v>
      </c>
      <c r="D67" s="18" t="s">
        <v>770</v>
      </c>
    </row>
    <row r="68" spans="1:4">
      <c r="A68" s="16">
        <v>2107</v>
      </c>
      <c r="B68" s="16" t="s">
        <v>757</v>
      </c>
      <c r="D68" s="18" t="s">
        <v>770</v>
      </c>
    </row>
    <row r="69" spans="1:4">
      <c r="A69" s="16">
        <v>2108</v>
      </c>
      <c r="B69" s="16" t="s">
        <v>757</v>
      </c>
      <c r="D69" s="18" t="s">
        <v>770</v>
      </c>
    </row>
    <row r="70" spans="1:4">
      <c r="A70" s="16">
        <v>2201</v>
      </c>
      <c r="B70" s="16" t="s">
        <v>275</v>
      </c>
      <c r="C70" t="s">
        <v>550</v>
      </c>
      <c r="D70" t="s">
        <v>551</v>
      </c>
    </row>
    <row r="71" spans="1:4">
      <c r="A71" s="16">
        <v>2202</v>
      </c>
      <c r="B71" s="16" t="s">
        <v>275</v>
      </c>
      <c r="C71" t="s">
        <v>550</v>
      </c>
      <c r="D71" t="s">
        <v>551</v>
      </c>
    </row>
    <row r="72" spans="1:4">
      <c r="A72" s="16">
        <v>2203</v>
      </c>
      <c r="B72" s="16" t="s">
        <v>275</v>
      </c>
      <c r="C72" t="s">
        <v>550</v>
      </c>
      <c r="D72" t="s">
        <v>551</v>
      </c>
    </row>
    <row r="73" spans="1:4">
      <c r="A73" s="16">
        <v>2204</v>
      </c>
      <c r="B73" s="16" t="s">
        <v>275</v>
      </c>
      <c r="C73" t="s">
        <v>550</v>
      </c>
      <c r="D73" t="s">
        <v>551</v>
      </c>
    </row>
    <row r="74" spans="1:4">
      <c r="A74" s="16">
        <v>2205</v>
      </c>
      <c r="B74" s="16" t="s">
        <v>275</v>
      </c>
      <c r="C74" t="s">
        <v>550</v>
      </c>
      <c r="D74" t="s">
        <v>551</v>
      </c>
    </row>
    <row r="75" spans="1:4" s="16" customFormat="1">
      <c r="A75" s="16">
        <v>2206</v>
      </c>
      <c r="B75" s="16" t="s">
        <v>275</v>
      </c>
      <c r="C75" t="s">
        <v>550</v>
      </c>
      <c r="D75" t="s">
        <v>551</v>
      </c>
    </row>
    <row r="76" spans="1:4" s="16" customFormat="1">
      <c r="A76" s="16">
        <v>2207</v>
      </c>
      <c r="B76" s="16" t="s">
        <v>275</v>
      </c>
      <c r="C76" s="18" t="s">
        <v>550</v>
      </c>
      <c r="D76" s="18" t="s">
        <v>551</v>
      </c>
    </row>
    <row r="77" spans="1:4" s="16" customFormat="1">
      <c r="A77" s="16">
        <v>2208</v>
      </c>
      <c r="B77" s="16" t="s">
        <v>275</v>
      </c>
      <c r="C77" s="18" t="s">
        <v>550</v>
      </c>
      <c r="D77" s="18" t="s">
        <v>768</v>
      </c>
    </row>
    <row r="78" spans="1:4" s="16" customFormat="1">
      <c r="A78" s="16">
        <v>2301</v>
      </c>
      <c r="B78" s="16" t="s">
        <v>202</v>
      </c>
      <c r="C78" t="s">
        <v>552</v>
      </c>
      <c r="D78" t="s">
        <v>553</v>
      </c>
    </row>
    <row r="79" spans="1:4" s="16" customFormat="1">
      <c r="A79" s="16">
        <v>2302</v>
      </c>
      <c r="B79" s="16" t="s">
        <v>202</v>
      </c>
      <c r="C79" t="s">
        <v>552</v>
      </c>
      <c r="D79" t="s">
        <v>553</v>
      </c>
    </row>
    <row r="80" spans="1:4" s="16" customFormat="1">
      <c r="A80" s="16">
        <v>2303</v>
      </c>
      <c r="B80" s="16" t="s">
        <v>202</v>
      </c>
      <c r="C80" t="s">
        <v>552</v>
      </c>
      <c r="D80" t="s">
        <v>553</v>
      </c>
    </row>
    <row r="81" spans="1:4" s="16" customFormat="1">
      <c r="A81" s="16">
        <v>2304</v>
      </c>
      <c r="B81" s="16" t="s">
        <v>202</v>
      </c>
      <c r="C81" t="s">
        <v>552</v>
      </c>
      <c r="D81" t="s">
        <v>553</v>
      </c>
    </row>
    <row r="82" spans="1:4" s="16" customFormat="1">
      <c r="A82" s="16">
        <v>2305</v>
      </c>
      <c r="B82" s="16" t="s">
        <v>202</v>
      </c>
      <c r="C82" t="s">
        <v>552</v>
      </c>
      <c r="D82" t="s">
        <v>553</v>
      </c>
    </row>
    <row r="83" spans="1:4" s="16" customFormat="1">
      <c r="A83" s="16">
        <v>2306</v>
      </c>
      <c r="B83" s="16" t="s">
        <v>202</v>
      </c>
      <c r="C83" t="s">
        <v>552</v>
      </c>
      <c r="D83" t="s">
        <v>553</v>
      </c>
    </row>
    <row r="84" spans="1:4" s="16" customFormat="1">
      <c r="A84" s="16">
        <v>2307</v>
      </c>
      <c r="B84" s="16" t="s">
        <v>202</v>
      </c>
      <c r="C84" s="18" t="s">
        <v>552</v>
      </c>
      <c r="D84" s="18" t="s">
        <v>553</v>
      </c>
    </row>
    <row r="85" spans="1:4" s="16" customFormat="1">
      <c r="A85" s="16">
        <v>2308</v>
      </c>
      <c r="B85" s="16" t="s">
        <v>202</v>
      </c>
      <c r="C85" s="18" t="s">
        <v>552</v>
      </c>
      <c r="D85" s="18" t="s">
        <v>553</v>
      </c>
    </row>
    <row r="86" spans="1:4" s="16" customFormat="1">
      <c r="A86" s="16">
        <v>2401</v>
      </c>
      <c r="B86" s="16" t="s">
        <v>758</v>
      </c>
      <c r="D86" s="18" t="s">
        <v>771</v>
      </c>
    </row>
    <row r="87" spans="1:4" s="16" customFormat="1">
      <c r="A87" s="16">
        <v>2402</v>
      </c>
      <c r="B87" s="16" t="s">
        <v>758</v>
      </c>
      <c r="D87" s="18" t="s">
        <v>771</v>
      </c>
    </row>
    <row r="88" spans="1:4" s="16" customFormat="1">
      <c r="A88" s="16">
        <v>2403</v>
      </c>
      <c r="B88" s="16" t="s">
        <v>758</v>
      </c>
      <c r="D88" s="18" t="s">
        <v>771</v>
      </c>
    </row>
    <row r="89" spans="1:4" s="16" customFormat="1">
      <c r="A89" s="16">
        <v>2404</v>
      </c>
      <c r="B89" s="16" t="s">
        <v>758</v>
      </c>
      <c r="D89" s="18" t="s">
        <v>771</v>
      </c>
    </row>
    <row r="90" spans="1:4" s="16" customFormat="1">
      <c r="A90" s="16">
        <v>2405</v>
      </c>
      <c r="B90" s="16" t="s">
        <v>758</v>
      </c>
      <c r="D90" s="18" t="s">
        <v>771</v>
      </c>
    </row>
    <row r="91" spans="1:4" s="16" customFormat="1">
      <c r="A91" s="16">
        <v>2406</v>
      </c>
      <c r="B91" s="16" t="s">
        <v>758</v>
      </c>
      <c r="D91" s="18" t="s">
        <v>771</v>
      </c>
    </row>
    <row r="92" spans="1:4" s="16" customFormat="1">
      <c r="A92" s="16">
        <v>2407</v>
      </c>
      <c r="B92" s="16" t="s">
        <v>758</v>
      </c>
      <c r="D92" s="18" t="s">
        <v>771</v>
      </c>
    </row>
    <row r="93" spans="1:4" s="16" customFormat="1">
      <c r="A93" s="16">
        <v>2408</v>
      </c>
      <c r="B93" s="16" t="s">
        <v>758</v>
      </c>
      <c r="D93" s="18" t="s">
        <v>771</v>
      </c>
    </row>
    <row r="94" spans="1:4" s="16" customFormat="1">
      <c r="A94" s="16" t="s">
        <v>292</v>
      </c>
    </row>
    <row r="95" spans="1:4" s="16" customFormat="1">
      <c r="A95" s="16">
        <v>2115</v>
      </c>
      <c r="B95" s="16" t="s">
        <v>757</v>
      </c>
      <c r="D95" s="18" t="s">
        <v>770</v>
      </c>
    </row>
    <row r="96" spans="1:4" s="16" customFormat="1">
      <c r="A96" s="16">
        <v>2116</v>
      </c>
      <c r="B96" s="16" t="s">
        <v>757</v>
      </c>
      <c r="D96" s="18" t="s">
        <v>770</v>
      </c>
    </row>
    <row r="97" spans="1:4" s="16" customFormat="1">
      <c r="A97" s="16">
        <v>2117</v>
      </c>
      <c r="B97" s="16" t="s">
        <v>757</v>
      </c>
      <c r="D97" s="18" t="s">
        <v>770</v>
      </c>
    </row>
    <row r="98" spans="1:4" s="16" customFormat="1">
      <c r="A98" s="16">
        <v>2215</v>
      </c>
      <c r="B98" s="16" t="s">
        <v>275</v>
      </c>
      <c r="D98" s="18" t="s">
        <v>551</v>
      </c>
    </row>
    <row r="99" spans="1:4" s="16" customFormat="1">
      <c r="A99" s="16">
        <v>2216</v>
      </c>
      <c r="B99" s="16" t="s">
        <v>275</v>
      </c>
      <c r="D99" s="18" t="s">
        <v>551</v>
      </c>
    </row>
    <row r="100" spans="1:4" s="16" customFormat="1">
      <c r="A100" s="16">
        <v>2217</v>
      </c>
      <c r="B100" s="16" t="s">
        <v>275</v>
      </c>
      <c r="D100" s="18" t="s">
        <v>551</v>
      </c>
    </row>
    <row r="101" spans="1:4">
      <c r="A101" t="s">
        <v>294</v>
      </c>
    </row>
    <row r="102" spans="1:4">
      <c r="A102">
        <v>50101</v>
      </c>
      <c r="B102" t="s">
        <v>207</v>
      </c>
    </row>
    <row r="103" spans="1:4">
      <c r="A103">
        <v>50102</v>
      </c>
      <c r="B103" t="s">
        <v>554</v>
      </c>
    </row>
    <row r="104" spans="1:4">
      <c r="A104">
        <v>50103</v>
      </c>
      <c r="B104" t="s">
        <v>300</v>
      </c>
    </row>
    <row r="105" spans="1:4">
      <c r="A105">
        <v>50105</v>
      </c>
      <c r="B105" t="s">
        <v>542</v>
      </c>
    </row>
    <row r="106" spans="1:4">
      <c r="A106">
        <v>50106</v>
      </c>
      <c r="B106" t="s">
        <v>555</v>
      </c>
    </row>
    <row r="107" spans="1:4">
      <c r="A107">
        <v>50107</v>
      </c>
      <c r="B107" t="s">
        <v>556</v>
      </c>
    </row>
    <row r="108" spans="1:4">
      <c r="A108">
        <v>50109</v>
      </c>
      <c r="B108" t="s">
        <v>544</v>
      </c>
    </row>
    <row r="109" spans="1:4">
      <c r="A109">
        <v>50110</v>
      </c>
      <c r="B109" t="s">
        <v>557</v>
      </c>
    </row>
    <row r="110" spans="1:4">
      <c r="A110">
        <v>50111</v>
      </c>
      <c r="B110" t="s">
        <v>558</v>
      </c>
    </row>
    <row r="111" spans="1:4">
      <c r="A111">
        <v>50115</v>
      </c>
      <c r="B111" t="s">
        <v>559</v>
      </c>
    </row>
    <row r="112" spans="1:4">
      <c r="A112">
        <v>50158</v>
      </c>
      <c r="B112" t="s">
        <v>560</v>
      </c>
    </row>
    <row r="113" spans="1:2">
      <c r="A113">
        <v>50151</v>
      </c>
      <c r="B113" t="s">
        <v>561</v>
      </c>
    </row>
    <row r="114" spans="1:2">
      <c r="A114">
        <v>50153</v>
      </c>
      <c r="B114" t="s">
        <v>541</v>
      </c>
    </row>
    <row r="115" spans="1:2">
      <c r="A115">
        <v>50155</v>
      </c>
      <c r="B115" t="s">
        <v>562</v>
      </c>
    </row>
    <row r="116" spans="1:2">
      <c r="A116">
        <v>50157</v>
      </c>
      <c r="B116" t="s">
        <v>563</v>
      </c>
    </row>
    <row r="117" spans="1:2">
      <c r="A117">
        <v>50161</v>
      </c>
      <c r="B117" t="s">
        <v>564</v>
      </c>
    </row>
    <row r="118" spans="1:2">
      <c r="A118">
        <v>50162</v>
      </c>
      <c r="B118" t="s">
        <v>565</v>
      </c>
    </row>
    <row r="119" spans="1:2">
      <c r="A119">
        <v>50163</v>
      </c>
      <c r="B119" t="s">
        <v>351</v>
      </c>
    </row>
    <row r="120" spans="1:2">
      <c r="A120">
        <v>50164</v>
      </c>
      <c r="B120" t="s">
        <v>566</v>
      </c>
    </row>
    <row r="121" spans="1:2">
      <c r="A121">
        <v>50165</v>
      </c>
      <c r="B121" t="s">
        <v>567</v>
      </c>
    </row>
    <row r="122" spans="1:2">
      <c r="A122">
        <v>50201</v>
      </c>
      <c r="B122" t="s">
        <v>207</v>
      </c>
    </row>
    <row r="123" spans="1:2">
      <c r="A123">
        <v>50202</v>
      </c>
      <c r="B123" t="s">
        <v>554</v>
      </c>
    </row>
    <row r="124" spans="1:2">
      <c r="A124">
        <v>50203</v>
      </c>
      <c r="B124" t="s">
        <v>300</v>
      </c>
    </row>
    <row r="125" spans="1:2">
      <c r="A125">
        <v>50204</v>
      </c>
      <c r="B125" t="s">
        <v>540</v>
      </c>
    </row>
    <row r="126" spans="1:2">
      <c r="A126">
        <v>50205</v>
      </c>
      <c r="B126" t="s">
        <v>542</v>
      </c>
    </row>
    <row r="127" spans="1:2">
      <c r="A127">
        <v>50206</v>
      </c>
      <c r="B127" t="s">
        <v>555</v>
      </c>
    </row>
    <row r="128" spans="1:2">
      <c r="A128">
        <v>50207</v>
      </c>
      <c r="B128" t="s">
        <v>556</v>
      </c>
    </row>
    <row r="129" spans="1:2">
      <c r="A129">
        <v>50209</v>
      </c>
      <c r="B129" t="s">
        <v>544</v>
      </c>
    </row>
    <row r="130" spans="1:2">
      <c r="A130">
        <v>50210</v>
      </c>
      <c r="B130" t="s">
        <v>557</v>
      </c>
    </row>
    <row r="131" spans="1:2">
      <c r="A131">
        <v>50211</v>
      </c>
      <c r="B131" t="s">
        <v>558</v>
      </c>
    </row>
    <row r="132" spans="1:2">
      <c r="A132">
        <v>50212</v>
      </c>
      <c r="B132" t="s">
        <v>545</v>
      </c>
    </row>
    <row r="133" spans="1:2">
      <c r="A133">
        <v>50215</v>
      </c>
      <c r="B133" t="s">
        <v>559</v>
      </c>
    </row>
    <row r="134" spans="1:2">
      <c r="A134">
        <v>50216</v>
      </c>
      <c r="B134" t="s">
        <v>568</v>
      </c>
    </row>
    <row r="135" spans="1:2">
      <c r="A135">
        <v>50258</v>
      </c>
      <c r="B135" t="s">
        <v>560</v>
      </c>
    </row>
    <row r="136" spans="1:2">
      <c r="A136">
        <v>50251</v>
      </c>
      <c r="B136" t="s">
        <v>561</v>
      </c>
    </row>
    <row r="137" spans="1:2">
      <c r="A137">
        <v>50253</v>
      </c>
      <c r="B137" t="s">
        <v>541</v>
      </c>
    </row>
    <row r="138" spans="1:2">
      <c r="A138">
        <v>50255</v>
      </c>
      <c r="B138" t="s">
        <v>562</v>
      </c>
    </row>
    <row r="139" spans="1:2">
      <c r="A139">
        <v>50257</v>
      </c>
      <c r="B139" t="s">
        <v>563</v>
      </c>
    </row>
    <row r="140" spans="1:2">
      <c r="A140">
        <v>50261</v>
      </c>
      <c r="B140" t="s">
        <v>564</v>
      </c>
    </row>
    <row r="141" spans="1:2">
      <c r="A141">
        <v>50262</v>
      </c>
      <c r="B141" t="s">
        <v>565</v>
      </c>
    </row>
    <row r="142" spans="1:2">
      <c r="A142">
        <v>50263</v>
      </c>
      <c r="B142" t="s">
        <v>351</v>
      </c>
    </row>
    <row r="143" spans="1:2">
      <c r="A143">
        <v>50264</v>
      </c>
      <c r="B143" t="s">
        <v>566</v>
      </c>
    </row>
    <row r="144" spans="1:2">
      <c r="A144">
        <v>50265</v>
      </c>
      <c r="B144" t="s">
        <v>567</v>
      </c>
    </row>
    <row r="145" spans="1:2">
      <c r="A145">
        <v>50301</v>
      </c>
      <c r="B145" t="s">
        <v>207</v>
      </c>
    </row>
    <row r="146" spans="1:2">
      <c r="A146">
        <v>50302</v>
      </c>
      <c r="B146" t="s">
        <v>554</v>
      </c>
    </row>
    <row r="147" spans="1:2">
      <c r="A147">
        <v>50303</v>
      </c>
      <c r="B147" t="s">
        <v>300</v>
      </c>
    </row>
    <row r="148" spans="1:2">
      <c r="A148">
        <v>50304</v>
      </c>
      <c r="B148" t="s">
        <v>540</v>
      </c>
    </row>
    <row r="149" spans="1:2">
      <c r="A149">
        <v>50305</v>
      </c>
      <c r="B149" t="s">
        <v>542</v>
      </c>
    </row>
    <row r="150" spans="1:2">
      <c r="A150">
        <v>50306</v>
      </c>
      <c r="B150" t="s">
        <v>555</v>
      </c>
    </row>
    <row r="151" spans="1:2">
      <c r="A151">
        <v>50307</v>
      </c>
      <c r="B151" t="s">
        <v>556</v>
      </c>
    </row>
    <row r="152" spans="1:2">
      <c r="A152">
        <v>50308</v>
      </c>
      <c r="B152" t="s">
        <v>543</v>
      </c>
    </row>
    <row r="153" spans="1:2">
      <c r="A153">
        <v>50309</v>
      </c>
      <c r="B153" t="s">
        <v>544</v>
      </c>
    </row>
    <row r="154" spans="1:2">
      <c r="A154">
        <v>50310</v>
      </c>
      <c r="B154" t="s">
        <v>557</v>
      </c>
    </row>
    <row r="155" spans="1:2">
      <c r="A155">
        <v>50311</v>
      </c>
      <c r="B155" t="s">
        <v>558</v>
      </c>
    </row>
    <row r="156" spans="1:2">
      <c r="A156">
        <v>50312</v>
      </c>
      <c r="B156" t="s">
        <v>545</v>
      </c>
    </row>
    <row r="157" spans="1:2">
      <c r="A157">
        <v>50313</v>
      </c>
      <c r="B157" t="s">
        <v>569</v>
      </c>
    </row>
    <row r="158" spans="1:2">
      <c r="A158">
        <v>50316</v>
      </c>
      <c r="B158" t="s">
        <v>568</v>
      </c>
    </row>
    <row r="159" spans="1:2">
      <c r="A159">
        <v>50317</v>
      </c>
      <c r="B159" t="s">
        <v>570</v>
      </c>
    </row>
    <row r="160" spans="1:2">
      <c r="A160">
        <v>50318</v>
      </c>
      <c r="B160" t="s">
        <v>571</v>
      </c>
    </row>
    <row r="161" spans="1:2">
      <c r="A161">
        <v>50358</v>
      </c>
      <c r="B161" t="s">
        <v>560</v>
      </c>
    </row>
    <row r="162" spans="1:2">
      <c r="A162">
        <v>50351</v>
      </c>
      <c r="B162" t="s">
        <v>561</v>
      </c>
    </row>
    <row r="163" spans="1:2">
      <c r="A163">
        <v>50353</v>
      </c>
      <c r="B163" t="s">
        <v>541</v>
      </c>
    </row>
    <row r="164" spans="1:2">
      <c r="A164">
        <v>50355</v>
      </c>
      <c r="B164" t="s">
        <v>562</v>
      </c>
    </row>
    <row r="165" spans="1:2">
      <c r="A165">
        <v>50357</v>
      </c>
      <c r="B165" t="s">
        <v>563</v>
      </c>
    </row>
    <row r="166" spans="1:2">
      <c r="A166">
        <v>50361</v>
      </c>
      <c r="B166" t="s">
        <v>564</v>
      </c>
    </row>
    <row r="167" spans="1:2">
      <c r="A167">
        <v>50362</v>
      </c>
      <c r="B167" t="s">
        <v>565</v>
      </c>
    </row>
    <row r="168" spans="1:2">
      <c r="A168">
        <v>50363</v>
      </c>
      <c r="B168" t="s">
        <v>351</v>
      </c>
    </row>
    <row r="169" spans="1:2">
      <c r="A169">
        <v>50364</v>
      </c>
      <c r="B169" t="s">
        <v>566</v>
      </c>
    </row>
    <row r="170" spans="1:2">
      <c r="A170">
        <v>50365</v>
      </c>
      <c r="B170" t="s">
        <v>567</v>
      </c>
    </row>
    <row r="171" spans="1:2">
      <c r="A171">
        <v>50401</v>
      </c>
      <c r="B171" t="s">
        <v>207</v>
      </c>
    </row>
    <row r="172" spans="1:2">
      <c r="A172">
        <v>50402</v>
      </c>
      <c r="B172" t="s">
        <v>554</v>
      </c>
    </row>
    <row r="173" spans="1:2">
      <c r="A173">
        <v>50403</v>
      </c>
      <c r="B173" t="s">
        <v>300</v>
      </c>
    </row>
    <row r="174" spans="1:2">
      <c r="A174">
        <v>50404</v>
      </c>
      <c r="B174" t="s">
        <v>540</v>
      </c>
    </row>
    <row r="175" spans="1:2">
      <c r="A175">
        <v>50405</v>
      </c>
      <c r="B175" t="s">
        <v>542</v>
      </c>
    </row>
    <row r="176" spans="1:2">
      <c r="A176">
        <v>50406</v>
      </c>
      <c r="B176" t="s">
        <v>555</v>
      </c>
    </row>
    <row r="177" spans="1:2">
      <c r="A177">
        <v>50407</v>
      </c>
      <c r="B177" t="s">
        <v>556</v>
      </c>
    </row>
    <row r="178" spans="1:2">
      <c r="A178">
        <v>50408</v>
      </c>
      <c r="B178" t="s">
        <v>543</v>
      </c>
    </row>
    <row r="179" spans="1:2">
      <c r="A179">
        <v>50409</v>
      </c>
      <c r="B179" t="s">
        <v>544</v>
      </c>
    </row>
    <row r="180" spans="1:2">
      <c r="A180">
        <v>50410</v>
      </c>
      <c r="B180" t="s">
        <v>557</v>
      </c>
    </row>
    <row r="181" spans="1:2">
      <c r="A181">
        <v>50411</v>
      </c>
      <c r="B181" t="s">
        <v>558</v>
      </c>
    </row>
    <row r="182" spans="1:2">
      <c r="A182">
        <v>50412</v>
      </c>
      <c r="B182" t="s">
        <v>545</v>
      </c>
    </row>
    <row r="183" spans="1:2">
      <c r="A183">
        <v>50413</v>
      </c>
      <c r="B183" t="s">
        <v>569</v>
      </c>
    </row>
    <row r="184" spans="1:2">
      <c r="A184">
        <v>50414</v>
      </c>
      <c r="B184" t="s">
        <v>572</v>
      </c>
    </row>
    <row r="185" spans="1:2">
      <c r="A185">
        <v>50417</v>
      </c>
      <c r="B185" t="s">
        <v>570</v>
      </c>
    </row>
    <row r="186" spans="1:2">
      <c r="A186">
        <v>50418</v>
      </c>
      <c r="B186" t="s">
        <v>571</v>
      </c>
    </row>
    <row r="187" spans="1:2">
      <c r="A187">
        <v>50419</v>
      </c>
      <c r="B187" t="s">
        <v>573</v>
      </c>
    </row>
    <row r="188" spans="1:2">
      <c r="A188">
        <v>50420</v>
      </c>
      <c r="B188" t="s">
        <v>574</v>
      </c>
    </row>
    <row r="189" spans="1:2">
      <c r="A189">
        <v>50458</v>
      </c>
      <c r="B189" t="s">
        <v>560</v>
      </c>
    </row>
    <row r="190" spans="1:2">
      <c r="A190">
        <v>50451</v>
      </c>
      <c r="B190" t="s">
        <v>561</v>
      </c>
    </row>
    <row r="191" spans="1:2">
      <c r="A191">
        <v>50453</v>
      </c>
      <c r="B191" t="s">
        <v>541</v>
      </c>
    </row>
    <row r="192" spans="1:2">
      <c r="A192">
        <v>50455</v>
      </c>
      <c r="B192" t="s">
        <v>562</v>
      </c>
    </row>
    <row r="193" spans="1:2">
      <c r="A193">
        <v>50457</v>
      </c>
      <c r="B193" t="s">
        <v>563</v>
      </c>
    </row>
    <row r="194" spans="1:2">
      <c r="A194">
        <v>50461</v>
      </c>
      <c r="B194" t="s">
        <v>564</v>
      </c>
    </row>
    <row r="195" spans="1:2">
      <c r="A195">
        <v>50462</v>
      </c>
      <c r="B195" t="s">
        <v>565</v>
      </c>
    </row>
    <row r="196" spans="1:2">
      <c r="A196">
        <v>50463</v>
      </c>
      <c r="B196" t="s">
        <v>351</v>
      </c>
    </row>
    <row r="197" spans="1:2">
      <c r="A197">
        <v>50464</v>
      </c>
      <c r="B197" t="s">
        <v>566</v>
      </c>
    </row>
    <row r="198" spans="1:2">
      <c r="A198">
        <v>50465</v>
      </c>
      <c r="B198" t="s">
        <v>567</v>
      </c>
    </row>
    <row r="199" spans="1:2">
      <c r="A199">
        <f>A102+400</f>
        <v>50501</v>
      </c>
      <c r="B199" t="s">
        <v>207</v>
      </c>
    </row>
    <row r="200" spans="1:2">
      <c r="A200">
        <f t="shared" ref="A200:A263" si="0">A103+400</f>
        <v>50502</v>
      </c>
      <c r="B200" t="s">
        <v>554</v>
      </c>
    </row>
    <row r="201" spans="1:2">
      <c r="A201">
        <f t="shared" si="0"/>
        <v>50503</v>
      </c>
      <c r="B201" t="s">
        <v>300</v>
      </c>
    </row>
    <row r="202" spans="1:2">
      <c r="A202">
        <f t="shared" si="0"/>
        <v>50505</v>
      </c>
      <c r="B202" t="s">
        <v>542</v>
      </c>
    </row>
    <row r="203" spans="1:2">
      <c r="A203">
        <f t="shared" si="0"/>
        <v>50506</v>
      </c>
      <c r="B203" t="s">
        <v>555</v>
      </c>
    </row>
    <row r="204" spans="1:2">
      <c r="A204">
        <f t="shared" si="0"/>
        <v>50507</v>
      </c>
      <c r="B204" t="s">
        <v>556</v>
      </c>
    </row>
    <row r="205" spans="1:2">
      <c r="A205">
        <f t="shared" si="0"/>
        <v>50509</v>
      </c>
      <c r="B205" t="s">
        <v>544</v>
      </c>
    </row>
    <row r="206" spans="1:2">
      <c r="A206">
        <f t="shared" si="0"/>
        <v>50510</v>
      </c>
      <c r="B206" t="s">
        <v>557</v>
      </c>
    </row>
    <row r="207" spans="1:2">
      <c r="A207">
        <f t="shared" si="0"/>
        <v>50511</v>
      </c>
      <c r="B207" t="s">
        <v>558</v>
      </c>
    </row>
    <row r="208" spans="1:2">
      <c r="A208">
        <f t="shared" si="0"/>
        <v>50515</v>
      </c>
      <c r="B208" t="s">
        <v>559</v>
      </c>
    </row>
    <row r="209" spans="1:2">
      <c r="A209">
        <f t="shared" si="0"/>
        <v>50558</v>
      </c>
      <c r="B209" t="s">
        <v>560</v>
      </c>
    </row>
    <row r="210" spans="1:2">
      <c r="A210">
        <f t="shared" si="0"/>
        <v>50551</v>
      </c>
      <c r="B210" t="s">
        <v>561</v>
      </c>
    </row>
    <row r="211" spans="1:2">
      <c r="A211">
        <f t="shared" si="0"/>
        <v>50553</v>
      </c>
      <c r="B211" t="s">
        <v>541</v>
      </c>
    </row>
    <row r="212" spans="1:2">
      <c r="A212">
        <f t="shared" si="0"/>
        <v>50555</v>
      </c>
      <c r="B212" t="s">
        <v>562</v>
      </c>
    </row>
    <row r="213" spans="1:2">
      <c r="A213">
        <f t="shared" si="0"/>
        <v>50557</v>
      </c>
      <c r="B213" t="s">
        <v>563</v>
      </c>
    </row>
    <row r="214" spans="1:2">
      <c r="A214">
        <f t="shared" si="0"/>
        <v>50561</v>
      </c>
      <c r="B214" t="s">
        <v>564</v>
      </c>
    </row>
    <row r="215" spans="1:2">
      <c r="A215">
        <f t="shared" si="0"/>
        <v>50562</v>
      </c>
      <c r="B215" t="s">
        <v>565</v>
      </c>
    </row>
    <row r="216" spans="1:2">
      <c r="A216">
        <f t="shared" si="0"/>
        <v>50563</v>
      </c>
      <c r="B216" t="s">
        <v>351</v>
      </c>
    </row>
    <row r="217" spans="1:2">
      <c r="A217">
        <f t="shared" si="0"/>
        <v>50564</v>
      </c>
      <c r="B217" t="s">
        <v>566</v>
      </c>
    </row>
    <row r="218" spans="1:2">
      <c r="A218">
        <f t="shared" si="0"/>
        <v>50565</v>
      </c>
      <c r="B218" t="s">
        <v>567</v>
      </c>
    </row>
    <row r="219" spans="1:2">
      <c r="A219">
        <f t="shared" si="0"/>
        <v>50601</v>
      </c>
      <c r="B219" t="s">
        <v>207</v>
      </c>
    </row>
    <row r="220" spans="1:2">
      <c r="A220">
        <f t="shared" si="0"/>
        <v>50602</v>
      </c>
      <c r="B220" t="s">
        <v>554</v>
      </c>
    </row>
    <row r="221" spans="1:2">
      <c r="A221">
        <f t="shared" si="0"/>
        <v>50603</v>
      </c>
      <c r="B221" t="s">
        <v>300</v>
      </c>
    </row>
    <row r="222" spans="1:2">
      <c r="A222">
        <f t="shared" si="0"/>
        <v>50604</v>
      </c>
      <c r="B222" t="s">
        <v>540</v>
      </c>
    </row>
    <row r="223" spans="1:2">
      <c r="A223">
        <f t="shared" si="0"/>
        <v>50605</v>
      </c>
      <c r="B223" t="s">
        <v>542</v>
      </c>
    </row>
    <row r="224" spans="1:2">
      <c r="A224">
        <f t="shared" si="0"/>
        <v>50606</v>
      </c>
      <c r="B224" t="s">
        <v>555</v>
      </c>
    </row>
    <row r="225" spans="1:2">
      <c r="A225">
        <f t="shared" si="0"/>
        <v>50607</v>
      </c>
      <c r="B225" t="s">
        <v>556</v>
      </c>
    </row>
    <row r="226" spans="1:2">
      <c r="A226">
        <f t="shared" si="0"/>
        <v>50609</v>
      </c>
      <c r="B226" t="s">
        <v>544</v>
      </c>
    </row>
    <row r="227" spans="1:2">
      <c r="A227">
        <f t="shared" si="0"/>
        <v>50610</v>
      </c>
      <c r="B227" t="s">
        <v>557</v>
      </c>
    </row>
    <row r="228" spans="1:2">
      <c r="A228">
        <f t="shared" si="0"/>
        <v>50611</v>
      </c>
      <c r="B228" t="s">
        <v>558</v>
      </c>
    </row>
    <row r="229" spans="1:2">
      <c r="A229">
        <f t="shared" si="0"/>
        <v>50612</v>
      </c>
      <c r="B229" t="s">
        <v>545</v>
      </c>
    </row>
    <row r="230" spans="1:2">
      <c r="A230">
        <f t="shared" si="0"/>
        <v>50615</v>
      </c>
      <c r="B230" t="s">
        <v>559</v>
      </c>
    </row>
    <row r="231" spans="1:2">
      <c r="A231">
        <f t="shared" si="0"/>
        <v>50616</v>
      </c>
      <c r="B231" t="s">
        <v>568</v>
      </c>
    </row>
    <row r="232" spans="1:2">
      <c r="A232">
        <f t="shared" si="0"/>
        <v>50658</v>
      </c>
      <c r="B232" t="s">
        <v>560</v>
      </c>
    </row>
    <row r="233" spans="1:2">
      <c r="A233">
        <f t="shared" si="0"/>
        <v>50651</v>
      </c>
      <c r="B233" t="s">
        <v>561</v>
      </c>
    </row>
    <row r="234" spans="1:2">
      <c r="A234">
        <f t="shared" si="0"/>
        <v>50653</v>
      </c>
      <c r="B234" t="s">
        <v>541</v>
      </c>
    </row>
    <row r="235" spans="1:2">
      <c r="A235">
        <f t="shared" si="0"/>
        <v>50655</v>
      </c>
      <c r="B235" t="s">
        <v>562</v>
      </c>
    </row>
    <row r="236" spans="1:2">
      <c r="A236">
        <f t="shared" si="0"/>
        <v>50657</v>
      </c>
      <c r="B236" t="s">
        <v>563</v>
      </c>
    </row>
    <row r="237" spans="1:2">
      <c r="A237">
        <f t="shared" si="0"/>
        <v>50661</v>
      </c>
      <c r="B237" t="s">
        <v>564</v>
      </c>
    </row>
    <row r="238" spans="1:2">
      <c r="A238">
        <f t="shared" si="0"/>
        <v>50662</v>
      </c>
      <c r="B238" t="s">
        <v>565</v>
      </c>
    </row>
    <row r="239" spans="1:2">
      <c r="A239">
        <f t="shared" si="0"/>
        <v>50663</v>
      </c>
      <c r="B239" t="s">
        <v>351</v>
      </c>
    </row>
    <row r="240" spans="1:2">
      <c r="A240">
        <f t="shared" si="0"/>
        <v>50664</v>
      </c>
      <c r="B240" t="s">
        <v>566</v>
      </c>
    </row>
    <row r="241" spans="1:2">
      <c r="A241">
        <f t="shared" si="0"/>
        <v>50665</v>
      </c>
      <c r="B241" t="s">
        <v>567</v>
      </c>
    </row>
    <row r="242" spans="1:2">
      <c r="A242">
        <f t="shared" si="0"/>
        <v>50701</v>
      </c>
      <c r="B242" t="s">
        <v>207</v>
      </c>
    </row>
    <row r="243" spans="1:2">
      <c r="A243">
        <f t="shared" si="0"/>
        <v>50702</v>
      </c>
      <c r="B243" t="s">
        <v>554</v>
      </c>
    </row>
    <row r="244" spans="1:2">
      <c r="A244">
        <f t="shared" si="0"/>
        <v>50703</v>
      </c>
      <c r="B244" t="s">
        <v>300</v>
      </c>
    </row>
    <row r="245" spans="1:2">
      <c r="A245">
        <f t="shared" si="0"/>
        <v>50704</v>
      </c>
      <c r="B245" t="s">
        <v>540</v>
      </c>
    </row>
    <row r="246" spans="1:2">
      <c r="A246">
        <f t="shared" si="0"/>
        <v>50705</v>
      </c>
      <c r="B246" t="s">
        <v>542</v>
      </c>
    </row>
    <row r="247" spans="1:2">
      <c r="A247">
        <f t="shared" si="0"/>
        <v>50706</v>
      </c>
      <c r="B247" t="s">
        <v>555</v>
      </c>
    </row>
    <row r="248" spans="1:2">
      <c r="A248">
        <f t="shared" si="0"/>
        <v>50707</v>
      </c>
      <c r="B248" t="s">
        <v>556</v>
      </c>
    </row>
    <row r="249" spans="1:2">
      <c r="A249">
        <f t="shared" si="0"/>
        <v>50708</v>
      </c>
      <c r="B249" t="s">
        <v>543</v>
      </c>
    </row>
    <row r="250" spans="1:2">
      <c r="A250">
        <f t="shared" si="0"/>
        <v>50709</v>
      </c>
      <c r="B250" t="s">
        <v>544</v>
      </c>
    </row>
    <row r="251" spans="1:2">
      <c r="A251">
        <f t="shared" si="0"/>
        <v>50710</v>
      </c>
      <c r="B251" t="s">
        <v>557</v>
      </c>
    </row>
    <row r="252" spans="1:2">
      <c r="A252">
        <f t="shared" si="0"/>
        <v>50711</v>
      </c>
      <c r="B252" t="s">
        <v>558</v>
      </c>
    </row>
    <row r="253" spans="1:2">
      <c r="A253">
        <f t="shared" si="0"/>
        <v>50712</v>
      </c>
      <c r="B253" t="s">
        <v>545</v>
      </c>
    </row>
    <row r="254" spans="1:2">
      <c r="A254">
        <f t="shared" si="0"/>
        <v>50713</v>
      </c>
      <c r="B254" t="s">
        <v>569</v>
      </c>
    </row>
    <row r="255" spans="1:2">
      <c r="A255">
        <f t="shared" si="0"/>
        <v>50716</v>
      </c>
      <c r="B255" t="s">
        <v>568</v>
      </c>
    </row>
    <row r="256" spans="1:2">
      <c r="A256">
        <f t="shared" si="0"/>
        <v>50717</v>
      </c>
      <c r="B256" t="s">
        <v>570</v>
      </c>
    </row>
    <row r="257" spans="1:2">
      <c r="A257">
        <f t="shared" si="0"/>
        <v>50718</v>
      </c>
      <c r="B257" t="s">
        <v>571</v>
      </c>
    </row>
    <row r="258" spans="1:2">
      <c r="A258">
        <f t="shared" si="0"/>
        <v>50758</v>
      </c>
      <c r="B258" t="s">
        <v>560</v>
      </c>
    </row>
    <row r="259" spans="1:2">
      <c r="A259">
        <f t="shared" si="0"/>
        <v>50751</v>
      </c>
      <c r="B259" t="s">
        <v>561</v>
      </c>
    </row>
    <row r="260" spans="1:2">
      <c r="A260">
        <f t="shared" si="0"/>
        <v>50753</v>
      </c>
      <c r="B260" t="s">
        <v>541</v>
      </c>
    </row>
    <row r="261" spans="1:2">
      <c r="A261">
        <f t="shared" si="0"/>
        <v>50755</v>
      </c>
      <c r="B261" t="s">
        <v>562</v>
      </c>
    </row>
    <row r="262" spans="1:2">
      <c r="A262">
        <f t="shared" si="0"/>
        <v>50757</v>
      </c>
      <c r="B262" t="s">
        <v>563</v>
      </c>
    </row>
    <row r="263" spans="1:2">
      <c r="A263">
        <f t="shared" si="0"/>
        <v>50761</v>
      </c>
      <c r="B263" t="s">
        <v>564</v>
      </c>
    </row>
    <row r="264" spans="1:2">
      <c r="A264">
        <f t="shared" ref="A264:A295" si="1">A167+400</f>
        <v>50762</v>
      </c>
      <c r="B264" t="s">
        <v>565</v>
      </c>
    </row>
    <row r="265" spans="1:2">
      <c r="A265">
        <f t="shared" si="1"/>
        <v>50763</v>
      </c>
      <c r="B265" t="s">
        <v>351</v>
      </c>
    </row>
    <row r="266" spans="1:2">
      <c r="A266">
        <f t="shared" si="1"/>
        <v>50764</v>
      </c>
      <c r="B266" t="s">
        <v>566</v>
      </c>
    </row>
    <row r="267" spans="1:2">
      <c r="A267">
        <f t="shared" si="1"/>
        <v>50765</v>
      </c>
      <c r="B267" t="s">
        <v>567</v>
      </c>
    </row>
    <row r="268" spans="1:2">
      <c r="A268">
        <f t="shared" si="1"/>
        <v>50801</v>
      </c>
      <c r="B268" t="s">
        <v>207</v>
      </c>
    </row>
    <row r="269" spans="1:2">
      <c r="A269">
        <f t="shared" si="1"/>
        <v>50802</v>
      </c>
      <c r="B269" t="s">
        <v>554</v>
      </c>
    </row>
    <row r="270" spans="1:2">
      <c r="A270">
        <f t="shared" si="1"/>
        <v>50803</v>
      </c>
      <c r="B270" t="s">
        <v>300</v>
      </c>
    </row>
    <row r="271" spans="1:2">
      <c r="A271">
        <f t="shared" si="1"/>
        <v>50804</v>
      </c>
      <c r="B271" t="s">
        <v>540</v>
      </c>
    </row>
    <row r="272" spans="1:2">
      <c r="A272">
        <f t="shared" si="1"/>
        <v>50805</v>
      </c>
      <c r="B272" t="s">
        <v>542</v>
      </c>
    </row>
    <row r="273" spans="1:2">
      <c r="A273">
        <f t="shared" si="1"/>
        <v>50806</v>
      </c>
      <c r="B273" t="s">
        <v>555</v>
      </c>
    </row>
    <row r="274" spans="1:2">
      <c r="A274">
        <f t="shared" si="1"/>
        <v>50807</v>
      </c>
      <c r="B274" t="s">
        <v>556</v>
      </c>
    </row>
    <row r="275" spans="1:2">
      <c r="A275">
        <f t="shared" si="1"/>
        <v>50808</v>
      </c>
      <c r="B275" t="s">
        <v>543</v>
      </c>
    </row>
    <row r="276" spans="1:2">
      <c r="A276">
        <f t="shared" si="1"/>
        <v>50809</v>
      </c>
      <c r="B276" t="s">
        <v>544</v>
      </c>
    </row>
    <row r="277" spans="1:2">
      <c r="A277">
        <f t="shared" si="1"/>
        <v>50810</v>
      </c>
      <c r="B277" t="s">
        <v>557</v>
      </c>
    </row>
    <row r="278" spans="1:2">
      <c r="A278">
        <f t="shared" si="1"/>
        <v>50811</v>
      </c>
      <c r="B278" t="s">
        <v>558</v>
      </c>
    </row>
    <row r="279" spans="1:2">
      <c r="A279">
        <f t="shared" si="1"/>
        <v>50812</v>
      </c>
      <c r="B279" t="s">
        <v>545</v>
      </c>
    </row>
    <row r="280" spans="1:2">
      <c r="A280">
        <f t="shared" si="1"/>
        <v>50813</v>
      </c>
      <c r="B280" t="s">
        <v>569</v>
      </c>
    </row>
    <row r="281" spans="1:2">
      <c r="A281">
        <f t="shared" si="1"/>
        <v>50814</v>
      </c>
      <c r="B281" t="s">
        <v>572</v>
      </c>
    </row>
    <row r="282" spans="1:2">
      <c r="A282">
        <f t="shared" si="1"/>
        <v>50817</v>
      </c>
      <c r="B282" t="s">
        <v>570</v>
      </c>
    </row>
    <row r="283" spans="1:2">
      <c r="A283">
        <f t="shared" si="1"/>
        <v>50818</v>
      </c>
      <c r="B283" t="s">
        <v>571</v>
      </c>
    </row>
    <row r="284" spans="1:2">
      <c r="A284">
        <f t="shared" si="1"/>
        <v>50819</v>
      </c>
      <c r="B284" t="s">
        <v>573</v>
      </c>
    </row>
    <row r="285" spans="1:2">
      <c r="A285">
        <f t="shared" si="1"/>
        <v>50820</v>
      </c>
      <c r="B285" t="s">
        <v>574</v>
      </c>
    </row>
    <row r="286" spans="1:2">
      <c r="A286">
        <f t="shared" si="1"/>
        <v>50858</v>
      </c>
      <c r="B286" t="s">
        <v>560</v>
      </c>
    </row>
    <row r="287" spans="1:2">
      <c r="A287">
        <f t="shared" si="1"/>
        <v>50851</v>
      </c>
      <c r="B287" t="s">
        <v>561</v>
      </c>
    </row>
    <row r="288" spans="1:2">
      <c r="A288">
        <f t="shared" si="1"/>
        <v>50853</v>
      </c>
      <c r="B288" t="s">
        <v>541</v>
      </c>
    </row>
    <row r="289" spans="1:2">
      <c r="A289">
        <f t="shared" si="1"/>
        <v>50855</v>
      </c>
      <c r="B289" t="s">
        <v>562</v>
      </c>
    </row>
    <row r="290" spans="1:2">
      <c r="A290">
        <f t="shared" si="1"/>
        <v>50857</v>
      </c>
      <c r="B290" t="s">
        <v>563</v>
      </c>
    </row>
    <row r="291" spans="1:2">
      <c r="A291">
        <f t="shared" si="1"/>
        <v>50861</v>
      </c>
      <c r="B291" t="s">
        <v>564</v>
      </c>
    </row>
    <row r="292" spans="1:2">
      <c r="A292">
        <f t="shared" si="1"/>
        <v>50862</v>
      </c>
      <c r="B292" t="s">
        <v>565</v>
      </c>
    </row>
    <row r="293" spans="1:2">
      <c r="A293">
        <f t="shared" si="1"/>
        <v>50863</v>
      </c>
      <c r="B293" t="s">
        <v>351</v>
      </c>
    </row>
    <row r="294" spans="1:2">
      <c r="A294">
        <f t="shared" si="1"/>
        <v>50864</v>
      </c>
      <c r="B294" t="s">
        <v>566</v>
      </c>
    </row>
    <row r="295" spans="1:2">
      <c r="A295">
        <f t="shared" si="1"/>
        <v>50865</v>
      </c>
      <c r="B295" t="s">
        <v>567</v>
      </c>
    </row>
    <row r="296" spans="1:2">
      <c r="A296" t="s">
        <v>575</v>
      </c>
    </row>
    <row r="297" spans="1:2">
      <c r="A297">
        <v>60101</v>
      </c>
      <c r="B297" t="s">
        <v>207</v>
      </c>
    </row>
    <row r="298" spans="1:2">
      <c r="A298">
        <v>60102</v>
      </c>
      <c r="B298" t="s">
        <v>554</v>
      </c>
    </row>
    <row r="299" spans="1:2">
      <c r="A299">
        <v>60103</v>
      </c>
      <c r="B299" t="s">
        <v>300</v>
      </c>
    </row>
    <row r="300" spans="1:2">
      <c r="A300">
        <v>60104</v>
      </c>
      <c r="B300" t="s">
        <v>540</v>
      </c>
    </row>
    <row r="301" spans="1:2">
      <c r="A301">
        <v>60105</v>
      </c>
      <c r="B301" t="s">
        <v>542</v>
      </c>
    </row>
    <row r="302" spans="1:2">
      <c r="A302">
        <v>60106</v>
      </c>
      <c r="B302" t="s">
        <v>555</v>
      </c>
    </row>
    <row r="303" spans="1:2">
      <c r="A303">
        <v>60107</v>
      </c>
      <c r="B303" t="s">
        <v>556</v>
      </c>
    </row>
    <row r="304" spans="1:2">
      <c r="A304">
        <v>60108</v>
      </c>
      <c r="B304" t="s">
        <v>543</v>
      </c>
    </row>
    <row r="305" spans="1:2">
      <c r="A305">
        <v>60109</v>
      </c>
      <c r="B305" t="s">
        <v>544</v>
      </c>
    </row>
    <row r="306" spans="1:2">
      <c r="A306">
        <v>60110</v>
      </c>
      <c r="B306" t="s">
        <v>557</v>
      </c>
    </row>
    <row r="307" spans="1:2">
      <c r="A307">
        <v>60111</v>
      </c>
      <c r="B307" t="s">
        <v>558</v>
      </c>
    </row>
    <row r="308" spans="1:2">
      <c r="A308">
        <v>60112</v>
      </c>
      <c r="B308" t="s">
        <v>545</v>
      </c>
    </row>
    <row r="309" spans="1:2">
      <c r="A309">
        <v>60113</v>
      </c>
      <c r="B309" t="s">
        <v>569</v>
      </c>
    </row>
    <row r="310" spans="1:2">
      <c r="A310">
        <v>60114</v>
      </c>
      <c r="B310" t="s">
        <v>572</v>
      </c>
    </row>
    <row r="311" spans="1:2">
      <c r="A311">
        <v>60117</v>
      </c>
      <c r="B311" t="s">
        <v>570</v>
      </c>
    </row>
    <row r="312" spans="1:2">
      <c r="A312">
        <v>60118</v>
      </c>
      <c r="B312" t="s">
        <v>571</v>
      </c>
    </row>
    <row r="313" spans="1:2">
      <c r="A313">
        <v>60119</v>
      </c>
      <c r="B313" t="s">
        <v>573</v>
      </c>
    </row>
    <row r="314" spans="1:2">
      <c r="A314">
        <v>60120</v>
      </c>
      <c r="B314" t="s">
        <v>574</v>
      </c>
    </row>
    <row r="315" spans="1:2">
      <c r="A315">
        <v>60158</v>
      </c>
      <c r="B315" t="s">
        <v>560</v>
      </c>
    </row>
    <row r="316" spans="1:2">
      <c r="A316">
        <v>60151</v>
      </c>
      <c r="B316" t="s">
        <v>561</v>
      </c>
    </row>
    <row r="317" spans="1:2">
      <c r="A317">
        <v>60153</v>
      </c>
      <c r="B317" t="s">
        <v>541</v>
      </c>
    </row>
    <row r="318" spans="1:2">
      <c r="A318">
        <v>60155</v>
      </c>
      <c r="B318" t="s">
        <v>562</v>
      </c>
    </row>
    <row r="319" spans="1:2">
      <c r="A319">
        <v>60157</v>
      </c>
      <c r="B319" t="s">
        <v>563</v>
      </c>
    </row>
    <row r="320" spans="1:2">
      <c r="A320">
        <v>60161</v>
      </c>
      <c r="B320" t="s">
        <v>564</v>
      </c>
    </row>
    <row r="321" spans="1:2">
      <c r="A321">
        <v>60162</v>
      </c>
      <c r="B321" t="s">
        <v>565</v>
      </c>
    </row>
    <row r="322" spans="1:2">
      <c r="A322">
        <v>60163</v>
      </c>
      <c r="B322" t="s">
        <v>351</v>
      </c>
    </row>
    <row r="323" spans="1:2">
      <c r="A323">
        <v>60164</v>
      </c>
      <c r="B323" t="s">
        <v>566</v>
      </c>
    </row>
    <row r="324" spans="1:2">
      <c r="A324">
        <v>60165</v>
      </c>
      <c r="B324" t="s">
        <v>567</v>
      </c>
    </row>
    <row r="325" spans="1:2">
      <c r="A325">
        <f>A297+100</f>
        <v>60201</v>
      </c>
      <c r="B325" t="s">
        <v>207</v>
      </c>
    </row>
    <row r="326" spans="1:2">
      <c r="A326">
        <f t="shared" ref="A326:A389" si="2">A298+100</f>
        <v>60202</v>
      </c>
      <c r="B326" t="s">
        <v>554</v>
      </c>
    </row>
    <row r="327" spans="1:2">
      <c r="A327">
        <f t="shared" si="2"/>
        <v>60203</v>
      </c>
      <c r="B327" t="s">
        <v>300</v>
      </c>
    </row>
    <row r="328" spans="1:2">
      <c r="A328">
        <f t="shared" si="2"/>
        <v>60204</v>
      </c>
      <c r="B328" t="s">
        <v>540</v>
      </c>
    </row>
    <row r="329" spans="1:2">
      <c r="A329">
        <f t="shared" si="2"/>
        <v>60205</v>
      </c>
      <c r="B329" t="s">
        <v>542</v>
      </c>
    </row>
    <row r="330" spans="1:2">
      <c r="A330">
        <f t="shared" si="2"/>
        <v>60206</v>
      </c>
      <c r="B330" t="s">
        <v>555</v>
      </c>
    </row>
    <row r="331" spans="1:2">
      <c r="A331">
        <f t="shared" si="2"/>
        <v>60207</v>
      </c>
      <c r="B331" t="s">
        <v>556</v>
      </c>
    </row>
    <row r="332" spans="1:2">
      <c r="A332">
        <f t="shared" si="2"/>
        <v>60208</v>
      </c>
      <c r="B332" t="s">
        <v>543</v>
      </c>
    </row>
    <row r="333" spans="1:2">
      <c r="A333">
        <f t="shared" si="2"/>
        <v>60209</v>
      </c>
      <c r="B333" t="s">
        <v>544</v>
      </c>
    </row>
    <row r="334" spans="1:2">
      <c r="A334">
        <f t="shared" si="2"/>
        <v>60210</v>
      </c>
      <c r="B334" t="s">
        <v>557</v>
      </c>
    </row>
    <row r="335" spans="1:2">
      <c r="A335">
        <f t="shared" si="2"/>
        <v>60211</v>
      </c>
      <c r="B335" t="s">
        <v>558</v>
      </c>
    </row>
    <row r="336" spans="1:2">
      <c r="A336">
        <f t="shared" si="2"/>
        <v>60212</v>
      </c>
      <c r="B336" t="s">
        <v>545</v>
      </c>
    </row>
    <row r="337" spans="1:2">
      <c r="A337">
        <f t="shared" si="2"/>
        <v>60213</v>
      </c>
      <c r="B337" t="s">
        <v>569</v>
      </c>
    </row>
    <row r="338" spans="1:2">
      <c r="A338">
        <f t="shared" si="2"/>
        <v>60214</v>
      </c>
      <c r="B338" t="s">
        <v>572</v>
      </c>
    </row>
    <row r="339" spans="1:2">
      <c r="A339">
        <f t="shared" si="2"/>
        <v>60217</v>
      </c>
      <c r="B339" t="s">
        <v>570</v>
      </c>
    </row>
    <row r="340" spans="1:2">
      <c r="A340">
        <f t="shared" si="2"/>
        <v>60218</v>
      </c>
      <c r="B340" t="s">
        <v>571</v>
      </c>
    </row>
    <row r="341" spans="1:2">
      <c r="A341">
        <f t="shared" si="2"/>
        <v>60219</v>
      </c>
      <c r="B341" t="s">
        <v>573</v>
      </c>
    </row>
    <row r="342" spans="1:2">
      <c r="A342">
        <f t="shared" si="2"/>
        <v>60220</v>
      </c>
      <c r="B342" t="s">
        <v>574</v>
      </c>
    </row>
    <row r="343" spans="1:2">
      <c r="A343">
        <f t="shared" si="2"/>
        <v>60258</v>
      </c>
      <c r="B343" t="s">
        <v>560</v>
      </c>
    </row>
    <row r="344" spans="1:2">
      <c r="A344">
        <f t="shared" si="2"/>
        <v>60251</v>
      </c>
      <c r="B344" t="s">
        <v>561</v>
      </c>
    </row>
    <row r="345" spans="1:2">
      <c r="A345">
        <f t="shared" si="2"/>
        <v>60253</v>
      </c>
      <c r="B345" t="s">
        <v>541</v>
      </c>
    </row>
    <row r="346" spans="1:2">
      <c r="A346">
        <f t="shared" si="2"/>
        <v>60255</v>
      </c>
      <c r="B346" t="s">
        <v>562</v>
      </c>
    </row>
    <row r="347" spans="1:2">
      <c r="A347">
        <f t="shared" si="2"/>
        <v>60257</v>
      </c>
      <c r="B347" t="s">
        <v>563</v>
      </c>
    </row>
    <row r="348" spans="1:2">
      <c r="A348">
        <f t="shared" si="2"/>
        <v>60261</v>
      </c>
      <c r="B348" t="s">
        <v>564</v>
      </c>
    </row>
    <row r="349" spans="1:2">
      <c r="A349">
        <f t="shared" si="2"/>
        <v>60262</v>
      </c>
      <c r="B349" t="s">
        <v>565</v>
      </c>
    </row>
    <row r="350" spans="1:2">
      <c r="A350">
        <f t="shared" si="2"/>
        <v>60263</v>
      </c>
      <c r="B350" t="s">
        <v>351</v>
      </c>
    </row>
    <row r="351" spans="1:2">
      <c r="A351">
        <f t="shared" si="2"/>
        <v>60264</v>
      </c>
      <c r="B351" t="s">
        <v>566</v>
      </c>
    </row>
    <row r="352" spans="1:2">
      <c r="A352">
        <f t="shared" si="2"/>
        <v>60265</v>
      </c>
      <c r="B352" t="s">
        <v>567</v>
      </c>
    </row>
    <row r="353" spans="1:2">
      <c r="A353">
        <f t="shared" si="2"/>
        <v>60301</v>
      </c>
      <c r="B353" t="s">
        <v>207</v>
      </c>
    </row>
    <row r="354" spans="1:2">
      <c r="A354">
        <f t="shared" si="2"/>
        <v>60302</v>
      </c>
      <c r="B354" t="s">
        <v>554</v>
      </c>
    </row>
    <row r="355" spans="1:2">
      <c r="A355">
        <f t="shared" si="2"/>
        <v>60303</v>
      </c>
      <c r="B355" t="s">
        <v>300</v>
      </c>
    </row>
    <row r="356" spans="1:2">
      <c r="A356">
        <f t="shared" si="2"/>
        <v>60304</v>
      </c>
      <c r="B356" t="s">
        <v>540</v>
      </c>
    </row>
    <row r="357" spans="1:2">
      <c r="A357">
        <f t="shared" si="2"/>
        <v>60305</v>
      </c>
      <c r="B357" t="s">
        <v>542</v>
      </c>
    </row>
    <row r="358" spans="1:2">
      <c r="A358">
        <f t="shared" si="2"/>
        <v>60306</v>
      </c>
      <c r="B358" t="s">
        <v>555</v>
      </c>
    </row>
    <row r="359" spans="1:2">
      <c r="A359">
        <f t="shared" si="2"/>
        <v>60307</v>
      </c>
      <c r="B359" t="s">
        <v>556</v>
      </c>
    </row>
    <row r="360" spans="1:2">
      <c r="A360">
        <f t="shared" si="2"/>
        <v>60308</v>
      </c>
      <c r="B360" t="s">
        <v>543</v>
      </c>
    </row>
    <row r="361" spans="1:2">
      <c r="A361">
        <f t="shared" si="2"/>
        <v>60309</v>
      </c>
      <c r="B361" t="s">
        <v>544</v>
      </c>
    </row>
    <row r="362" spans="1:2">
      <c r="A362">
        <f t="shared" si="2"/>
        <v>60310</v>
      </c>
      <c r="B362" t="s">
        <v>557</v>
      </c>
    </row>
    <row r="363" spans="1:2">
      <c r="A363">
        <f t="shared" si="2"/>
        <v>60311</v>
      </c>
      <c r="B363" t="s">
        <v>558</v>
      </c>
    </row>
    <row r="364" spans="1:2">
      <c r="A364">
        <f t="shared" si="2"/>
        <v>60312</v>
      </c>
      <c r="B364" t="s">
        <v>545</v>
      </c>
    </row>
    <row r="365" spans="1:2">
      <c r="A365">
        <f t="shared" si="2"/>
        <v>60313</v>
      </c>
      <c r="B365" t="s">
        <v>569</v>
      </c>
    </row>
    <row r="366" spans="1:2">
      <c r="A366">
        <f t="shared" si="2"/>
        <v>60314</v>
      </c>
      <c r="B366" t="s">
        <v>572</v>
      </c>
    </row>
    <row r="367" spans="1:2">
      <c r="A367">
        <f t="shared" si="2"/>
        <v>60317</v>
      </c>
      <c r="B367" t="s">
        <v>570</v>
      </c>
    </row>
    <row r="368" spans="1:2">
      <c r="A368">
        <f t="shared" si="2"/>
        <v>60318</v>
      </c>
      <c r="B368" t="s">
        <v>571</v>
      </c>
    </row>
    <row r="369" spans="1:2">
      <c r="A369">
        <f t="shared" si="2"/>
        <v>60319</v>
      </c>
      <c r="B369" t="s">
        <v>573</v>
      </c>
    </row>
    <row r="370" spans="1:2">
      <c r="A370">
        <f t="shared" si="2"/>
        <v>60320</v>
      </c>
      <c r="B370" t="s">
        <v>574</v>
      </c>
    </row>
    <row r="371" spans="1:2">
      <c r="A371">
        <f t="shared" si="2"/>
        <v>60358</v>
      </c>
      <c r="B371" t="s">
        <v>560</v>
      </c>
    </row>
    <row r="372" spans="1:2">
      <c r="A372">
        <f t="shared" si="2"/>
        <v>60351</v>
      </c>
      <c r="B372" t="s">
        <v>561</v>
      </c>
    </row>
    <row r="373" spans="1:2">
      <c r="A373">
        <f t="shared" si="2"/>
        <v>60353</v>
      </c>
      <c r="B373" t="s">
        <v>541</v>
      </c>
    </row>
    <row r="374" spans="1:2">
      <c r="A374">
        <f t="shared" si="2"/>
        <v>60355</v>
      </c>
      <c r="B374" t="s">
        <v>562</v>
      </c>
    </row>
    <row r="375" spans="1:2">
      <c r="A375">
        <f t="shared" si="2"/>
        <v>60357</v>
      </c>
      <c r="B375" t="s">
        <v>563</v>
      </c>
    </row>
    <row r="376" spans="1:2">
      <c r="A376">
        <f t="shared" si="2"/>
        <v>60361</v>
      </c>
      <c r="B376" t="s">
        <v>564</v>
      </c>
    </row>
    <row r="377" spans="1:2">
      <c r="A377">
        <f t="shared" si="2"/>
        <v>60362</v>
      </c>
      <c r="B377" t="s">
        <v>565</v>
      </c>
    </row>
    <row r="378" spans="1:2">
      <c r="A378">
        <f t="shared" si="2"/>
        <v>60363</v>
      </c>
      <c r="B378" t="s">
        <v>351</v>
      </c>
    </row>
    <row r="379" spans="1:2">
      <c r="A379">
        <f t="shared" si="2"/>
        <v>60364</v>
      </c>
      <c r="B379" t="s">
        <v>566</v>
      </c>
    </row>
    <row r="380" spans="1:2">
      <c r="A380">
        <f t="shared" si="2"/>
        <v>60365</v>
      </c>
      <c r="B380" t="s">
        <v>567</v>
      </c>
    </row>
    <row r="381" spans="1:2">
      <c r="A381">
        <f t="shared" si="2"/>
        <v>60401</v>
      </c>
      <c r="B381" t="s">
        <v>207</v>
      </c>
    </row>
    <row r="382" spans="1:2">
      <c r="A382">
        <f t="shared" si="2"/>
        <v>60402</v>
      </c>
      <c r="B382" t="s">
        <v>554</v>
      </c>
    </row>
    <row r="383" spans="1:2">
      <c r="A383">
        <f t="shared" si="2"/>
        <v>60403</v>
      </c>
      <c r="B383" t="s">
        <v>300</v>
      </c>
    </row>
    <row r="384" spans="1:2">
      <c r="A384">
        <f t="shared" si="2"/>
        <v>60404</v>
      </c>
      <c r="B384" t="s">
        <v>540</v>
      </c>
    </row>
    <row r="385" spans="1:2">
      <c r="A385">
        <f t="shared" si="2"/>
        <v>60405</v>
      </c>
      <c r="B385" t="s">
        <v>542</v>
      </c>
    </row>
    <row r="386" spans="1:2">
      <c r="A386">
        <f t="shared" si="2"/>
        <v>60406</v>
      </c>
      <c r="B386" t="s">
        <v>555</v>
      </c>
    </row>
    <row r="387" spans="1:2">
      <c r="A387">
        <f t="shared" si="2"/>
        <v>60407</v>
      </c>
      <c r="B387" t="s">
        <v>556</v>
      </c>
    </row>
    <row r="388" spans="1:2">
      <c r="A388">
        <f t="shared" si="2"/>
        <v>60408</v>
      </c>
      <c r="B388" t="s">
        <v>543</v>
      </c>
    </row>
    <row r="389" spans="1:2">
      <c r="A389">
        <f t="shared" si="2"/>
        <v>60409</v>
      </c>
      <c r="B389" t="s">
        <v>544</v>
      </c>
    </row>
    <row r="390" spans="1:2">
      <c r="A390">
        <f t="shared" ref="A390:A408" si="3">A362+100</f>
        <v>60410</v>
      </c>
      <c r="B390" t="s">
        <v>557</v>
      </c>
    </row>
    <row r="391" spans="1:2">
      <c r="A391">
        <f t="shared" si="3"/>
        <v>60411</v>
      </c>
      <c r="B391" t="s">
        <v>558</v>
      </c>
    </row>
    <row r="392" spans="1:2">
      <c r="A392">
        <f t="shared" si="3"/>
        <v>60412</v>
      </c>
      <c r="B392" t="s">
        <v>545</v>
      </c>
    </row>
    <row r="393" spans="1:2">
      <c r="A393">
        <f t="shared" si="3"/>
        <v>60413</v>
      </c>
      <c r="B393" t="s">
        <v>569</v>
      </c>
    </row>
    <row r="394" spans="1:2">
      <c r="A394">
        <f t="shared" si="3"/>
        <v>60414</v>
      </c>
      <c r="B394" t="s">
        <v>572</v>
      </c>
    </row>
    <row r="395" spans="1:2">
      <c r="A395">
        <f t="shared" si="3"/>
        <v>60417</v>
      </c>
      <c r="B395" t="s">
        <v>570</v>
      </c>
    </row>
    <row r="396" spans="1:2">
      <c r="A396">
        <f t="shared" si="3"/>
        <v>60418</v>
      </c>
      <c r="B396" t="s">
        <v>571</v>
      </c>
    </row>
    <row r="397" spans="1:2">
      <c r="A397">
        <f t="shared" si="3"/>
        <v>60419</v>
      </c>
      <c r="B397" t="s">
        <v>573</v>
      </c>
    </row>
    <row r="398" spans="1:2">
      <c r="A398">
        <f t="shared" si="3"/>
        <v>60420</v>
      </c>
      <c r="B398" t="s">
        <v>574</v>
      </c>
    </row>
    <row r="399" spans="1:2">
      <c r="A399">
        <f t="shared" si="3"/>
        <v>60458</v>
      </c>
      <c r="B399" t="s">
        <v>560</v>
      </c>
    </row>
    <row r="400" spans="1:2">
      <c r="A400">
        <f t="shared" si="3"/>
        <v>60451</v>
      </c>
      <c r="B400" t="s">
        <v>561</v>
      </c>
    </row>
    <row r="401" spans="1:2">
      <c r="A401">
        <f t="shared" si="3"/>
        <v>60453</v>
      </c>
      <c r="B401" t="s">
        <v>541</v>
      </c>
    </row>
    <row r="402" spans="1:2">
      <c r="A402">
        <f t="shared" si="3"/>
        <v>60455</v>
      </c>
      <c r="B402" t="s">
        <v>562</v>
      </c>
    </row>
    <row r="403" spans="1:2">
      <c r="A403">
        <f t="shared" si="3"/>
        <v>60457</v>
      </c>
      <c r="B403" t="s">
        <v>563</v>
      </c>
    </row>
    <row r="404" spans="1:2">
      <c r="A404">
        <f t="shared" si="3"/>
        <v>60461</v>
      </c>
      <c r="B404" t="s">
        <v>564</v>
      </c>
    </row>
    <row r="405" spans="1:2">
      <c r="A405">
        <f t="shared" si="3"/>
        <v>60462</v>
      </c>
      <c r="B405" t="s">
        <v>565</v>
      </c>
    </row>
    <row r="406" spans="1:2">
      <c r="A406">
        <f t="shared" si="3"/>
        <v>60463</v>
      </c>
      <c r="B406" t="s">
        <v>351</v>
      </c>
    </row>
    <row r="407" spans="1:2">
      <c r="A407">
        <f t="shared" si="3"/>
        <v>60464</v>
      </c>
      <c r="B407" t="s">
        <v>566</v>
      </c>
    </row>
    <row r="408" spans="1:2">
      <c r="A408">
        <f t="shared" si="3"/>
        <v>60465</v>
      </c>
      <c r="B408" t="s">
        <v>567</v>
      </c>
    </row>
    <row r="409" spans="1:2">
      <c r="A409" t="s">
        <v>576</v>
      </c>
    </row>
    <row r="410" spans="1:2">
      <c r="A410" t="s">
        <v>577</v>
      </c>
    </row>
    <row r="411" spans="1:2">
      <c r="A411">
        <v>29901</v>
      </c>
      <c r="B411" t="s">
        <v>578</v>
      </c>
    </row>
    <row r="412" spans="1:2">
      <c r="A412">
        <v>29902</v>
      </c>
      <c r="B412" t="s">
        <v>579</v>
      </c>
    </row>
    <row r="413" spans="1:2">
      <c r="A413">
        <v>29903</v>
      </c>
      <c r="B413" t="s">
        <v>580</v>
      </c>
    </row>
    <row r="414" spans="1:2">
      <c r="A414">
        <v>29904</v>
      </c>
      <c r="B414" t="s">
        <v>395</v>
      </c>
    </row>
    <row r="415" spans="1:2">
      <c r="A415">
        <v>29905</v>
      </c>
      <c r="B415" t="s">
        <v>581</v>
      </c>
    </row>
    <row r="416" spans="1:2">
      <c r="A416">
        <v>29906</v>
      </c>
      <c r="B416" t="s">
        <v>401</v>
      </c>
    </row>
    <row r="417" spans="1:2">
      <c r="A417">
        <v>29907</v>
      </c>
      <c r="B417" t="s">
        <v>582</v>
      </c>
    </row>
    <row r="418" spans="1:2">
      <c r="A418">
        <v>29908</v>
      </c>
      <c r="B418" t="s">
        <v>407</v>
      </c>
    </row>
    <row r="419" spans="1:2">
      <c r="A419">
        <v>29909</v>
      </c>
      <c r="B419" t="s">
        <v>583</v>
      </c>
    </row>
    <row r="420" spans="1:2">
      <c r="A420">
        <v>29910</v>
      </c>
      <c r="B420" t="s">
        <v>584</v>
      </c>
    </row>
    <row r="421" spans="1:2">
      <c r="A421">
        <v>29911</v>
      </c>
      <c r="B421" t="s">
        <v>585</v>
      </c>
    </row>
    <row r="422" spans="1:2">
      <c r="A422">
        <v>29912</v>
      </c>
      <c r="B422" t="s">
        <v>586</v>
      </c>
    </row>
    <row r="423" spans="1:2">
      <c r="A423">
        <v>29913</v>
      </c>
      <c r="B423" t="s">
        <v>587</v>
      </c>
    </row>
    <row r="424" spans="1:2">
      <c r="A424">
        <v>29914</v>
      </c>
      <c r="B424" t="s">
        <v>588</v>
      </c>
    </row>
    <row r="425" spans="1:2">
      <c r="A425">
        <v>29915</v>
      </c>
      <c r="B425" t="s">
        <v>589</v>
      </c>
    </row>
    <row r="426" spans="1:2">
      <c r="A426">
        <v>29916</v>
      </c>
      <c r="B426" t="s">
        <v>590</v>
      </c>
    </row>
    <row r="427" spans="1:2">
      <c r="A427">
        <v>29917</v>
      </c>
      <c r="B427" t="s">
        <v>591</v>
      </c>
    </row>
    <row r="428" spans="1:2">
      <c r="A428">
        <v>29918</v>
      </c>
      <c r="B428" t="s">
        <v>592</v>
      </c>
    </row>
    <row r="429" spans="1:2">
      <c r="A429">
        <v>29951</v>
      </c>
      <c r="B429" t="s">
        <v>593</v>
      </c>
    </row>
    <row r="430" spans="1:2">
      <c r="A430">
        <v>29952</v>
      </c>
      <c r="B430" t="s">
        <v>594</v>
      </c>
    </row>
    <row r="431" spans="1:2">
      <c r="A431">
        <v>29953</v>
      </c>
      <c r="B431" t="s">
        <v>595</v>
      </c>
    </row>
    <row r="432" spans="1:2">
      <c r="A432">
        <v>29954</v>
      </c>
      <c r="B432" t="s">
        <v>596</v>
      </c>
    </row>
    <row r="433" spans="1:2">
      <c r="A433">
        <v>29955</v>
      </c>
      <c r="B433" t="s">
        <v>597</v>
      </c>
    </row>
    <row r="434" spans="1:2">
      <c r="A434">
        <v>29956</v>
      </c>
      <c r="B434" t="s">
        <v>598</v>
      </c>
    </row>
    <row r="435" spans="1:2">
      <c r="A435">
        <v>29957</v>
      </c>
      <c r="B435" t="s">
        <v>599</v>
      </c>
    </row>
    <row r="436" spans="1:2">
      <c r="A436">
        <v>29958</v>
      </c>
      <c r="B436" t="s">
        <v>600</v>
      </c>
    </row>
    <row r="437" spans="1:2">
      <c r="A437" t="s">
        <v>601</v>
      </c>
    </row>
    <row r="438" spans="1:2">
      <c r="A438">
        <v>2000001</v>
      </c>
      <c r="B438" t="s">
        <v>468</v>
      </c>
    </row>
    <row r="439" spans="1:2">
      <c r="A439">
        <v>2000002</v>
      </c>
      <c r="B439" t="s">
        <v>469</v>
      </c>
    </row>
    <row r="440" spans="1:2">
      <c r="A440">
        <v>2000003</v>
      </c>
      <c r="B440" t="s">
        <v>470</v>
      </c>
    </row>
    <row r="441" spans="1:2">
      <c r="A441">
        <v>2000004</v>
      </c>
      <c r="B441" t="s">
        <v>471</v>
      </c>
    </row>
    <row r="442" spans="1:2">
      <c r="A442">
        <v>2000005</v>
      </c>
      <c r="B442" t="s">
        <v>468</v>
      </c>
    </row>
    <row r="443" spans="1:2">
      <c r="A443">
        <v>2000006</v>
      </c>
      <c r="B443" t="s">
        <v>469</v>
      </c>
    </row>
    <row r="444" spans="1:2">
      <c r="A444">
        <v>2000007</v>
      </c>
      <c r="B444" t="s">
        <v>470</v>
      </c>
    </row>
    <row r="445" spans="1:2">
      <c r="A445">
        <v>2000008</v>
      </c>
      <c r="B445" t="s">
        <v>471</v>
      </c>
    </row>
    <row r="446" spans="1:2">
      <c r="A446" t="s">
        <v>242</v>
      </c>
    </row>
    <row r="447" spans="1:2">
      <c r="A447">
        <v>2100001</v>
      </c>
      <c r="B447" t="s">
        <v>602</v>
      </c>
    </row>
    <row r="448" spans="1:2">
      <c r="A448">
        <v>2100002</v>
      </c>
      <c r="B448" t="s">
        <v>603</v>
      </c>
    </row>
    <row r="449" spans="1:2">
      <c r="A449">
        <v>2100003</v>
      </c>
      <c r="B449" t="s">
        <v>604</v>
      </c>
    </row>
    <row r="450" spans="1:2">
      <c r="A450">
        <v>2100004</v>
      </c>
      <c r="B450" t="s">
        <v>605</v>
      </c>
    </row>
    <row r="451" spans="1:2">
      <c r="A451">
        <v>2100005</v>
      </c>
      <c r="B451" t="s">
        <v>606</v>
      </c>
    </row>
    <row r="452" spans="1:2">
      <c r="A452">
        <v>2100006</v>
      </c>
      <c r="B452" t="s">
        <v>607</v>
      </c>
    </row>
    <row r="453" spans="1:2">
      <c r="A453" t="s">
        <v>547</v>
      </c>
    </row>
    <row r="454" spans="1:2">
      <c r="A454">
        <v>2200001</v>
      </c>
      <c r="B454" t="s">
        <v>608</v>
      </c>
    </row>
    <row r="455" spans="1:2">
      <c r="A455" t="s">
        <v>474</v>
      </c>
    </row>
    <row r="456" spans="1:2">
      <c r="A456">
        <v>2300001</v>
      </c>
      <c r="B456" t="s">
        <v>475</v>
      </c>
    </row>
    <row r="457" spans="1:2">
      <c r="A457">
        <v>2300002</v>
      </c>
      <c r="B457" t="s">
        <v>477</v>
      </c>
    </row>
    <row r="458" spans="1:2">
      <c r="A458">
        <v>2300003</v>
      </c>
      <c r="B458" t="s">
        <v>478</v>
      </c>
    </row>
    <row r="459" spans="1:2">
      <c r="A459">
        <v>2300004</v>
      </c>
      <c r="B459" t="s">
        <v>479</v>
      </c>
    </row>
    <row r="460" spans="1:2">
      <c r="A460">
        <v>2300005</v>
      </c>
      <c r="B460" t="s">
        <v>480</v>
      </c>
    </row>
    <row r="461" spans="1:2">
      <c r="A461">
        <v>2300006</v>
      </c>
      <c r="B461" t="s">
        <v>481</v>
      </c>
    </row>
    <row r="462" spans="1:2">
      <c r="A462">
        <v>2300007</v>
      </c>
      <c r="B462" t="s">
        <v>482</v>
      </c>
    </row>
    <row r="463" spans="1:2">
      <c r="A463">
        <v>2300008</v>
      </c>
      <c r="B463" t="s">
        <v>483</v>
      </c>
    </row>
    <row r="464" spans="1:2">
      <c r="A464">
        <v>2300009</v>
      </c>
      <c r="B464" t="s">
        <v>484</v>
      </c>
    </row>
    <row r="465" spans="1:2">
      <c r="A465">
        <v>2300010</v>
      </c>
      <c r="B465" t="s">
        <v>485</v>
      </c>
    </row>
    <row r="466" spans="1:2">
      <c r="A466" t="s">
        <v>609</v>
      </c>
    </row>
    <row r="467" spans="1:2">
      <c r="A467">
        <v>2400001</v>
      </c>
      <c r="B467" t="s">
        <v>610</v>
      </c>
    </row>
    <row r="468" spans="1:2">
      <c r="A468">
        <v>2400002</v>
      </c>
      <c r="B468" t="s">
        <v>611</v>
      </c>
    </row>
    <row r="469" spans="1:2">
      <c r="A469">
        <v>2400003</v>
      </c>
      <c r="B469" t="s">
        <v>612</v>
      </c>
    </row>
    <row r="470" spans="1:2">
      <c r="A470">
        <v>2400004</v>
      </c>
      <c r="B470" t="s">
        <v>613</v>
      </c>
    </row>
    <row r="471" spans="1:2">
      <c r="A471">
        <v>2400005</v>
      </c>
      <c r="B471" t="s">
        <v>614</v>
      </c>
    </row>
    <row r="472" spans="1:2">
      <c r="A472">
        <v>2400006</v>
      </c>
      <c r="B472" t="s">
        <v>615</v>
      </c>
    </row>
    <row r="473" spans="1:2">
      <c r="A473" t="s">
        <v>616</v>
      </c>
    </row>
    <row r="474" spans="1:2">
      <c r="A474">
        <v>2500001</v>
      </c>
      <c r="B474" t="s">
        <v>617</v>
      </c>
    </row>
    <row r="475" spans="1:2">
      <c r="A475">
        <v>2500002</v>
      </c>
      <c r="B475" t="s">
        <v>618</v>
      </c>
    </row>
    <row r="476" spans="1:2">
      <c r="A476">
        <v>2500003</v>
      </c>
      <c r="B476" t="s">
        <v>619</v>
      </c>
    </row>
    <row r="477" spans="1:2">
      <c r="A477">
        <v>2500004</v>
      </c>
      <c r="B477" t="s">
        <v>620</v>
      </c>
    </row>
    <row r="478" spans="1:2">
      <c r="A478">
        <v>2500005</v>
      </c>
      <c r="B478" t="s">
        <v>621</v>
      </c>
    </row>
    <row r="479" spans="1:2">
      <c r="A479">
        <v>2500006</v>
      </c>
      <c r="B479" t="s">
        <v>622</v>
      </c>
    </row>
    <row r="480" spans="1:2">
      <c r="A480" t="s">
        <v>623</v>
      </c>
    </row>
    <row r="481" spans="1:2">
      <c r="A481">
        <v>2510001</v>
      </c>
      <c r="B481" t="s">
        <v>502</v>
      </c>
    </row>
    <row r="482" spans="1:2">
      <c r="A482">
        <v>2510002</v>
      </c>
      <c r="B482" t="s">
        <v>502</v>
      </c>
    </row>
    <row r="483" spans="1:2">
      <c r="A483">
        <v>2510003</v>
      </c>
      <c r="B483" t="s">
        <v>504</v>
      </c>
    </row>
    <row r="484" spans="1:2">
      <c r="A484">
        <v>2510004</v>
      </c>
      <c r="B484" t="s">
        <v>504</v>
      </c>
    </row>
    <row r="485" spans="1:2">
      <c r="A485">
        <v>2510005</v>
      </c>
      <c r="B485" t="s">
        <v>505</v>
      </c>
    </row>
    <row r="486" spans="1:2">
      <c r="A486">
        <v>2510006</v>
      </c>
      <c r="B486" t="s">
        <v>505</v>
      </c>
    </row>
    <row r="487" spans="1:2">
      <c r="A487">
        <v>2510007</v>
      </c>
      <c r="B487" t="s">
        <v>506</v>
      </c>
    </row>
    <row r="488" spans="1:2">
      <c r="A488">
        <v>2510008</v>
      </c>
      <c r="B488" t="s">
        <v>506</v>
      </c>
    </row>
    <row r="489" spans="1:2">
      <c r="A489">
        <v>2510009</v>
      </c>
      <c r="B489" t="s">
        <v>507</v>
      </c>
    </row>
    <row r="490" spans="1:2">
      <c r="A490">
        <v>2510010</v>
      </c>
      <c r="B490" t="s">
        <v>507</v>
      </c>
    </row>
    <row r="491" spans="1:2">
      <c r="A491" t="s">
        <v>624</v>
      </c>
    </row>
    <row r="492" spans="1:2">
      <c r="A492">
        <v>30000</v>
      </c>
      <c r="B492" t="s">
        <v>509</v>
      </c>
    </row>
    <row r="493" spans="1:2">
      <c r="A493">
        <v>30001</v>
      </c>
      <c r="B493" t="s">
        <v>509</v>
      </c>
    </row>
    <row r="494" spans="1:2">
      <c r="A494">
        <v>30002</v>
      </c>
      <c r="B494" t="s">
        <v>509</v>
      </c>
    </row>
    <row r="495" spans="1:2">
      <c r="A495">
        <v>30003</v>
      </c>
      <c r="B495" t="s">
        <v>509</v>
      </c>
    </row>
    <row r="496" spans="1:2">
      <c r="A496">
        <v>30004</v>
      </c>
      <c r="B496" t="s">
        <v>509</v>
      </c>
    </row>
    <row r="497" spans="1:2">
      <c r="A497">
        <v>30005</v>
      </c>
      <c r="B497" t="s">
        <v>509</v>
      </c>
    </row>
    <row r="498" spans="1:2">
      <c r="A498">
        <v>30006</v>
      </c>
      <c r="B498" t="s">
        <v>509</v>
      </c>
    </row>
    <row r="499" spans="1:2">
      <c r="A499">
        <v>30007</v>
      </c>
      <c r="B499" t="s">
        <v>509</v>
      </c>
    </row>
    <row r="500" spans="1:2">
      <c r="A500">
        <v>30100</v>
      </c>
      <c r="B500" t="s">
        <v>509</v>
      </c>
    </row>
    <row r="501" spans="1:2">
      <c r="A501">
        <v>30101</v>
      </c>
      <c r="B501" t="s">
        <v>509</v>
      </c>
    </row>
    <row r="502" spans="1:2">
      <c r="A502">
        <v>30102</v>
      </c>
      <c r="B502" t="s">
        <v>509</v>
      </c>
    </row>
    <row r="503" spans="1:2">
      <c r="A503">
        <v>30103</v>
      </c>
      <c r="B503" t="s">
        <v>509</v>
      </c>
    </row>
    <row r="504" spans="1:2">
      <c r="A504">
        <v>30104</v>
      </c>
      <c r="B504" t="s">
        <v>509</v>
      </c>
    </row>
    <row r="505" spans="1:2">
      <c r="A505">
        <v>30105</v>
      </c>
      <c r="B505" t="s">
        <v>509</v>
      </c>
    </row>
    <row r="506" spans="1:2">
      <c r="A506">
        <v>30106</v>
      </c>
      <c r="B506" t="s">
        <v>509</v>
      </c>
    </row>
    <row r="507" spans="1:2">
      <c r="A507">
        <v>30107</v>
      </c>
      <c r="B507" t="s">
        <v>509</v>
      </c>
    </row>
    <row r="508" spans="1:2">
      <c r="A508">
        <v>30108</v>
      </c>
      <c r="B508" t="s">
        <v>509</v>
      </c>
    </row>
    <row r="509" spans="1:2">
      <c r="A509">
        <v>30109</v>
      </c>
      <c r="B509" t="s">
        <v>509</v>
      </c>
    </row>
    <row r="510" spans="1:2">
      <c r="A510">
        <v>30110</v>
      </c>
      <c r="B510" t="s">
        <v>509</v>
      </c>
    </row>
    <row r="511" spans="1:2">
      <c r="A511">
        <v>30111</v>
      </c>
      <c r="B511" t="s">
        <v>509</v>
      </c>
    </row>
    <row r="512" spans="1:2">
      <c r="A512">
        <f>A492+200</f>
        <v>30200</v>
      </c>
      <c r="B512" t="s">
        <v>509</v>
      </c>
    </row>
    <row r="513" spans="1:2">
      <c r="A513">
        <f t="shared" ref="A513:A576" si="4">A493+200</f>
        <v>30201</v>
      </c>
      <c r="B513" t="s">
        <v>509</v>
      </c>
    </row>
    <row r="514" spans="1:2">
      <c r="A514">
        <f t="shared" si="4"/>
        <v>30202</v>
      </c>
      <c r="B514" t="s">
        <v>509</v>
      </c>
    </row>
    <row r="515" spans="1:2">
      <c r="A515">
        <f t="shared" si="4"/>
        <v>30203</v>
      </c>
      <c r="B515" t="s">
        <v>509</v>
      </c>
    </row>
    <row r="516" spans="1:2">
      <c r="A516">
        <f t="shared" si="4"/>
        <v>30204</v>
      </c>
      <c r="B516" t="s">
        <v>509</v>
      </c>
    </row>
    <row r="517" spans="1:2">
      <c r="A517">
        <f t="shared" si="4"/>
        <v>30205</v>
      </c>
      <c r="B517" t="s">
        <v>509</v>
      </c>
    </row>
    <row r="518" spans="1:2">
      <c r="A518">
        <f t="shared" si="4"/>
        <v>30206</v>
      </c>
      <c r="B518" t="s">
        <v>509</v>
      </c>
    </row>
    <row r="519" spans="1:2">
      <c r="A519">
        <f t="shared" si="4"/>
        <v>30207</v>
      </c>
      <c r="B519" t="s">
        <v>509</v>
      </c>
    </row>
    <row r="520" spans="1:2">
      <c r="A520">
        <f t="shared" si="4"/>
        <v>30300</v>
      </c>
      <c r="B520" t="s">
        <v>509</v>
      </c>
    </row>
    <row r="521" spans="1:2">
      <c r="A521">
        <f t="shared" si="4"/>
        <v>30301</v>
      </c>
      <c r="B521" t="s">
        <v>509</v>
      </c>
    </row>
    <row r="522" spans="1:2">
      <c r="A522">
        <f t="shared" si="4"/>
        <v>30302</v>
      </c>
      <c r="B522" t="s">
        <v>509</v>
      </c>
    </row>
    <row r="523" spans="1:2">
      <c r="A523">
        <f t="shared" si="4"/>
        <v>30303</v>
      </c>
      <c r="B523" t="s">
        <v>509</v>
      </c>
    </row>
    <row r="524" spans="1:2">
      <c r="A524">
        <f t="shared" si="4"/>
        <v>30304</v>
      </c>
      <c r="B524" t="s">
        <v>509</v>
      </c>
    </row>
    <row r="525" spans="1:2">
      <c r="A525">
        <f t="shared" si="4"/>
        <v>30305</v>
      </c>
      <c r="B525" t="s">
        <v>509</v>
      </c>
    </row>
    <row r="526" spans="1:2">
      <c r="A526">
        <f t="shared" si="4"/>
        <v>30306</v>
      </c>
      <c r="B526" t="s">
        <v>509</v>
      </c>
    </row>
    <row r="527" spans="1:2">
      <c r="A527">
        <f t="shared" si="4"/>
        <v>30307</v>
      </c>
      <c r="B527" t="s">
        <v>509</v>
      </c>
    </row>
    <row r="528" spans="1:2">
      <c r="A528">
        <f t="shared" si="4"/>
        <v>30308</v>
      </c>
      <c r="B528" t="s">
        <v>509</v>
      </c>
    </row>
    <row r="529" spans="1:2">
      <c r="A529">
        <f t="shared" si="4"/>
        <v>30309</v>
      </c>
      <c r="B529" t="s">
        <v>509</v>
      </c>
    </row>
    <row r="530" spans="1:2">
      <c r="A530">
        <f t="shared" si="4"/>
        <v>30310</v>
      </c>
      <c r="B530" t="s">
        <v>509</v>
      </c>
    </row>
    <row r="531" spans="1:2">
      <c r="A531">
        <f t="shared" si="4"/>
        <v>30311</v>
      </c>
      <c r="B531" t="s">
        <v>509</v>
      </c>
    </row>
    <row r="532" spans="1:2">
      <c r="A532">
        <f t="shared" si="4"/>
        <v>30400</v>
      </c>
      <c r="B532" t="s">
        <v>509</v>
      </c>
    </row>
    <row r="533" spans="1:2">
      <c r="A533">
        <f t="shared" si="4"/>
        <v>30401</v>
      </c>
      <c r="B533" t="s">
        <v>509</v>
      </c>
    </row>
    <row r="534" spans="1:2">
      <c r="A534">
        <f t="shared" si="4"/>
        <v>30402</v>
      </c>
      <c r="B534" t="s">
        <v>509</v>
      </c>
    </row>
    <row r="535" spans="1:2">
      <c r="A535">
        <f t="shared" si="4"/>
        <v>30403</v>
      </c>
      <c r="B535" t="s">
        <v>509</v>
      </c>
    </row>
    <row r="536" spans="1:2">
      <c r="A536">
        <f t="shared" si="4"/>
        <v>30404</v>
      </c>
      <c r="B536" t="s">
        <v>509</v>
      </c>
    </row>
    <row r="537" spans="1:2">
      <c r="A537">
        <f t="shared" si="4"/>
        <v>30405</v>
      </c>
      <c r="B537" t="s">
        <v>509</v>
      </c>
    </row>
    <row r="538" spans="1:2">
      <c r="A538">
        <f t="shared" si="4"/>
        <v>30406</v>
      </c>
      <c r="B538" t="s">
        <v>509</v>
      </c>
    </row>
    <row r="539" spans="1:2">
      <c r="A539">
        <f t="shared" si="4"/>
        <v>30407</v>
      </c>
      <c r="B539" t="s">
        <v>509</v>
      </c>
    </row>
    <row r="540" spans="1:2">
      <c r="A540">
        <f t="shared" si="4"/>
        <v>30500</v>
      </c>
      <c r="B540" t="s">
        <v>509</v>
      </c>
    </row>
    <row r="541" spans="1:2">
      <c r="A541">
        <f t="shared" si="4"/>
        <v>30501</v>
      </c>
      <c r="B541" t="s">
        <v>509</v>
      </c>
    </row>
    <row r="542" spans="1:2">
      <c r="A542">
        <f t="shared" si="4"/>
        <v>30502</v>
      </c>
      <c r="B542" t="s">
        <v>509</v>
      </c>
    </row>
    <row r="543" spans="1:2">
      <c r="A543">
        <f t="shared" si="4"/>
        <v>30503</v>
      </c>
      <c r="B543" t="s">
        <v>509</v>
      </c>
    </row>
    <row r="544" spans="1:2">
      <c r="A544">
        <f t="shared" si="4"/>
        <v>30504</v>
      </c>
      <c r="B544" t="s">
        <v>509</v>
      </c>
    </row>
    <row r="545" spans="1:2">
      <c r="A545">
        <f t="shared" si="4"/>
        <v>30505</v>
      </c>
      <c r="B545" t="s">
        <v>509</v>
      </c>
    </row>
    <row r="546" spans="1:2">
      <c r="A546">
        <f t="shared" si="4"/>
        <v>30506</v>
      </c>
      <c r="B546" t="s">
        <v>509</v>
      </c>
    </row>
    <row r="547" spans="1:2">
      <c r="A547">
        <f t="shared" si="4"/>
        <v>30507</v>
      </c>
      <c r="B547" t="s">
        <v>509</v>
      </c>
    </row>
    <row r="548" spans="1:2">
      <c r="A548">
        <f t="shared" si="4"/>
        <v>30508</v>
      </c>
      <c r="B548" t="s">
        <v>509</v>
      </c>
    </row>
    <row r="549" spans="1:2">
      <c r="A549">
        <f t="shared" si="4"/>
        <v>30509</v>
      </c>
      <c r="B549" t="s">
        <v>509</v>
      </c>
    </row>
    <row r="550" spans="1:2">
      <c r="A550">
        <f t="shared" si="4"/>
        <v>30510</v>
      </c>
      <c r="B550" t="s">
        <v>509</v>
      </c>
    </row>
    <row r="551" spans="1:2">
      <c r="A551">
        <f t="shared" si="4"/>
        <v>30511</v>
      </c>
      <c r="B551" t="s">
        <v>509</v>
      </c>
    </row>
    <row r="552" spans="1:2">
      <c r="A552">
        <f t="shared" si="4"/>
        <v>30600</v>
      </c>
      <c r="B552" t="s">
        <v>509</v>
      </c>
    </row>
    <row r="553" spans="1:2">
      <c r="A553">
        <f t="shared" si="4"/>
        <v>30601</v>
      </c>
      <c r="B553" t="s">
        <v>509</v>
      </c>
    </row>
    <row r="554" spans="1:2">
      <c r="A554">
        <f t="shared" si="4"/>
        <v>30602</v>
      </c>
      <c r="B554" t="s">
        <v>509</v>
      </c>
    </row>
    <row r="555" spans="1:2">
      <c r="A555">
        <f t="shared" si="4"/>
        <v>30603</v>
      </c>
      <c r="B555" t="s">
        <v>509</v>
      </c>
    </row>
    <row r="556" spans="1:2">
      <c r="A556">
        <f t="shared" si="4"/>
        <v>30604</v>
      </c>
      <c r="B556" t="s">
        <v>509</v>
      </c>
    </row>
    <row r="557" spans="1:2">
      <c r="A557">
        <f t="shared" si="4"/>
        <v>30605</v>
      </c>
      <c r="B557" t="s">
        <v>509</v>
      </c>
    </row>
    <row r="558" spans="1:2">
      <c r="A558">
        <f t="shared" si="4"/>
        <v>30606</v>
      </c>
      <c r="B558" t="s">
        <v>509</v>
      </c>
    </row>
    <row r="559" spans="1:2">
      <c r="A559">
        <f t="shared" si="4"/>
        <v>30607</v>
      </c>
      <c r="B559" t="s">
        <v>509</v>
      </c>
    </row>
    <row r="560" spans="1:2">
      <c r="A560">
        <f t="shared" si="4"/>
        <v>30700</v>
      </c>
      <c r="B560" t="s">
        <v>509</v>
      </c>
    </row>
    <row r="561" spans="1:2">
      <c r="A561">
        <f t="shared" si="4"/>
        <v>30701</v>
      </c>
      <c r="B561" t="s">
        <v>509</v>
      </c>
    </row>
    <row r="562" spans="1:2">
      <c r="A562">
        <f t="shared" si="4"/>
        <v>30702</v>
      </c>
      <c r="B562" t="s">
        <v>509</v>
      </c>
    </row>
    <row r="563" spans="1:2">
      <c r="A563">
        <f t="shared" si="4"/>
        <v>30703</v>
      </c>
      <c r="B563" t="s">
        <v>509</v>
      </c>
    </row>
    <row r="564" spans="1:2">
      <c r="A564">
        <f t="shared" si="4"/>
        <v>30704</v>
      </c>
      <c r="B564" t="s">
        <v>509</v>
      </c>
    </row>
    <row r="565" spans="1:2">
      <c r="A565">
        <f t="shared" si="4"/>
        <v>30705</v>
      </c>
      <c r="B565" t="s">
        <v>509</v>
      </c>
    </row>
    <row r="566" spans="1:2">
      <c r="A566">
        <f t="shared" si="4"/>
        <v>30706</v>
      </c>
      <c r="B566" t="s">
        <v>509</v>
      </c>
    </row>
    <row r="567" spans="1:2">
      <c r="A567">
        <f t="shared" si="4"/>
        <v>30707</v>
      </c>
      <c r="B567" t="s">
        <v>509</v>
      </c>
    </row>
    <row r="568" spans="1:2">
      <c r="A568">
        <f t="shared" si="4"/>
        <v>30708</v>
      </c>
      <c r="B568" t="s">
        <v>509</v>
      </c>
    </row>
    <row r="569" spans="1:2">
      <c r="A569">
        <f t="shared" si="4"/>
        <v>30709</v>
      </c>
      <c r="B569" t="s">
        <v>509</v>
      </c>
    </row>
    <row r="570" spans="1:2">
      <c r="A570">
        <f t="shared" si="4"/>
        <v>30710</v>
      </c>
      <c r="B570" t="s">
        <v>509</v>
      </c>
    </row>
    <row r="571" spans="1:2">
      <c r="A571">
        <f t="shared" si="4"/>
        <v>30711</v>
      </c>
      <c r="B571" t="s">
        <v>509</v>
      </c>
    </row>
    <row r="572" spans="1:2">
      <c r="A572">
        <f t="shared" si="4"/>
        <v>30800</v>
      </c>
      <c r="B572" t="s">
        <v>509</v>
      </c>
    </row>
    <row r="573" spans="1:2">
      <c r="A573">
        <f t="shared" si="4"/>
        <v>30801</v>
      </c>
      <c r="B573" t="s">
        <v>509</v>
      </c>
    </row>
    <row r="574" spans="1:2">
      <c r="A574">
        <f t="shared" si="4"/>
        <v>30802</v>
      </c>
      <c r="B574" t="s">
        <v>509</v>
      </c>
    </row>
    <row r="575" spans="1:2">
      <c r="A575">
        <f t="shared" si="4"/>
        <v>30803</v>
      </c>
      <c r="B575" t="s">
        <v>509</v>
      </c>
    </row>
    <row r="576" spans="1:2">
      <c r="A576">
        <f t="shared" si="4"/>
        <v>30804</v>
      </c>
      <c r="B576" t="s">
        <v>509</v>
      </c>
    </row>
    <row r="577" spans="1:2">
      <c r="A577">
        <f t="shared" ref="A577:A591" si="5">A557+200</f>
        <v>30805</v>
      </c>
      <c r="B577" t="s">
        <v>509</v>
      </c>
    </row>
    <row r="578" spans="1:2">
      <c r="A578">
        <f t="shared" si="5"/>
        <v>30806</v>
      </c>
      <c r="B578" t="s">
        <v>509</v>
      </c>
    </row>
    <row r="579" spans="1:2">
      <c r="A579">
        <f t="shared" si="5"/>
        <v>30807</v>
      </c>
      <c r="B579" t="s">
        <v>509</v>
      </c>
    </row>
    <row r="580" spans="1:2">
      <c r="A580">
        <f t="shared" si="5"/>
        <v>30900</v>
      </c>
      <c r="B580" t="s">
        <v>509</v>
      </c>
    </row>
    <row r="581" spans="1:2">
      <c r="A581">
        <f t="shared" si="5"/>
        <v>30901</v>
      </c>
      <c r="B581" t="s">
        <v>509</v>
      </c>
    </row>
    <row r="582" spans="1:2">
      <c r="A582">
        <f t="shared" si="5"/>
        <v>30902</v>
      </c>
      <c r="B582" t="s">
        <v>509</v>
      </c>
    </row>
    <row r="583" spans="1:2">
      <c r="A583">
        <f t="shared" si="5"/>
        <v>30903</v>
      </c>
      <c r="B583" t="s">
        <v>509</v>
      </c>
    </row>
    <row r="584" spans="1:2">
      <c r="A584">
        <f t="shared" si="5"/>
        <v>30904</v>
      </c>
      <c r="B584" t="s">
        <v>509</v>
      </c>
    </row>
    <row r="585" spans="1:2">
      <c r="A585">
        <f t="shared" si="5"/>
        <v>30905</v>
      </c>
      <c r="B585" t="s">
        <v>509</v>
      </c>
    </row>
    <row r="586" spans="1:2">
      <c r="A586">
        <f t="shared" si="5"/>
        <v>30906</v>
      </c>
      <c r="B586" t="s">
        <v>509</v>
      </c>
    </row>
    <row r="587" spans="1:2">
      <c r="A587">
        <f t="shared" si="5"/>
        <v>30907</v>
      </c>
      <c r="B587" t="s">
        <v>509</v>
      </c>
    </row>
    <row r="588" spans="1:2">
      <c r="A588">
        <f t="shared" si="5"/>
        <v>30908</v>
      </c>
      <c r="B588" t="s">
        <v>509</v>
      </c>
    </row>
    <row r="589" spans="1:2">
      <c r="A589">
        <f t="shared" si="5"/>
        <v>30909</v>
      </c>
      <c r="B589" t="s">
        <v>509</v>
      </c>
    </row>
    <row r="590" spans="1:2">
      <c r="A590">
        <f t="shared" si="5"/>
        <v>30910</v>
      </c>
      <c r="B590" t="s">
        <v>509</v>
      </c>
    </row>
    <row r="591" spans="1:2">
      <c r="A591">
        <f t="shared" si="5"/>
        <v>30911</v>
      </c>
      <c r="B591" t="s">
        <v>509</v>
      </c>
    </row>
    <row r="592" spans="1:2">
      <c r="A592" t="s">
        <v>531</v>
      </c>
    </row>
    <row r="593" spans="1:2">
      <c r="A593">
        <v>40001</v>
      </c>
      <c r="B593" t="s">
        <v>532</v>
      </c>
    </row>
    <row r="594" spans="1:2">
      <c r="A594">
        <v>40002</v>
      </c>
      <c r="B594" t="s">
        <v>532</v>
      </c>
    </row>
    <row r="595" spans="1:2">
      <c r="A595">
        <v>40003</v>
      </c>
      <c r="B595" t="s">
        <v>532</v>
      </c>
    </row>
    <row r="596" spans="1:2">
      <c r="A596">
        <v>40004</v>
      </c>
      <c r="B596" t="s">
        <v>532</v>
      </c>
    </row>
    <row r="597" spans="1:2">
      <c r="A597">
        <v>40005</v>
      </c>
      <c r="B597" t="s">
        <v>532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D1:H4"/>
  <sheetViews>
    <sheetView topLeftCell="A4" zoomScale="85" zoomScaleNormal="85" workbookViewId="0">
      <selection activeCell="B6" sqref="B6"/>
    </sheetView>
  </sheetViews>
  <sheetFormatPr defaultColWidth="9" defaultRowHeight="13.5"/>
  <sheetData>
    <row r="1" spans="4:8">
      <c r="D1" t="s">
        <v>625</v>
      </c>
      <c r="E1" t="s">
        <v>626</v>
      </c>
    </row>
    <row r="2" spans="4:8">
      <c r="D2" t="s">
        <v>627</v>
      </c>
      <c r="E2" t="s">
        <v>202</v>
      </c>
    </row>
    <row r="4" spans="4:8">
      <c r="D4" t="s">
        <v>263</v>
      </c>
      <c r="E4" t="s">
        <v>628</v>
      </c>
      <c r="H4" t="s">
        <v>262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M81"/>
  <sheetViews>
    <sheetView workbookViewId="0">
      <selection activeCell="L1" sqref="L1:L1048576"/>
    </sheetView>
  </sheetViews>
  <sheetFormatPr defaultColWidth="9" defaultRowHeight="13.5"/>
  <cols>
    <col min="12" max="12" width="34" customWidth="1"/>
  </cols>
  <sheetData>
    <row r="1" spans="1:13">
      <c r="A1" s="19" t="s">
        <v>629</v>
      </c>
      <c r="B1" s="19"/>
      <c r="C1" s="19"/>
      <c r="D1" s="19"/>
      <c r="E1" s="19"/>
      <c r="F1" s="19"/>
      <c r="G1" s="19"/>
      <c r="H1" s="19"/>
      <c r="I1" s="19"/>
      <c r="J1" s="19"/>
      <c r="L1" t="s">
        <v>630</v>
      </c>
      <c r="M1" t="str">
        <f>M43</f>
        <v>[[1,10000,1,0],[2,18000,1,8],[3,5000,2,5]]</v>
      </c>
    </row>
    <row r="2" spans="1:13">
      <c r="A2" s="19"/>
      <c r="B2" s="19"/>
      <c r="C2" s="19"/>
      <c r="D2" s="19"/>
      <c r="E2" s="19"/>
      <c r="F2" s="19"/>
      <c r="G2" s="19"/>
      <c r="H2" s="19"/>
      <c r="I2" s="19"/>
      <c r="J2" s="19"/>
      <c r="L2" t="s">
        <v>631</v>
      </c>
      <c r="M2" t="str">
        <f>M27</f>
        <v>[[1,10000,1,0],[2,133000,1,123],[3,6000,2,4]]</v>
      </c>
    </row>
    <row r="3" spans="1:13">
      <c r="A3" s="19"/>
      <c r="B3" s="19"/>
      <c r="C3" s="19"/>
      <c r="D3" s="19"/>
      <c r="E3" s="19"/>
      <c r="F3" s="19"/>
      <c r="G3" s="19"/>
      <c r="H3" s="19"/>
      <c r="I3" s="19"/>
      <c r="J3" s="19"/>
      <c r="L3" t="s">
        <v>632</v>
      </c>
      <c r="M3" t="s">
        <v>336</v>
      </c>
    </row>
    <row r="4" spans="1:13">
      <c r="A4" s="19"/>
      <c r="B4" s="19"/>
      <c r="C4" s="19"/>
      <c r="D4" s="19"/>
      <c r="E4" s="19"/>
      <c r="F4" s="19"/>
      <c r="G4" s="19"/>
      <c r="H4" s="19"/>
      <c r="I4" s="19"/>
      <c r="J4" s="19"/>
      <c r="L4" t="s">
        <v>633</v>
      </c>
      <c r="M4" t="s">
        <v>345</v>
      </c>
    </row>
    <row r="5" spans="1:13">
      <c r="A5" s="19"/>
      <c r="B5" s="19"/>
      <c r="C5" s="19"/>
      <c r="D5" s="19"/>
      <c r="E5" s="19"/>
      <c r="F5" s="19"/>
      <c r="G5" s="19"/>
      <c r="H5" s="19"/>
      <c r="I5" s="19"/>
      <c r="J5" s="19"/>
      <c r="L5" t="s">
        <v>634</v>
      </c>
      <c r="M5" t="s">
        <v>211</v>
      </c>
    </row>
    <row r="6" spans="1:13">
      <c r="A6" s="19"/>
      <c r="B6" s="19"/>
      <c r="C6" s="19"/>
      <c r="D6" s="19"/>
      <c r="E6" s="19"/>
      <c r="F6" s="19"/>
      <c r="G6" s="19"/>
      <c r="H6" s="19"/>
      <c r="I6" s="19"/>
      <c r="J6" s="19"/>
      <c r="L6" t="s">
        <v>635</v>
      </c>
      <c r="M6" t="s">
        <v>299</v>
      </c>
    </row>
    <row r="7" spans="1:13">
      <c r="A7" s="19"/>
      <c r="B7" s="19"/>
      <c r="C7" s="19"/>
      <c r="D7" s="19"/>
      <c r="E7" s="19"/>
      <c r="F7" s="19"/>
      <c r="G7" s="19"/>
      <c r="H7" s="19"/>
      <c r="I7" s="19"/>
      <c r="J7" s="19"/>
      <c r="L7" t="s">
        <v>636</v>
      </c>
      <c r="M7" t="s">
        <v>304</v>
      </c>
    </row>
    <row r="8" spans="1:13">
      <c r="A8" s="19"/>
      <c r="B8" s="19"/>
      <c r="C8" s="19"/>
      <c r="D8" s="19"/>
      <c r="E8" s="19"/>
      <c r="F8" s="19"/>
      <c r="G8" s="19"/>
      <c r="H8" s="19"/>
      <c r="I8" s="19"/>
      <c r="J8" s="19"/>
      <c r="L8" t="s">
        <v>637</v>
      </c>
      <c r="M8" t="s">
        <v>216</v>
      </c>
    </row>
    <row r="9" spans="1:13">
      <c r="A9" s="19"/>
      <c r="B9" s="19"/>
      <c r="C9" s="19"/>
      <c r="D9" s="19"/>
      <c r="E9" s="19"/>
      <c r="F9" s="19"/>
      <c r="G9" s="19"/>
      <c r="H9" s="19"/>
      <c r="I9" s="19"/>
      <c r="J9" s="19"/>
      <c r="L9" t="s">
        <v>638</v>
      </c>
      <c r="M9" t="s">
        <v>225</v>
      </c>
    </row>
    <row r="10" spans="1:13">
      <c r="A10" s="19"/>
      <c r="B10" s="19"/>
      <c r="C10" s="19"/>
      <c r="D10" s="19"/>
      <c r="E10" s="19"/>
      <c r="F10" s="19"/>
      <c r="G10" s="19"/>
      <c r="H10" s="19"/>
      <c r="I10" s="19"/>
      <c r="J10" s="19"/>
      <c r="L10" t="s">
        <v>639</v>
      </c>
      <c r="M10" t="s">
        <v>309</v>
      </c>
    </row>
    <row r="11" spans="1:13">
      <c r="A11" s="19"/>
      <c r="B11" s="19"/>
      <c r="C11" s="19"/>
      <c r="D11" s="19"/>
      <c r="E11" s="19"/>
      <c r="F11" s="19"/>
      <c r="G11" s="19"/>
      <c r="H11" s="19"/>
      <c r="I11" s="19"/>
      <c r="J11" s="19"/>
      <c r="L11" t="s">
        <v>640</v>
      </c>
      <c r="M11" t="s">
        <v>314</v>
      </c>
    </row>
    <row r="12" spans="1:13">
      <c r="A12" s="19"/>
      <c r="B12" s="19"/>
      <c r="C12" s="19"/>
      <c r="D12" s="19"/>
      <c r="E12" s="19"/>
      <c r="F12" s="19"/>
      <c r="G12" s="19"/>
      <c r="H12" s="19"/>
      <c r="I12" s="19"/>
      <c r="J12" s="19"/>
      <c r="L12" t="s">
        <v>641</v>
      </c>
      <c r="M12" t="s">
        <v>230</v>
      </c>
    </row>
    <row r="13" spans="1:13">
      <c r="A13" s="19"/>
      <c r="B13" s="19"/>
      <c r="C13" s="19"/>
      <c r="D13" s="19"/>
      <c r="E13" s="19"/>
      <c r="F13" s="19"/>
      <c r="G13" s="19"/>
      <c r="H13" s="19"/>
      <c r="I13" s="19"/>
      <c r="J13" s="19"/>
      <c r="L13" t="s">
        <v>642</v>
      </c>
      <c r="M13" t="s">
        <v>235</v>
      </c>
    </row>
    <row r="14" spans="1:13">
      <c r="A14" s="19"/>
      <c r="B14" s="19"/>
      <c r="C14" s="19"/>
      <c r="D14" s="19"/>
      <c r="E14" s="19"/>
      <c r="F14" s="19"/>
      <c r="G14" s="19"/>
      <c r="H14" s="19"/>
      <c r="I14" s="19"/>
      <c r="J14" s="19"/>
      <c r="L14" t="s">
        <v>643</v>
      </c>
      <c r="M14" t="s">
        <v>319</v>
      </c>
    </row>
    <row r="15" spans="1:13">
      <c r="A15" s="19"/>
      <c r="B15" s="19"/>
      <c r="C15" s="19"/>
      <c r="D15" s="19"/>
      <c r="E15" s="19"/>
      <c r="F15" s="19"/>
      <c r="G15" s="19"/>
      <c r="H15" s="19"/>
      <c r="I15" s="19"/>
      <c r="J15" s="19"/>
      <c r="L15" t="s">
        <v>644</v>
      </c>
      <c r="M15" t="s">
        <v>241</v>
      </c>
    </row>
    <row r="16" spans="1:13">
      <c r="A16" s="19"/>
      <c r="B16" s="19"/>
      <c r="C16" s="19"/>
      <c r="D16" s="19"/>
      <c r="E16" s="19"/>
      <c r="F16" s="19"/>
      <c r="G16" s="19"/>
      <c r="H16" s="19"/>
      <c r="I16" s="19"/>
      <c r="J16" s="19"/>
      <c r="L16" t="s">
        <v>645</v>
      </c>
      <c r="M16" t="s">
        <v>336</v>
      </c>
    </row>
    <row r="17" spans="1:13">
      <c r="A17" s="19"/>
      <c r="B17" s="19"/>
      <c r="C17" s="19"/>
      <c r="D17" s="19"/>
      <c r="E17" s="19"/>
      <c r="F17" s="19"/>
      <c r="G17" s="19"/>
      <c r="H17" s="19"/>
      <c r="I17" s="19"/>
      <c r="J17" s="19"/>
      <c r="L17" t="s">
        <v>646</v>
      </c>
      <c r="M17" t="s">
        <v>647</v>
      </c>
    </row>
    <row r="18" spans="1:13">
      <c r="A18" s="19"/>
      <c r="B18" s="19"/>
      <c r="C18" s="19"/>
      <c r="D18" s="19"/>
      <c r="E18" s="19"/>
      <c r="F18" s="19"/>
      <c r="G18" s="19"/>
      <c r="H18" s="19"/>
      <c r="I18" s="19"/>
      <c r="J18" s="19"/>
      <c r="L18" t="s">
        <v>646</v>
      </c>
      <c r="M18" t="s">
        <v>219</v>
      </c>
    </row>
    <row r="19" spans="1:13">
      <c r="A19" s="19"/>
      <c r="B19" s="19"/>
      <c r="C19" s="19"/>
      <c r="D19" s="19"/>
      <c r="E19" s="19"/>
      <c r="F19" s="19"/>
      <c r="G19" s="19"/>
      <c r="H19" s="19"/>
      <c r="I19" s="19"/>
      <c r="J19" s="19"/>
      <c r="L19" t="s">
        <v>642</v>
      </c>
      <c r="M19" t="s">
        <v>328</v>
      </c>
    </row>
    <row r="20" spans="1:13">
      <c r="A20" s="19"/>
      <c r="B20" s="19"/>
      <c r="C20" s="19"/>
      <c r="D20" s="19"/>
      <c r="E20" s="19"/>
      <c r="F20" s="19"/>
      <c r="G20" s="19"/>
      <c r="H20" s="19"/>
      <c r="I20" s="19"/>
      <c r="J20" s="19"/>
      <c r="L20" t="s">
        <v>648</v>
      </c>
      <c r="M20" t="s">
        <v>341</v>
      </c>
    </row>
    <row r="21" spans="1:13">
      <c r="A21" s="19"/>
      <c r="B21" s="19"/>
      <c r="C21" s="19"/>
      <c r="D21" s="19"/>
      <c r="E21" s="19"/>
      <c r="F21" s="19"/>
      <c r="G21" s="19"/>
      <c r="H21" s="19"/>
      <c r="I21" s="19"/>
      <c r="J21" s="19"/>
      <c r="L21" t="s">
        <v>649</v>
      </c>
      <c r="M21" t="s">
        <v>650</v>
      </c>
    </row>
    <row r="22" spans="1:13">
      <c r="A22" s="19"/>
      <c r="B22" s="19"/>
      <c r="C22" s="19"/>
      <c r="D22" s="19"/>
      <c r="E22" s="19"/>
      <c r="F22" s="19"/>
      <c r="G22" s="19"/>
      <c r="H22" s="19"/>
      <c r="I22" s="19"/>
      <c r="J22" s="19"/>
      <c r="L22" t="s">
        <v>651</v>
      </c>
      <c r="M22" t="s">
        <v>345</v>
      </c>
    </row>
    <row r="23" spans="1:13">
      <c r="A23" s="19"/>
      <c r="B23" s="19"/>
      <c r="C23" s="19"/>
      <c r="D23" s="19"/>
      <c r="E23" s="19"/>
      <c r="F23" s="19"/>
      <c r="G23" s="19"/>
      <c r="H23" s="19"/>
      <c r="I23" s="19"/>
      <c r="J23" s="19"/>
      <c r="L23" t="s">
        <v>652</v>
      </c>
      <c r="M23" t="s">
        <v>272</v>
      </c>
    </row>
    <row r="24" spans="1:13">
      <c r="A24" s="19"/>
      <c r="B24" s="19"/>
      <c r="C24" s="19"/>
      <c r="D24" s="19"/>
      <c r="E24" s="19"/>
      <c r="F24" s="19"/>
      <c r="G24" s="19"/>
      <c r="H24" s="19"/>
      <c r="I24" s="19"/>
      <c r="J24" s="19"/>
      <c r="L24" t="str">
        <f>L66</f>
        <v>[[0,29999,333],[30000,0,100000]]</v>
      </c>
      <c r="M24" t="str">
        <f>M63</f>
        <v>[[1,10000,1,0],[2,113000,1,103],[3,6000,2,4]]</v>
      </c>
    </row>
    <row r="25" spans="1:13">
      <c r="L25" t="s">
        <v>653</v>
      </c>
      <c r="M25" t="str">
        <f>M62</f>
        <v>[[1,10000,1,0],[2,93000,1,83],[3,6000,2,4]]</v>
      </c>
    </row>
    <row r="26" spans="1:13">
      <c r="L26" t="s">
        <v>641</v>
      </c>
      <c r="M26" t="s">
        <v>336</v>
      </c>
    </row>
    <row r="27" spans="1:13">
      <c r="L27" t="s">
        <v>644</v>
      </c>
      <c r="M27" t="s">
        <v>345</v>
      </c>
    </row>
    <row r="28" spans="1:13">
      <c r="L28" t="s">
        <v>644</v>
      </c>
      <c r="M28" t="s">
        <v>345</v>
      </c>
    </row>
    <row r="29" spans="1:13">
      <c r="L29" t="s">
        <v>644</v>
      </c>
      <c r="M29" t="s">
        <v>345</v>
      </c>
    </row>
    <row r="30" spans="1:13">
      <c r="L30" t="s">
        <v>644</v>
      </c>
      <c r="M30" t="s">
        <v>345</v>
      </c>
    </row>
    <row r="31" spans="1:13">
      <c r="L31" t="s">
        <v>644</v>
      </c>
      <c r="M31" t="s">
        <v>345</v>
      </c>
    </row>
    <row r="32" spans="1:13">
      <c r="L32" t="s">
        <v>644</v>
      </c>
      <c r="M32" t="s">
        <v>345</v>
      </c>
    </row>
    <row r="33" spans="12:13">
      <c r="L33" t="s">
        <v>644</v>
      </c>
      <c r="M33" t="s">
        <v>345</v>
      </c>
    </row>
    <row r="34" spans="12:13">
      <c r="L34" t="s">
        <v>644</v>
      </c>
      <c r="M34" t="s">
        <v>345</v>
      </c>
    </row>
    <row r="35" spans="12:13">
      <c r="L35" t="s">
        <v>644</v>
      </c>
      <c r="M35" t="s">
        <v>345</v>
      </c>
    </row>
    <row r="36" spans="12:13">
      <c r="L36" t="s">
        <v>644</v>
      </c>
      <c r="M36" t="s">
        <v>345</v>
      </c>
    </row>
    <row r="37" spans="12:13">
      <c r="L37" t="s">
        <v>644</v>
      </c>
      <c r="M37" t="s">
        <v>345</v>
      </c>
    </row>
    <row r="38" spans="12:13">
      <c r="L38" t="s">
        <v>644</v>
      </c>
      <c r="M38" t="s">
        <v>345</v>
      </c>
    </row>
    <row r="39" spans="12:13">
      <c r="L39" t="s">
        <v>644</v>
      </c>
      <c r="M39" t="s">
        <v>345</v>
      </c>
    </row>
    <row r="40" spans="12:13">
      <c r="L40" t="s">
        <v>630</v>
      </c>
      <c r="M40" t="s">
        <v>211</v>
      </c>
    </row>
    <row r="41" spans="12:13">
      <c r="L41" t="s">
        <v>631</v>
      </c>
      <c r="M41" t="s">
        <v>299</v>
      </c>
    </row>
    <row r="42" spans="12:13">
      <c r="L42" t="s">
        <v>632</v>
      </c>
      <c r="M42" t="s">
        <v>304</v>
      </c>
    </row>
    <row r="43" spans="12:13">
      <c r="L43" t="s">
        <v>633</v>
      </c>
      <c r="M43" t="s">
        <v>216</v>
      </c>
    </row>
    <row r="44" spans="12:13">
      <c r="L44" t="s">
        <v>634</v>
      </c>
      <c r="M44" t="s">
        <v>225</v>
      </c>
    </row>
    <row r="45" spans="12:13">
      <c r="L45" t="s">
        <v>635</v>
      </c>
      <c r="M45" t="s">
        <v>309</v>
      </c>
    </row>
    <row r="46" spans="12:13">
      <c r="L46" t="s">
        <v>636</v>
      </c>
      <c r="M46" t="s">
        <v>314</v>
      </c>
    </row>
    <row r="47" spans="12:13">
      <c r="L47" t="s">
        <v>637</v>
      </c>
      <c r="M47" t="s">
        <v>230</v>
      </c>
    </row>
    <row r="48" spans="12:13">
      <c r="L48" t="s">
        <v>638</v>
      </c>
      <c r="M48" t="s">
        <v>235</v>
      </c>
    </row>
    <row r="49" spans="12:13">
      <c r="L49" t="s">
        <v>639</v>
      </c>
      <c r="M49" t="s">
        <v>319</v>
      </c>
    </row>
    <row r="50" spans="12:13">
      <c r="L50" t="s">
        <v>640</v>
      </c>
      <c r="M50" t="s">
        <v>241</v>
      </c>
    </row>
    <row r="51" spans="12:13">
      <c r="L51" t="s">
        <v>641</v>
      </c>
      <c r="M51" t="s">
        <v>336</v>
      </c>
    </row>
    <row r="52" spans="12:13">
      <c r="L52" t="s">
        <v>642</v>
      </c>
      <c r="M52" t="s">
        <v>328</v>
      </c>
    </row>
    <row r="53" spans="12:13">
      <c r="L53" t="s">
        <v>643</v>
      </c>
      <c r="M53" t="s">
        <v>359</v>
      </c>
    </row>
    <row r="54" spans="12:13">
      <c r="L54" t="s">
        <v>644</v>
      </c>
      <c r="M54" t="s">
        <v>345</v>
      </c>
    </row>
    <row r="55" spans="12:13">
      <c r="L55" t="s">
        <v>654</v>
      </c>
      <c r="M55" t="s">
        <v>378</v>
      </c>
    </row>
    <row r="56" spans="12:13">
      <c r="L56" t="s">
        <v>655</v>
      </c>
      <c r="M56" t="s">
        <v>656</v>
      </c>
    </row>
    <row r="57" spans="12:13">
      <c r="L57" t="s">
        <v>657</v>
      </c>
      <c r="M57" t="s">
        <v>658</v>
      </c>
    </row>
    <row r="58" spans="12:13">
      <c r="L58" t="s">
        <v>645</v>
      </c>
      <c r="M58" t="s">
        <v>336</v>
      </c>
    </row>
    <row r="59" spans="12:13">
      <c r="L59" t="s">
        <v>646</v>
      </c>
      <c r="M59" t="s">
        <v>647</v>
      </c>
    </row>
    <row r="60" spans="12:13">
      <c r="L60" t="s">
        <v>646</v>
      </c>
      <c r="M60" t="s">
        <v>219</v>
      </c>
    </row>
    <row r="61" spans="12:13">
      <c r="L61" t="s">
        <v>642</v>
      </c>
      <c r="M61" t="s">
        <v>328</v>
      </c>
    </row>
    <row r="62" spans="12:13">
      <c r="L62" t="s">
        <v>648</v>
      </c>
      <c r="M62" t="s">
        <v>341</v>
      </c>
    </row>
    <row r="63" spans="12:13">
      <c r="L63" t="s">
        <v>649</v>
      </c>
      <c r="M63" t="s">
        <v>650</v>
      </c>
    </row>
    <row r="64" spans="12:13">
      <c r="L64" t="s">
        <v>651</v>
      </c>
      <c r="M64" t="s">
        <v>345</v>
      </c>
    </row>
    <row r="65" spans="12:13">
      <c r="L65" t="s">
        <v>652</v>
      </c>
      <c r="M65" t="s">
        <v>272</v>
      </c>
    </row>
    <row r="66" spans="12:13">
      <c r="L66" t="s">
        <v>641</v>
      </c>
      <c r="M66" t="s">
        <v>336</v>
      </c>
    </row>
    <row r="67" spans="12:13">
      <c r="L67" t="s">
        <v>653</v>
      </c>
      <c r="M67" t="s">
        <v>336</v>
      </c>
    </row>
    <row r="68" spans="12:13">
      <c r="L68" t="s">
        <v>641</v>
      </c>
      <c r="M68" t="s">
        <v>336</v>
      </c>
    </row>
    <row r="69" spans="12:13">
      <c r="L69" t="s">
        <v>644</v>
      </c>
      <c r="M69" t="s">
        <v>345</v>
      </c>
    </row>
    <row r="70" spans="12:13">
      <c r="L70" t="s">
        <v>644</v>
      </c>
      <c r="M70" t="s">
        <v>345</v>
      </c>
    </row>
    <row r="71" spans="12:13">
      <c r="L71" t="s">
        <v>644</v>
      </c>
      <c r="M71" t="s">
        <v>345</v>
      </c>
    </row>
    <row r="72" spans="12:13">
      <c r="L72" t="s">
        <v>644</v>
      </c>
      <c r="M72" t="s">
        <v>345</v>
      </c>
    </row>
    <row r="73" spans="12:13">
      <c r="L73" t="s">
        <v>644</v>
      </c>
      <c r="M73" t="s">
        <v>345</v>
      </c>
    </row>
    <row r="74" spans="12:13">
      <c r="L74" t="s">
        <v>644</v>
      </c>
      <c r="M74" t="s">
        <v>345</v>
      </c>
    </row>
    <row r="75" spans="12:13">
      <c r="L75" t="s">
        <v>644</v>
      </c>
      <c r="M75" t="s">
        <v>345</v>
      </c>
    </row>
    <row r="76" spans="12:13">
      <c r="L76" t="s">
        <v>644</v>
      </c>
      <c r="M76" t="s">
        <v>345</v>
      </c>
    </row>
    <row r="77" spans="12:13">
      <c r="L77" t="s">
        <v>644</v>
      </c>
      <c r="M77" t="s">
        <v>345</v>
      </c>
    </row>
    <row r="78" spans="12:13">
      <c r="L78" t="s">
        <v>644</v>
      </c>
      <c r="M78" t="s">
        <v>345</v>
      </c>
    </row>
    <row r="79" spans="12:13">
      <c r="L79" t="s">
        <v>644</v>
      </c>
      <c r="M79" t="s">
        <v>345</v>
      </c>
    </row>
    <row r="80" spans="12:13">
      <c r="L80" t="s">
        <v>644</v>
      </c>
      <c r="M80" t="s">
        <v>345</v>
      </c>
    </row>
    <row r="81" spans="12:13">
      <c r="L81" t="s">
        <v>644</v>
      </c>
      <c r="M81" t="s">
        <v>345</v>
      </c>
    </row>
  </sheetData>
  <mergeCells count="1">
    <mergeCell ref="A1:J24"/>
  </mergeCells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ColWidth="9" defaultRowHeight="13.5"/>
  <sheetData>
    <row r="1" spans="1:1">
      <c r="A1">
        <v>14761</v>
      </c>
    </row>
    <row r="2" spans="1:1">
      <c r="A2">
        <v>14764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sqref="A1:F1048576"/>
    </sheetView>
  </sheetViews>
  <sheetFormatPr defaultColWidth="9" defaultRowHeight="13.5"/>
  <sheetData>
    <row r="1" spans="1:6">
      <c r="A1" t="s">
        <v>659</v>
      </c>
      <c r="B1">
        <v>6000</v>
      </c>
      <c r="C1" t="s">
        <v>660</v>
      </c>
      <c r="D1" t="s">
        <v>661</v>
      </c>
      <c r="E1">
        <v>0</v>
      </c>
      <c r="F1" t="s">
        <v>662</v>
      </c>
    </row>
    <row r="2" spans="1:6">
      <c r="A2" t="s">
        <v>659</v>
      </c>
      <c r="B2">
        <v>6000</v>
      </c>
      <c r="C2" t="s">
        <v>660</v>
      </c>
      <c r="D2" t="s">
        <v>661</v>
      </c>
      <c r="E2">
        <v>0</v>
      </c>
      <c r="F2" t="s">
        <v>662</v>
      </c>
    </row>
    <row r="3" spans="1:6">
      <c r="A3" t="s">
        <v>659</v>
      </c>
      <c r="B3">
        <v>6000</v>
      </c>
      <c r="C3" t="s">
        <v>660</v>
      </c>
      <c r="D3" t="s">
        <v>661</v>
      </c>
      <c r="E3">
        <v>0</v>
      </c>
      <c r="F3" t="s">
        <v>662</v>
      </c>
    </row>
    <row r="4" spans="1:6">
      <c r="A4" t="s">
        <v>659</v>
      </c>
      <c r="B4">
        <v>6000</v>
      </c>
      <c r="C4" t="s">
        <v>660</v>
      </c>
      <c r="D4" t="s">
        <v>661</v>
      </c>
      <c r="E4">
        <v>0</v>
      </c>
      <c r="F4" t="s">
        <v>662</v>
      </c>
    </row>
    <row r="5" spans="1:6">
      <c r="A5" t="s">
        <v>659</v>
      </c>
      <c r="B5">
        <v>6000</v>
      </c>
      <c r="C5" t="s">
        <v>660</v>
      </c>
      <c r="D5" t="s">
        <v>661</v>
      </c>
      <c r="E5">
        <v>0</v>
      </c>
      <c r="F5" t="s">
        <v>662</v>
      </c>
    </row>
    <row r="6" spans="1:6">
      <c r="A6" t="s">
        <v>659</v>
      </c>
      <c r="B6">
        <v>6000</v>
      </c>
      <c r="C6" t="s">
        <v>660</v>
      </c>
      <c r="D6" t="s">
        <v>661</v>
      </c>
      <c r="E6">
        <v>0</v>
      </c>
      <c r="F6" t="s">
        <v>662</v>
      </c>
    </row>
    <row r="7" spans="1:6">
      <c r="A7" t="s">
        <v>659</v>
      </c>
      <c r="B7">
        <v>6000</v>
      </c>
      <c r="C7" t="s">
        <v>660</v>
      </c>
      <c r="D7" t="s">
        <v>661</v>
      </c>
      <c r="E7">
        <v>0</v>
      </c>
      <c r="F7" t="s">
        <v>662</v>
      </c>
    </row>
    <row r="8" spans="1:6">
      <c r="A8" t="s">
        <v>659</v>
      </c>
      <c r="B8">
        <v>6000</v>
      </c>
      <c r="C8" t="s">
        <v>660</v>
      </c>
      <c r="D8" t="s">
        <v>661</v>
      </c>
      <c r="E8">
        <v>0</v>
      </c>
      <c r="F8" t="s">
        <v>662</v>
      </c>
    </row>
    <row r="9" spans="1:6">
      <c r="A9" t="s">
        <v>659</v>
      </c>
      <c r="B9">
        <v>6000</v>
      </c>
      <c r="C9" t="s">
        <v>660</v>
      </c>
      <c r="D9" t="s">
        <v>661</v>
      </c>
      <c r="E9">
        <v>0</v>
      </c>
      <c r="F9" t="s">
        <v>662</v>
      </c>
    </row>
    <row r="10" spans="1:6">
      <c r="A10" t="s">
        <v>659</v>
      </c>
      <c r="B10">
        <v>6000</v>
      </c>
      <c r="C10" t="s">
        <v>660</v>
      </c>
      <c r="D10" t="s">
        <v>661</v>
      </c>
      <c r="E10">
        <v>0</v>
      </c>
      <c r="F10" t="s">
        <v>662</v>
      </c>
    </row>
    <row r="11" spans="1:6">
      <c r="A11" t="s">
        <v>659</v>
      </c>
      <c r="B11">
        <v>6000</v>
      </c>
      <c r="C11" t="s">
        <v>660</v>
      </c>
      <c r="D11" t="s">
        <v>661</v>
      </c>
      <c r="E11">
        <v>0</v>
      </c>
      <c r="F11" t="s">
        <v>662</v>
      </c>
    </row>
    <row r="12" spans="1:6">
      <c r="A12" t="s">
        <v>659</v>
      </c>
      <c r="B12">
        <v>6000</v>
      </c>
      <c r="C12" t="s">
        <v>660</v>
      </c>
      <c r="D12" t="s">
        <v>661</v>
      </c>
      <c r="E12">
        <v>0</v>
      </c>
      <c r="F12" t="s">
        <v>662</v>
      </c>
    </row>
    <row r="13" spans="1:6">
      <c r="A13" t="s">
        <v>659</v>
      </c>
      <c r="B13">
        <v>6000</v>
      </c>
      <c r="C13" t="s">
        <v>660</v>
      </c>
      <c r="D13" t="s">
        <v>661</v>
      </c>
      <c r="E13">
        <v>0</v>
      </c>
      <c r="F13" t="s">
        <v>662</v>
      </c>
    </row>
    <row r="14" spans="1:6">
      <c r="A14" t="s">
        <v>659</v>
      </c>
      <c r="B14">
        <v>6000</v>
      </c>
      <c r="C14" t="s">
        <v>660</v>
      </c>
      <c r="D14" t="s">
        <v>661</v>
      </c>
      <c r="E14">
        <v>0</v>
      </c>
      <c r="F14" t="s">
        <v>662</v>
      </c>
    </row>
    <row r="16" spans="1:6">
      <c r="A16" t="s">
        <v>659</v>
      </c>
      <c r="B16">
        <v>6000</v>
      </c>
      <c r="C16" t="s">
        <v>660</v>
      </c>
      <c r="D16" t="s">
        <v>661</v>
      </c>
      <c r="E16">
        <v>0</v>
      </c>
      <c r="F16" t="s">
        <v>662</v>
      </c>
    </row>
    <row r="17" spans="1:6">
      <c r="A17" t="s">
        <v>659</v>
      </c>
      <c r="B17">
        <v>6000</v>
      </c>
      <c r="C17" t="s">
        <v>660</v>
      </c>
      <c r="D17" t="s">
        <v>661</v>
      </c>
      <c r="E17">
        <v>0</v>
      </c>
      <c r="F17" t="s">
        <v>662</v>
      </c>
    </row>
    <row r="18" spans="1:6">
      <c r="A18" t="s">
        <v>659</v>
      </c>
      <c r="B18">
        <v>6000</v>
      </c>
      <c r="C18" t="s">
        <v>660</v>
      </c>
      <c r="D18" t="s">
        <v>661</v>
      </c>
      <c r="E18">
        <v>0</v>
      </c>
      <c r="F18" t="s">
        <v>662</v>
      </c>
    </row>
    <row r="19" spans="1:6">
      <c r="A19" t="s">
        <v>659</v>
      </c>
      <c r="B19">
        <v>6000</v>
      </c>
      <c r="C19" t="s">
        <v>660</v>
      </c>
      <c r="D19" t="s">
        <v>661</v>
      </c>
      <c r="E19">
        <v>0</v>
      </c>
      <c r="F19" t="s">
        <v>662</v>
      </c>
    </row>
    <row r="20" spans="1:6">
      <c r="A20" t="s">
        <v>659</v>
      </c>
      <c r="B20">
        <v>6000</v>
      </c>
      <c r="C20" t="s">
        <v>660</v>
      </c>
      <c r="D20" t="s">
        <v>661</v>
      </c>
      <c r="E20">
        <v>0</v>
      </c>
      <c r="F20" t="s">
        <v>662</v>
      </c>
    </row>
    <row r="21" spans="1:6">
      <c r="A21" t="s">
        <v>659</v>
      </c>
      <c r="B21">
        <v>6000</v>
      </c>
      <c r="C21" t="s">
        <v>660</v>
      </c>
      <c r="D21" t="s">
        <v>661</v>
      </c>
      <c r="E21">
        <v>0</v>
      </c>
      <c r="F21" t="s">
        <v>662</v>
      </c>
    </row>
    <row r="22" spans="1:6">
      <c r="A22" t="s">
        <v>659</v>
      </c>
      <c r="B22">
        <v>6000</v>
      </c>
      <c r="C22" t="s">
        <v>660</v>
      </c>
      <c r="D22" t="s">
        <v>661</v>
      </c>
      <c r="E22">
        <v>0</v>
      </c>
      <c r="F22" t="s">
        <v>662</v>
      </c>
    </row>
    <row r="23" spans="1:6">
      <c r="A23" t="s">
        <v>659</v>
      </c>
      <c r="B23">
        <v>6000</v>
      </c>
      <c r="C23" t="s">
        <v>660</v>
      </c>
      <c r="D23" t="s">
        <v>661</v>
      </c>
      <c r="E23">
        <v>0</v>
      </c>
      <c r="F23" t="s">
        <v>662</v>
      </c>
    </row>
    <row r="24" spans="1:6">
      <c r="A24" t="s">
        <v>659</v>
      </c>
      <c r="B24">
        <v>6000</v>
      </c>
      <c r="C24" t="s">
        <v>660</v>
      </c>
      <c r="D24" t="s">
        <v>661</v>
      </c>
      <c r="E24">
        <v>0</v>
      </c>
      <c r="F24" t="s">
        <v>662</v>
      </c>
    </row>
    <row r="25" spans="1:6">
      <c r="A25" t="s">
        <v>659</v>
      </c>
      <c r="B25">
        <v>6000</v>
      </c>
      <c r="C25" t="s">
        <v>660</v>
      </c>
      <c r="D25" t="s">
        <v>661</v>
      </c>
      <c r="E25">
        <v>0</v>
      </c>
      <c r="F25" t="s">
        <v>662</v>
      </c>
    </row>
    <row r="26" spans="1:6">
      <c r="A26" t="s">
        <v>659</v>
      </c>
      <c r="B26">
        <v>6000</v>
      </c>
      <c r="C26" t="s">
        <v>660</v>
      </c>
      <c r="D26" t="s">
        <v>661</v>
      </c>
      <c r="E26">
        <v>0</v>
      </c>
      <c r="F26" t="s">
        <v>662</v>
      </c>
    </row>
    <row r="27" spans="1:6">
      <c r="A27" t="s">
        <v>659</v>
      </c>
      <c r="B27">
        <v>6000</v>
      </c>
      <c r="C27" t="s">
        <v>660</v>
      </c>
      <c r="D27" t="s">
        <v>661</v>
      </c>
      <c r="E27">
        <v>0</v>
      </c>
      <c r="F27" t="s">
        <v>662</v>
      </c>
    </row>
    <row r="28" spans="1:6">
      <c r="A28" t="s">
        <v>659</v>
      </c>
      <c r="B28">
        <v>6000</v>
      </c>
      <c r="C28" t="s">
        <v>660</v>
      </c>
      <c r="D28" t="s">
        <v>661</v>
      </c>
      <c r="E28">
        <v>0</v>
      </c>
      <c r="F28" t="s">
        <v>662</v>
      </c>
    </row>
    <row r="29" spans="1:6">
      <c r="A29" t="s">
        <v>659</v>
      </c>
      <c r="B29">
        <v>6000</v>
      </c>
      <c r="C29" t="s">
        <v>660</v>
      </c>
      <c r="D29" t="s">
        <v>661</v>
      </c>
      <c r="E29">
        <v>0</v>
      </c>
      <c r="F29" t="s">
        <v>662</v>
      </c>
    </row>
    <row r="30" spans="1:6">
      <c r="A30" t="s">
        <v>659</v>
      </c>
      <c r="B30">
        <v>6000</v>
      </c>
      <c r="C30" t="s">
        <v>660</v>
      </c>
      <c r="D30" t="s">
        <v>661</v>
      </c>
      <c r="E30">
        <v>0</v>
      </c>
      <c r="F30" t="s">
        <v>662</v>
      </c>
    </row>
    <row r="31" spans="1:6">
      <c r="A31" t="s">
        <v>659</v>
      </c>
      <c r="B31">
        <v>6000</v>
      </c>
      <c r="C31" t="s">
        <v>660</v>
      </c>
      <c r="D31" t="s">
        <v>661</v>
      </c>
      <c r="E31">
        <v>0</v>
      </c>
      <c r="F31" t="s">
        <v>662</v>
      </c>
    </row>
    <row r="32" spans="1:6">
      <c r="A32" t="s">
        <v>659</v>
      </c>
      <c r="B32">
        <v>6000</v>
      </c>
      <c r="C32" t="s">
        <v>660</v>
      </c>
      <c r="D32" t="s">
        <v>661</v>
      </c>
      <c r="E32">
        <v>0</v>
      </c>
      <c r="F32" t="s">
        <v>662</v>
      </c>
    </row>
    <row r="33" spans="1:6">
      <c r="A33" t="s">
        <v>659</v>
      </c>
      <c r="B33">
        <v>6000</v>
      </c>
      <c r="C33" t="s">
        <v>660</v>
      </c>
      <c r="D33" t="s">
        <v>661</v>
      </c>
      <c r="E33">
        <v>0</v>
      </c>
      <c r="F33" t="s">
        <v>662</v>
      </c>
    </row>
    <row r="37" spans="1:6">
      <c r="A37" t="s">
        <v>659</v>
      </c>
      <c r="B37">
        <v>1999</v>
      </c>
      <c r="C37" t="s">
        <v>663</v>
      </c>
      <c r="D37" t="s">
        <v>664</v>
      </c>
      <c r="E37">
        <v>0</v>
      </c>
      <c r="F37" t="s">
        <v>665</v>
      </c>
    </row>
    <row r="38" spans="1:6">
      <c r="A38" t="s">
        <v>659</v>
      </c>
      <c r="B38">
        <v>4999</v>
      </c>
      <c r="C38" t="s">
        <v>666</v>
      </c>
      <c r="D38" t="s">
        <v>667</v>
      </c>
      <c r="E38">
        <v>0</v>
      </c>
      <c r="F38" t="s">
        <v>668</v>
      </c>
    </row>
    <row r="39" spans="1:6">
      <c r="A39" t="s">
        <v>659</v>
      </c>
      <c r="B39">
        <v>39999</v>
      </c>
      <c r="C39" t="s">
        <v>669</v>
      </c>
      <c r="D39" t="s">
        <v>670</v>
      </c>
      <c r="E39">
        <v>0</v>
      </c>
      <c r="F39" t="s">
        <v>671</v>
      </c>
    </row>
    <row r="40" spans="1:6">
      <c r="A40" t="s">
        <v>659</v>
      </c>
      <c r="B40">
        <v>5999</v>
      </c>
      <c r="C40" t="s">
        <v>672</v>
      </c>
      <c r="D40" t="s">
        <v>673</v>
      </c>
      <c r="E40">
        <v>0</v>
      </c>
      <c r="F40" t="s">
        <v>674</v>
      </c>
    </row>
    <row r="41" spans="1:6">
      <c r="A41" t="s">
        <v>659</v>
      </c>
      <c r="B41">
        <v>8999</v>
      </c>
      <c r="C41" t="s">
        <v>675</v>
      </c>
      <c r="D41" t="s">
        <v>676</v>
      </c>
      <c r="E41">
        <v>0</v>
      </c>
      <c r="F41" t="s">
        <v>677</v>
      </c>
    </row>
    <row r="42" spans="1:6">
      <c r="A42" t="s">
        <v>659</v>
      </c>
      <c r="B42">
        <v>9999</v>
      </c>
      <c r="C42" t="s">
        <v>678</v>
      </c>
      <c r="D42" t="s">
        <v>679</v>
      </c>
      <c r="E42">
        <v>0</v>
      </c>
      <c r="F42" t="s">
        <v>680</v>
      </c>
    </row>
    <row r="43" spans="1:6">
      <c r="A43" t="s">
        <v>659</v>
      </c>
      <c r="B43">
        <v>19999</v>
      </c>
      <c r="C43" t="s">
        <v>681</v>
      </c>
      <c r="D43" t="s">
        <v>682</v>
      </c>
      <c r="E43">
        <v>0</v>
      </c>
      <c r="F43" t="s">
        <v>683</v>
      </c>
    </row>
    <row r="45" spans="1:6">
      <c r="A45" t="s">
        <v>659</v>
      </c>
      <c r="B45">
        <v>6000</v>
      </c>
      <c r="C45" t="s">
        <v>660</v>
      </c>
      <c r="D45" t="s">
        <v>661</v>
      </c>
      <c r="E45">
        <v>0</v>
      </c>
      <c r="F45" t="s">
        <v>662</v>
      </c>
    </row>
    <row r="46" spans="1:6">
      <c r="A46" t="s">
        <v>659</v>
      </c>
      <c r="B46">
        <v>6000</v>
      </c>
      <c r="C46" t="s">
        <v>660</v>
      </c>
      <c r="D46" t="s">
        <v>661</v>
      </c>
      <c r="E46">
        <v>0</v>
      </c>
      <c r="F46" t="s">
        <v>662</v>
      </c>
    </row>
    <row r="47" spans="1:6">
      <c r="A47" t="s">
        <v>659</v>
      </c>
      <c r="B47">
        <v>6000</v>
      </c>
      <c r="C47" t="s">
        <v>660</v>
      </c>
      <c r="D47" t="s">
        <v>661</v>
      </c>
      <c r="E47">
        <v>0</v>
      </c>
      <c r="F47" t="s">
        <v>662</v>
      </c>
    </row>
    <row r="48" spans="1:6">
      <c r="A48" t="s">
        <v>659</v>
      </c>
      <c r="B48">
        <v>6000</v>
      </c>
      <c r="C48" t="s">
        <v>660</v>
      </c>
      <c r="D48" t="s">
        <v>661</v>
      </c>
      <c r="E48">
        <v>0</v>
      </c>
      <c r="F48" t="s">
        <v>662</v>
      </c>
    </row>
    <row r="49" spans="1:6">
      <c r="A49" t="s">
        <v>659</v>
      </c>
      <c r="B49">
        <v>6000</v>
      </c>
      <c r="C49" t="s">
        <v>660</v>
      </c>
      <c r="D49" t="s">
        <v>661</v>
      </c>
      <c r="E49">
        <v>0</v>
      </c>
      <c r="F49" t="s">
        <v>662</v>
      </c>
    </row>
    <row r="50" spans="1:6">
      <c r="A50" t="s">
        <v>659</v>
      </c>
      <c r="B50">
        <v>6000</v>
      </c>
      <c r="C50" t="s">
        <v>660</v>
      </c>
      <c r="D50" t="s">
        <v>661</v>
      </c>
      <c r="E50">
        <v>0</v>
      </c>
      <c r="F50" t="s">
        <v>662</v>
      </c>
    </row>
    <row r="52" spans="1:6">
      <c r="A52" t="s">
        <v>659</v>
      </c>
      <c r="B52">
        <v>6000</v>
      </c>
      <c r="C52" t="s">
        <v>660</v>
      </c>
      <c r="D52" t="s">
        <v>661</v>
      </c>
      <c r="E52">
        <v>0</v>
      </c>
      <c r="F52" t="s">
        <v>662</v>
      </c>
    </row>
    <row r="54" spans="1:6">
      <c r="A54" t="s">
        <v>659</v>
      </c>
      <c r="B54">
        <v>499999</v>
      </c>
      <c r="C54" t="s">
        <v>684</v>
      </c>
      <c r="D54" t="s">
        <v>685</v>
      </c>
      <c r="E54">
        <v>0</v>
      </c>
      <c r="F54" t="s">
        <v>686</v>
      </c>
    </row>
    <row r="55" spans="1:6">
      <c r="A55" t="s">
        <v>659</v>
      </c>
      <c r="B55">
        <v>499999</v>
      </c>
      <c r="C55" t="s">
        <v>684</v>
      </c>
      <c r="D55" t="s">
        <v>685</v>
      </c>
      <c r="E55">
        <v>0</v>
      </c>
      <c r="F55" t="s">
        <v>686</v>
      </c>
    </row>
    <row r="56" spans="1:6">
      <c r="A56" t="s">
        <v>659</v>
      </c>
      <c r="B56">
        <v>499999</v>
      </c>
      <c r="C56" t="s">
        <v>684</v>
      </c>
      <c r="D56" t="s">
        <v>685</v>
      </c>
      <c r="E56">
        <v>0</v>
      </c>
      <c r="F56" t="s">
        <v>686</v>
      </c>
    </row>
    <row r="57" spans="1:6">
      <c r="A57" t="s">
        <v>659</v>
      </c>
      <c r="B57">
        <v>499999</v>
      </c>
      <c r="C57" t="s">
        <v>684</v>
      </c>
      <c r="D57" t="s">
        <v>685</v>
      </c>
      <c r="E57">
        <v>0</v>
      </c>
      <c r="F57" t="s">
        <v>686</v>
      </c>
    </row>
    <row r="58" spans="1:6">
      <c r="A58" t="s">
        <v>659</v>
      </c>
      <c r="B58">
        <v>499999</v>
      </c>
      <c r="C58" t="s">
        <v>684</v>
      </c>
      <c r="D58" t="s">
        <v>685</v>
      </c>
      <c r="E58">
        <v>0</v>
      </c>
      <c r="F58" t="s">
        <v>686</v>
      </c>
    </row>
    <row r="59" spans="1:6">
      <c r="A59" t="s">
        <v>659</v>
      </c>
      <c r="B59">
        <v>499999</v>
      </c>
      <c r="C59" t="s">
        <v>684</v>
      </c>
      <c r="D59" t="s">
        <v>685</v>
      </c>
      <c r="E59">
        <v>0</v>
      </c>
      <c r="F59" t="s">
        <v>686</v>
      </c>
    </row>
    <row r="60" spans="1:6">
      <c r="A60" t="s">
        <v>659</v>
      </c>
      <c r="B60">
        <v>499999</v>
      </c>
      <c r="C60" t="s">
        <v>684</v>
      </c>
      <c r="D60" t="s">
        <v>685</v>
      </c>
      <c r="E60">
        <v>0</v>
      </c>
      <c r="F60" t="s">
        <v>686</v>
      </c>
    </row>
    <row r="61" spans="1:6">
      <c r="A61" t="s">
        <v>659</v>
      </c>
      <c r="B61">
        <v>499999</v>
      </c>
      <c r="C61" t="s">
        <v>684</v>
      </c>
      <c r="D61" t="s">
        <v>685</v>
      </c>
      <c r="E61">
        <v>0</v>
      </c>
      <c r="F61" t="s">
        <v>686</v>
      </c>
    </row>
    <row r="62" spans="1:6">
      <c r="A62" t="s">
        <v>659</v>
      </c>
      <c r="B62">
        <v>999999</v>
      </c>
      <c r="C62" t="s">
        <v>687</v>
      </c>
      <c r="D62" t="s">
        <v>688</v>
      </c>
      <c r="E62">
        <v>0</v>
      </c>
      <c r="F62" t="s">
        <v>686</v>
      </c>
    </row>
    <row r="63" spans="1:6">
      <c r="A63" t="s">
        <v>659</v>
      </c>
      <c r="B63">
        <v>999999</v>
      </c>
      <c r="C63" t="s">
        <v>687</v>
      </c>
      <c r="D63" t="s">
        <v>688</v>
      </c>
      <c r="E63">
        <v>0</v>
      </c>
      <c r="F63" t="s">
        <v>686</v>
      </c>
    </row>
    <row r="64" spans="1:6">
      <c r="A64" t="s">
        <v>659</v>
      </c>
      <c r="B64">
        <v>999999</v>
      </c>
      <c r="C64" t="s">
        <v>687</v>
      </c>
      <c r="D64" t="s">
        <v>688</v>
      </c>
      <c r="E64">
        <v>0</v>
      </c>
      <c r="F64" t="s">
        <v>686</v>
      </c>
    </row>
    <row r="65" spans="1:6">
      <c r="A65" t="s">
        <v>659</v>
      </c>
      <c r="B65">
        <v>999999</v>
      </c>
      <c r="C65" t="s">
        <v>687</v>
      </c>
      <c r="D65" t="s">
        <v>688</v>
      </c>
      <c r="E65">
        <v>0</v>
      </c>
      <c r="F65" t="s">
        <v>686</v>
      </c>
    </row>
    <row r="66" spans="1:6">
      <c r="A66" t="s">
        <v>659</v>
      </c>
      <c r="B66">
        <v>999999</v>
      </c>
      <c r="C66" t="s">
        <v>687</v>
      </c>
      <c r="D66" t="s">
        <v>688</v>
      </c>
      <c r="E66">
        <v>0</v>
      </c>
      <c r="F66" t="s">
        <v>686</v>
      </c>
    </row>
    <row r="67" spans="1:6">
      <c r="A67" t="s">
        <v>659</v>
      </c>
      <c r="B67">
        <v>999999</v>
      </c>
      <c r="C67" t="s">
        <v>687</v>
      </c>
      <c r="D67" t="s">
        <v>688</v>
      </c>
      <c r="E67">
        <v>0</v>
      </c>
      <c r="F67" t="s">
        <v>686</v>
      </c>
    </row>
    <row r="68" spans="1:6">
      <c r="A68" t="s">
        <v>659</v>
      </c>
      <c r="B68">
        <v>999999</v>
      </c>
      <c r="C68" t="s">
        <v>687</v>
      </c>
      <c r="D68" t="s">
        <v>688</v>
      </c>
      <c r="E68">
        <v>0</v>
      </c>
      <c r="F68" t="s">
        <v>686</v>
      </c>
    </row>
    <row r="69" spans="1:6">
      <c r="A69" t="s">
        <v>659</v>
      </c>
      <c r="B69">
        <v>999999</v>
      </c>
      <c r="C69" t="s">
        <v>687</v>
      </c>
      <c r="D69" t="s">
        <v>688</v>
      </c>
      <c r="E69">
        <v>0</v>
      </c>
      <c r="F69" t="s">
        <v>686</v>
      </c>
    </row>
    <row r="70" spans="1:6">
      <c r="A70" t="s">
        <v>659</v>
      </c>
      <c r="B70">
        <v>999999</v>
      </c>
      <c r="C70" t="s">
        <v>687</v>
      </c>
      <c r="D70" t="s">
        <v>688</v>
      </c>
      <c r="E70">
        <v>0</v>
      </c>
      <c r="F70" t="s">
        <v>686</v>
      </c>
    </row>
    <row r="71" spans="1:6">
      <c r="A71" t="s">
        <v>659</v>
      </c>
      <c r="B71">
        <v>999999</v>
      </c>
      <c r="C71" t="s">
        <v>687</v>
      </c>
      <c r="D71" t="s">
        <v>688</v>
      </c>
      <c r="E71">
        <v>0</v>
      </c>
      <c r="F71" t="s">
        <v>686</v>
      </c>
    </row>
    <row r="72" spans="1:6">
      <c r="A72" t="s">
        <v>659</v>
      </c>
      <c r="B72">
        <v>999999</v>
      </c>
      <c r="C72" t="s">
        <v>687</v>
      </c>
      <c r="D72" t="s">
        <v>688</v>
      </c>
      <c r="E72">
        <v>0</v>
      </c>
      <c r="F72" t="s">
        <v>686</v>
      </c>
    </row>
    <row r="73" spans="1:6">
      <c r="A73" t="s">
        <v>659</v>
      </c>
      <c r="B73">
        <v>999999</v>
      </c>
      <c r="C73" t="s">
        <v>687</v>
      </c>
      <c r="D73" t="s">
        <v>688</v>
      </c>
      <c r="E73">
        <v>0</v>
      </c>
      <c r="F73" t="s">
        <v>686</v>
      </c>
    </row>
    <row r="74" spans="1:6">
      <c r="A74" t="s">
        <v>659</v>
      </c>
      <c r="B74">
        <v>999999</v>
      </c>
      <c r="C74" t="s">
        <v>687</v>
      </c>
      <c r="D74" t="s">
        <v>688</v>
      </c>
      <c r="E74">
        <v>0</v>
      </c>
      <c r="F74" t="s">
        <v>686</v>
      </c>
    </row>
    <row r="75" spans="1:6">
      <c r="A75" t="s">
        <v>659</v>
      </c>
      <c r="B75">
        <v>999999</v>
      </c>
      <c r="C75" t="s">
        <v>687</v>
      </c>
      <c r="D75" t="s">
        <v>688</v>
      </c>
      <c r="E75">
        <v>0</v>
      </c>
      <c r="F75" t="s">
        <v>686</v>
      </c>
    </row>
    <row r="76" spans="1:6">
      <c r="A76" t="s">
        <v>659</v>
      </c>
      <c r="B76">
        <v>999999</v>
      </c>
      <c r="C76" t="s">
        <v>687</v>
      </c>
      <c r="D76" t="s">
        <v>688</v>
      </c>
      <c r="E76">
        <v>0</v>
      </c>
      <c r="F76" t="s">
        <v>686</v>
      </c>
    </row>
    <row r="77" spans="1:6">
      <c r="A77" t="s">
        <v>659</v>
      </c>
      <c r="B77">
        <v>999999</v>
      </c>
      <c r="C77" t="s">
        <v>687</v>
      </c>
      <c r="D77" t="s">
        <v>688</v>
      </c>
      <c r="E77">
        <v>0</v>
      </c>
      <c r="F77" t="s">
        <v>686</v>
      </c>
    </row>
    <row r="78" spans="1:6">
      <c r="A78" t="s">
        <v>659</v>
      </c>
      <c r="B78">
        <v>499999</v>
      </c>
      <c r="C78" t="s">
        <v>684</v>
      </c>
      <c r="D78" t="s">
        <v>685</v>
      </c>
      <c r="E78">
        <v>0</v>
      </c>
      <c r="F78" t="s">
        <v>686</v>
      </c>
    </row>
    <row r="79" spans="1:6">
      <c r="A79" t="s">
        <v>659</v>
      </c>
      <c r="B79">
        <v>499999</v>
      </c>
      <c r="C79" t="s">
        <v>684</v>
      </c>
      <c r="D79" t="s">
        <v>685</v>
      </c>
      <c r="E79">
        <v>0</v>
      </c>
      <c r="F79" t="s">
        <v>686</v>
      </c>
    </row>
    <row r="80" spans="1:6">
      <c r="A80" t="s">
        <v>659</v>
      </c>
      <c r="B80">
        <v>499999</v>
      </c>
      <c r="C80" t="s">
        <v>684</v>
      </c>
      <c r="D80" t="s">
        <v>685</v>
      </c>
      <c r="E80">
        <v>0</v>
      </c>
      <c r="F80" t="s">
        <v>686</v>
      </c>
    </row>
    <row r="81" spans="1:6">
      <c r="A81" t="s">
        <v>659</v>
      </c>
      <c r="B81">
        <v>499999</v>
      </c>
      <c r="C81" t="s">
        <v>684</v>
      </c>
      <c r="D81" t="s">
        <v>685</v>
      </c>
      <c r="E81">
        <v>0</v>
      </c>
      <c r="F81" t="s">
        <v>686</v>
      </c>
    </row>
    <row r="82" spans="1:6">
      <c r="A82" t="s">
        <v>659</v>
      </c>
      <c r="B82">
        <v>499999</v>
      </c>
      <c r="C82" t="s">
        <v>684</v>
      </c>
      <c r="D82" t="s">
        <v>685</v>
      </c>
      <c r="E82">
        <v>0</v>
      </c>
      <c r="F82" t="s">
        <v>686</v>
      </c>
    </row>
    <row r="83" spans="1:6">
      <c r="A83" t="s">
        <v>659</v>
      </c>
      <c r="B83">
        <v>499999</v>
      </c>
      <c r="C83" t="s">
        <v>684</v>
      </c>
      <c r="D83" t="s">
        <v>685</v>
      </c>
      <c r="E83">
        <v>0</v>
      </c>
      <c r="F83" t="s">
        <v>686</v>
      </c>
    </row>
    <row r="84" spans="1:6">
      <c r="A84" t="s">
        <v>659</v>
      </c>
      <c r="B84">
        <v>499999</v>
      </c>
      <c r="C84" t="s">
        <v>684</v>
      </c>
      <c r="D84" t="s">
        <v>685</v>
      </c>
      <c r="E84">
        <v>0</v>
      </c>
      <c r="F84" t="s">
        <v>686</v>
      </c>
    </row>
    <row r="85" spans="1:6">
      <c r="A85" t="s">
        <v>659</v>
      </c>
      <c r="B85">
        <v>499999</v>
      </c>
      <c r="C85" t="s">
        <v>684</v>
      </c>
      <c r="D85" t="s">
        <v>685</v>
      </c>
      <c r="E85">
        <v>0</v>
      </c>
      <c r="F85" t="s">
        <v>686</v>
      </c>
    </row>
    <row r="87" spans="1:6">
      <c r="A87" t="s">
        <v>659</v>
      </c>
      <c r="B87">
        <v>499999</v>
      </c>
      <c r="C87" t="s">
        <v>684</v>
      </c>
      <c r="D87" t="s">
        <v>685</v>
      </c>
      <c r="E87">
        <v>0</v>
      </c>
      <c r="F87" t="s">
        <v>686</v>
      </c>
    </row>
    <row r="88" spans="1:6">
      <c r="A88" t="s">
        <v>659</v>
      </c>
      <c r="B88">
        <v>499999</v>
      </c>
      <c r="C88" t="s">
        <v>684</v>
      </c>
      <c r="D88" t="s">
        <v>685</v>
      </c>
      <c r="E88">
        <v>0</v>
      </c>
      <c r="F88" t="s">
        <v>686</v>
      </c>
    </row>
    <row r="89" spans="1:6">
      <c r="A89" t="s">
        <v>659</v>
      </c>
      <c r="B89">
        <v>499999</v>
      </c>
      <c r="C89" t="s">
        <v>684</v>
      </c>
      <c r="D89" t="s">
        <v>685</v>
      </c>
      <c r="E89">
        <v>0</v>
      </c>
      <c r="F89" t="s">
        <v>686</v>
      </c>
    </row>
    <row r="90" spans="1:6">
      <c r="A90" t="s">
        <v>659</v>
      </c>
      <c r="B90">
        <v>999999</v>
      </c>
      <c r="C90" t="s">
        <v>687</v>
      </c>
      <c r="D90" t="s">
        <v>688</v>
      </c>
      <c r="E90">
        <v>0</v>
      </c>
      <c r="F90" t="s">
        <v>686</v>
      </c>
    </row>
    <row r="91" spans="1:6">
      <c r="A91" t="s">
        <v>659</v>
      </c>
      <c r="B91">
        <v>999999</v>
      </c>
      <c r="C91" t="s">
        <v>687</v>
      </c>
      <c r="D91" t="s">
        <v>688</v>
      </c>
      <c r="E91">
        <v>0</v>
      </c>
      <c r="F91" t="s">
        <v>686</v>
      </c>
    </row>
    <row r="92" spans="1:6">
      <c r="A92" t="s">
        <v>659</v>
      </c>
      <c r="B92">
        <v>999999</v>
      </c>
      <c r="C92" t="s">
        <v>687</v>
      </c>
      <c r="D92" t="s">
        <v>688</v>
      </c>
      <c r="E92">
        <v>0</v>
      </c>
      <c r="F92" t="s">
        <v>686</v>
      </c>
    </row>
    <row r="94" spans="1:6">
      <c r="A94" t="s">
        <v>659</v>
      </c>
      <c r="B94">
        <v>1999</v>
      </c>
      <c r="C94" t="s">
        <v>663</v>
      </c>
      <c r="D94" t="s">
        <v>664</v>
      </c>
      <c r="E94">
        <v>0</v>
      </c>
      <c r="F94" t="s">
        <v>665</v>
      </c>
    </row>
    <row r="95" spans="1:6">
      <c r="A95" t="s">
        <v>659</v>
      </c>
      <c r="B95">
        <v>2999</v>
      </c>
      <c r="C95" t="s">
        <v>689</v>
      </c>
      <c r="D95" t="s">
        <v>690</v>
      </c>
      <c r="E95">
        <v>0</v>
      </c>
      <c r="F95" t="s">
        <v>691</v>
      </c>
    </row>
    <row r="96" spans="1:6">
      <c r="A96" t="s">
        <v>659</v>
      </c>
      <c r="B96">
        <v>3999</v>
      </c>
      <c r="C96" t="s">
        <v>692</v>
      </c>
      <c r="D96" t="s">
        <v>693</v>
      </c>
      <c r="E96">
        <v>0</v>
      </c>
      <c r="F96" t="s">
        <v>694</v>
      </c>
    </row>
    <row r="97" spans="1:6">
      <c r="A97" t="s">
        <v>659</v>
      </c>
      <c r="B97">
        <v>5999</v>
      </c>
      <c r="C97" t="s">
        <v>672</v>
      </c>
      <c r="D97" t="s">
        <v>673</v>
      </c>
      <c r="E97">
        <v>0</v>
      </c>
      <c r="F97" t="s">
        <v>674</v>
      </c>
    </row>
    <row r="98" spans="1:6">
      <c r="A98" t="s">
        <v>659</v>
      </c>
      <c r="B98">
        <v>6999</v>
      </c>
      <c r="C98" t="s">
        <v>695</v>
      </c>
      <c r="D98" t="s">
        <v>696</v>
      </c>
      <c r="E98">
        <v>0</v>
      </c>
      <c r="F98" t="s">
        <v>697</v>
      </c>
    </row>
    <row r="99" spans="1:6">
      <c r="A99" t="s">
        <v>659</v>
      </c>
      <c r="B99">
        <v>7999</v>
      </c>
      <c r="C99" t="s">
        <v>698</v>
      </c>
      <c r="D99" t="s">
        <v>699</v>
      </c>
      <c r="E99">
        <v>0</v>
      </c>
      <c r="F99" t="s">
        <v>700</v>
      </c>
    </row>
    <row r="100" spans="1:6">
      <c r="A100" t="s">
        <v>659</v>
      </c>
      <c r="B100">
        <v>9999</v>
      </c>
      <c r="C100" t="s">
        <v>678</v>
      </c>
      <c r="D100" t="s">
        <v>679</v>
      </c>
      <c r="E100">
        <v>0</v>
      </c>
      <c r="F100" t="s">
        <v>680</v>
      </c>
    </row>
    <row r="101" spans="1:6">
      <c r="A101" t="s">
        <v>659</v>
      </c>
      <c r="B101">
        <v>11999</v>
      </c>
      <c r="C101" t="s">
        <v>701</v>
      </c>
      <c r="D101" t="s">
        <v>702</v>
      </c>
      <c r="E101">
        <v>0</v>
      </c>
      <c r="F101" t="s">
        <v>703</v>
      </c>
    </row>
    <row r="102" spans="1:6">
      <c r="A102" t="s">
        <v>659</v>
      </c>
      <c r="B102">
        <v>14999</v>
      </c>
      <c r="C102" t="s">
        <v>704</v>
      </c>
      <c r="D102" t="s">
        <v>705</v>
      </c>
      <c r="E102">
        <v>0</v>
      </c>
      <c r="F102" t="s">
        <v>706</v>
      </c>
    </row>
    <row r="103" spans="1:6">
      <c r="A103" t="s">
        <v>659</v>
      </c>
      <c r="B103">
        <v>59999</v>
      </c>
      <c r="C103" t="s">
        <v>707</v>
      </c>
      <c r="D103" t="s">
        <v>708</v>
      </c>
      <c r="E103">
        <v>0</v>
      </c>
      <c r="F103" t="s">
        <v>709</v>
      </c>
    </row>
    <row r="104" spans="1:6">
      <c r="A104" t="s">
        <v>659</v>
      </c>
      <c r="B104">
        <v>199999</v>
      </c>
      <c r="C104" t="s">
        <v>710</v>
      </c>
      <c r="D104" t="s">
        <v>711</v>
      </c>
      <c r="E104">
        <v>0</v>
      </c>
      <c r="F104" t="s">
        <v>712</v>
      </c>
    </row>
    <row r="105" spans="1:6">
      <c r="A105" t="s">
        <v>659</v>
      </c>
      <c r="B105">
        <v>36479</v>
      </c>
      <c r="C105" t="s">
        <v>713</v>
      </c>
      <c r="D105" t="s">
        <v>714</v>
      </c>
      <c r="E105">
        <v>0</v>
      </c>
      <c r="F105" t="s">
        <v>715</v>
      </c>
    </row>
    <row r="106" spans="1:6">
      <c r="A106" t="s">
        <v>659</v>
      </c>
      <c r="B106">
        <v>39999</v>
      </c>
      <c r="C106" t="s">
        <v>669</v>
      </c>
      <c r="D106" t="s">
        <v>670</v>
      </c>
      <c r="E106">
        <v>0</v>
      </c>
      <c r="F106" t="s">
        <v>671</v>
      </c>
    </row>
    <row r="107" spans="1:6">
      <c r="A107" t="s">
        <v>659</v>
      </c>
      <c r="B107">
        <v>64429</v>
      </c>
      <c r="C107" t="s">
        <v>716</v>
      </c>
      <c r="D107" t="s">
        <v>717</v>
      </c>
      <c r="E107">
        <v>0</v>
      </c>
      <c r="F107" t="s">
        <v>718</v>
      </c>
    </row>
    <row r="108" spans="1:6">
      <c r="A108" t="s">
        <v>659</v>
      </c>
      <c r="B108">
        <v>73514</v>
      </c>
      <c r="C108" t="s">
        <v>719</v>
      </c>
      <c r="D108" t="s">
        <v>720</v>
      </c>
      <c r="E108">
        <v>0</v>
      </c>
      <c r="F108" t="s">
        <v>721</v>
      </c>
    </row>
    <row r="109" spans="1:6">
      <c r="A109" t="s">
        <v>659</v>
      </c>
      <c r="B109">
        <v>36479</v>
      </c>
      <c r="C109" t="s">
        <v>713</v>
      </c>
      <c r="D109" t="s">
        <v>714</v>
      </c>
      <c r="E109">
        <v>0</v>
      </c>
      <c r="F109" t="s">
        <v>715</v>
      </c>
    </row>
    <row r="110" spans="1:6">
      <c r="A110" t="s">
        <v>659</v>
      </c>
      <c r="B110">
        <v>115624</v>
      </c>
      <c r="C110" t="s">
        <v>722</v>
      </c>
      <c r="D110" t="s">
        <v>723</v>
      </c>
      <c r="E110">
        <v>0</v>
      </c>
      <c r="F110" t="s">
        <v>724</v>
      </c>
    </row>
    <row r="111" spans="1:6">
      <c r="A111" t="s">
        <v>659</v>
      </c>
      <c r="B111">
        <v>64429</v>
      </c>
      <c r="C111" t="s">
        <v>716</v>
      </c>
      <c r="D111" t="s">
        <v>717</v>
      </c>
      <c r="E111">
        <v>0</v>
      </c>
      <c r="F111" t="s">
        <v>718</v>
      </c>
    </row>
    <row r="112" spans="1:6">
      <c r="A112" t="s">
        <v>659</v>
      </c>
      <c r="B112">
        <v>36479</v>
      </c>
      <c r="C112" t="s">
        <v>713</v>
      </c>
      <c r="D112" t="s">
        <v>714</v>
      </c>
      <c r="E112">
        <v>0</v>
      </c>
      <c r="F112" t="s">
        <v>715</v>
      </c>
    </row>
    <row r="113" spans="1:6">
      <c r="A113" t="s">
        <v>659</v>
      </c>
      <c r="B113">
        <v>999</v>
      </c>
      <c r="C113" t="s">
        <v>725</v>
      </c>
      <c r="D113" t="s">
        <v>726</v>
      </c>
      <c r="E113">
        <v>0</v>
      </c>
      <c r="F113" t="s">
        <v>727</v>
      </c>
    </row>
    <row r="114" spans="1:6">
      <c r="A114" t="s">
        <v>659</v>
      </c>
      <c r="B114">
        <v>1999</v>
      </c>
      <c r="C114" t="s">
        <v>663</v>
      </c>
      <c r="D114" t="s">
        <v>664</v>
      </c>
      <c r="E114">
        <v>0</v>
      </c>
      <c r="F114" t="s">
        <v>665</v>
      </c>
    </row>
    <row r="115" spans="1:6">
      <c r="A115" t="s">
        <v>659</v>
      </c>
      <c r="B115">
        <v>2999</v>
      </c>
      <c r="C115" t="s">
        <v>689</v>
      </c>
      <c r="D115" t="s">
        <v>690</v>
      </c>
      <c r="E115">
        <v>0</v>
      </c>
      <c r="F115" t="s">
        <v>691</v>
      </c>
    </row>
    <row r="116" spans="1:6">
      <c r="A116" t="s">
        <v>659</v>
      </c>
      <c r="B116">
        <v>3999</v>
      </c>
      <c r="C116" t="s">
        <v>692</v>
      </c>
      <c r="D116" t="s">
        <v>693</v>
      </c>
      <c r="E116">
        <v>0</v>
      </c>
      <c r="F116" t="s">
        <v>694</v>
      </c>
    </row>
    <row r="117" spans="1:6">
      <c r="A117" t="s">
        <v>659</v>
      </c>
      <c r="B117">
        <v>4999</v>
      </c>
      <c r="C117" t="s">
        <v>666</v>
      </c>
      <c r="D117" t="s">
        <v>667</v>
      </c>
      <c r="E117">
        <v>0</v>
      </c>
      <c r="F117" t="s">
        <v>668</v>
      </c>
    </row>
    <row r="118" spans="1:6">
      <c r="A118" t="s">
        <v>659</v>
      </c>
      <c r="B118">
        <v>5999</v>
      </c>
      <c r="C118" t="s">
        <v>672</v>
      </c>
      <c r="D118" t="s">
        <v>673</v>
      </c>
      <c r="E118">
        <v>0</v>
      </c>
      <c r="F118" t="s">
        <v>674</v>
      </c>
    </row>
    <row r="119" spans="1:6">
      <c r="A119" t="s">
        <v>659</v>
      </c>
      <c r="B119">
        <v>6999</v>
      </c>
      <c r="C119" t="s">
        <v>695</v>
      </c>
      <c r="D119" t="s">
        <v>696</v>
      </c>
      <c r="E119">
        <v>0</v>
      </c>
      <c r="F119" t="s">
        <v>697</v>
      </c>
    </row>
    <row r="120" spans="1:6">
      <c r="A120" t="s">
        <v>659</v>
      </c>
      <c r="B120">
        <v>7999</v>
      </c>
      <c r="C120" t="s">
        <v>698</v>
      </c>
      <c r="D120" t="s">
        <v>699</v>
      </c>
      <c r="E120">
        <v>0</v>
      </c>
      <c r="F120" t="s">
        <v>700</v>
      </c>
    </row>
    <row r="121" spans="1:6">
      <c r="A121" t="s">
        <v>659</v>
      </c>
      <c r="B121">
        <v>9999</v>
      </c>
      <c r="C121" t="s">
        <v>678</v>
      </c>
      <c r="D121" t="s">
        <v>679</v>
      </c>
      <c r="E121">
        <v>0</v>
      </c>
      <c r="F121" t="s">
        <v>680</v>
      </c>
    </row>
    <row r="122" spans="1:6">
      <c r="A122" t="s">
        <v>659</v>
      </c>
      <c r="B122">
        <v>11999</v>
      </c>
      <c r="C122" t="s">
        <v>701</v>
      </c>
      <c r="D122" t="s">
        <v>702</v>
      </c>
      <c r="E122">
        <v>0</v>
      </c>
      <c r="F122" t="s">
        <v>703</v>
      </c>
    </row>
    <row r="123" spans="1:6">
      <c r="A123" t="s">
        <v>659</v>
      </c>
      <c r="B123">
        <v>14999</v>
      </c>
      <c r="C123" t="s">
        <v>704</v>
      </c>
      <c r="D123" t="s">
        <v>705</v>
      </c>
      <c r="E123">
        <v>0</v>
      </c>
      <c r="F123" t="s">
        <v>706</v>
      </c>
    </row>
    <row r="124" spans="1:6">
      <c r="A124" t="s">
        <v>659</v>
      </c>
      <c r="B124">
        <v>19999</v>
      </c>
      <c r="C124" t="s">
        <v>681</v>
      </c>
      <c r="D124" t="s">
        <v>682</v>
      </c>
      <c r="E124">
        <v>0</v>
      </c>
      <c r="F124" t="s">
        <v>683</v>
      </c>
    </row>
    <row r="125" spans="1:6">
      <c r="A125" t="s">
        <v>659</v>
      </c>
      <c r="B125">
        <v>59999</v>
      </c>
      <c r="C125" t="s">
        <v>707</v>
      </c>
      <c r="D125" t="s">
        <v>708</v>
      </c>
      <c r="E125">
        <v>0</v>
      </c>
      <c r="F125" t="s">
        <v>709</v>
      </c>
    </row>
    <row r="126" spans="1:6">
      <c r="A126" t="s">
        <v>659</v>
      </c>
      <c r="B126">
        <v>89999</v>
      </c>
      <c r="C126" t="s">
        <v>728</v>
      </c>
      <c r="D126" t="s">
        <v>729</v>
      </c>
      <c r="E126">
        <v>0</v>
      </c>
      <c r="F126" t="s">
        <v>730</v>
      </c>
    </row>
    <row r="127" spans="1:6">
      <c r="A127" t="s">
        <v>659</v>
      </c>
      <c r="B127">
        <v>199999</v>
      </c>
      <c r="C127" t="s">
        <v>710</v>
      </c>
      <c r="D127" t="s">
        <v>711</v>
      </c>
      <c r="E127">
        <v>0</v>
      </c>
      <c r="F127" t="s">
        <v>712</v>
      </c>
    </row>
    <row r="128" spans="1:6">
      <c r="A128" t="s">
        <v>659</v>
      </c>
      <c r="B128">
        <v>36479</v>
      </c>
      <c r="C128" t="s">
        <v>713</v>
      </c>
      <c r="D128" t="s">
        <v>714</v>
      </c>
      <c r="E128">
        <v>0</v>
      </c>
      <c r="F128" t="s">
        <v>715</v>
      </c>
    </row>
    <row r="129" spans="1:6">
      <c r="A129" t="s">
        <v>659</v>
      </c>
      <c r="B129">
        <v>39999</v>
      </c>
      <c r="C129" t="s">
        <v>669</v>
      </c>
      <c r="D129" t="s">
        <v>670</v>
      </c>
      <c r="E129">
        <v>0</v>
      </c>
      <c r="F129" t="s">
        <v>671</v>
      </c>
    </row>
    <row r="130" spans="1:6">
      <c r="A130" t="s">
        <v>659</v>
      </c>
      <c r="B130">
        <v>64429</v>
      </c>
      <c r="C130" t="s">
        <v>716</v>
      </c>
      <c r="D130" t="s">
        <v>717</v>
      </c>
      <c r="E130">
        <v>0</v>
      </c>
      <c r="F130" t="s">
        <v>718</v>
      </c>
    </row>
    <row r="131" spans="1:6">
      <c r="A131" t="s">
        <v>659</v>
      </c>
      <c r="B131">
        <v>73514</v>
      </c>
      <c r="C131" t="s">
        <v>719</v>
      </c>
      <c r="D131" t="s">
        <v>720</v>
      </c>
      <c r="E131">
        <v>0</v>
      </c>
      <c r="F131" t="s">
        <v>721</v>
      </c>
    </row>
    <row r="132" spans="1:6">
      <c r="A132" t="s">
        <v>659</v>
      </c>
      <c r="B132">
        <v>36479</v>
      </c>
      <c r="C132" t="s">
        <v>713</v>
      </c>
      <c r="D132" t="s">
        <v>714</v>
      </c>
      <c r="E132">
        <v>0</v>
      </c>
      <c r="F132" t="s">
        <v>715</v>
      </c>
    </row>
    <row r="133" spans="1:6">
      <c r="A133" t="s">
        <v>659</v>
      </c>
      <c r="B133">
        <v>115624</v>
      </c>
      <c r="C133" t="s">
        <v>722</v>
      </c>
      <c r="D133" t="s">
        <v>723</v>
      </c>
      <c r="E133">
        <v>0</v>
      </c>
      <c r="F133" t="s">
        <v>724</v>
      </c>
    </row>
    <row r="134" spans="1:6">
      <c r="A134" t="s">
        <v>659</v>
      </c>
      <c r="B134">
        <v>64429</v>
      </c>
      <c r="C134" t="s">
        <v>716</v>
      </c>
      <c r="D134" t="s">
        <v>717</v>
      </c>
      <c r="E134">
        <v>0</v>
      </c>
      <c r="F134" t="s">
        <v>718</v>
      </c>
    </row>
    <row r="135" spans="1:6">
      <c r="A135" t="s">
        <v>659</v>
      </c>
      <c r="B135">
        <v>36479</v>
      </c>
      <c r="C135" t="s">
        <v>713</v>
      </c>
      <c r="D135" t="s">
        <v>714</v>
      </c>
      <c r="E135">
        <v>0</v>
      </c>
      <c r="F135" t="s">
        <v>715</v>
      </c>
    </row>
    <row r="136" spans="1:6">
      <c r="A136" t="s">
        <v>659</v>
      </c>
      <c r="B136">
        <v>999</v>
      </c>
      <c r="C136" t="s">
        <v>725</v>
      </c>
      <c r="D136" t="s">
        <v>726</v>
      </c>
      <c r="E136">
        <v>0</v>
      </c>
      <c r="F136" t="s">
        <v>727</v>
      </c>
    </row>
    <row r="137" spans="1:6">
      <c r="A137" t="s">
        <v>659</v>
      </c>
      <c r="B137">
        <v>1999</v>
      </c>
      <c r="C137" t="s">
        <v>663</v>
      </c>
      <c r="D137" t="s">
        <v>664</v>
      </c>
      <c r="E137">
        <v>0</v>
      </c>
      <c r="F137" t="s">
        <v>665</v>
      </c>
    </row>
    <row r="138" spans="1:6">
      <c r="A138" t="s">
        <v>659</v>
      </c>
      <c r="B138">
        <v>2999</v>
      </c>
      <c r="C138" t="s">
        <v>689</v>
      </c>
      <c r="D138" t="s">
        <v>690</v>
      </c>
      <c r="E138">
        <v>0</v>
      </c>
      <c r="F138" t="s">
        <v>691</v>
      </c>
    </row>
    <row r="139" spans="1:6">
      <c r="A139" t="s">
        <v>659</v>
      </c>
      <c r="B139">
        <v>3999</v>
      </c>
      <c r="C139" t="s">
        <v>692</v>
      </c>
      <c r="D139" t="s">
        <v>693</v>
      </c>
      <c r="E139">
        <v>0</v>
      </c>
      <c r="F139" t="s">
        <v>694</v>
      </c>
    </row>
    <row r="140" spans="1:6">
      <c r="A140" t="s">
        <v>659</v>
      </c>
      <c r="B140">
        <v>4999</v>
      </c>
      <c r="C140" t="s">
        <v>666</v>
      </c>
      <c r="D140" t="s">
        <v>667</v>
      </c>
      <c r="E140">
        <v>0</v>
      </c>
      <c r="F140" t="s">
        <v>668</v>
      </c>
    </row>
    <row r="141" spans="1:6">
      <c r="A141" t="s">
        <v>659</v>
      </c>
      <c r="B141">
        <v>5999</v>
      </c>
      <c r="C141" t="s">
        <v>672</v>
      </c>
      <c r="D141" t="s">
        <v>673</v>
      </c>
      <c r="E141">
        <v>0</v>
      </c>
      <c r="F141" t="s">
        <v>674</v>
      </c>
    </row>
    <row r="142" spans="1:6">
      <c r="A142" t="s">
        <v>659</v>
      </c>
      <c r="B142">
        <v>6999</v>
      </c>
      <c r="C142" t="s">
        <v>695</v>
      </c>
      <c r="D142" t="s">
        <v>696</v>
      </c>
      <c r="E142">
        <v>0</v>
      </c>
      <c r="F142" t="s">
        <v>697</v>
      </c>
    </row>
    <row r="143" spans="1:6">
      <c r="A143" t="s">
        <v>659</v>
      </c>
      <c r="B143">
        <v>7999</v>
      </c>
      <c r="C143" t="s">
        <v>698</v>
      </c>
      <c r="D143" t="s">
        <v>699</v>
      </c>
      <c r="E143">
        <v>0</v>
      </c>
      <c r="F143" t="s">
        <v>700</v>
      </c>
    </row>
    <row r="144" spans="1:6">
      <c r="A144" t="s">
        <v>659</v>
      </c>
      <c r="B144">
        <v>8999</v>
      </c>
      <c r="C144" t="s">
        <v>675</v>
      </c>
      <c r="D144" t="s">
        <v>676</v>
      </c>
      <c r="E144">
        <v>0</v>
      </c>
      <c r="F144" t="s">
        <v>677</v>
      </c>
    </row>
    <row r="145" spans="1:6">
      <c r="A145" t="s">
        <v>659</v>
      </c>
      <c r="B145">
        <v>9999</v>
      </c>
      <c r="C145" t="s">
        <v>678</v>
      </c>
      <c r="D145" t="s">
        <v>679</v>
      </c>
      <c r="E145">
        <v>0</v>
      </c>
      <c r="F145" t="s">
        <v>680</v>
      </c>
    </row>
    <row r="146" spans="1:6">
      <c r="A146" t="s">
        <v>659</v>
      </c>
      <c r="B146">
        <v>11999</v>
      </c>
      <c r="C146" t="s">
        <v>701</v>
      </c>
      <c r="D146" t="s">
        <v>702</v>
      </c>
      <c r="E146">
        <v>0</v>
      </c>
      <c r="F146" t="s">
        <v>703</v>
      </c>
    </row>
    <row r="147" spans="1:6">
      <c r="A147" t="s">
        <v>659</v>
      </c>
      <c r="B147">
        <v>14999</v>
      </c>
      <c r="C147" t="s">
        <v>704</v>
      </c>
      <c r="D147" t="s">
        <v>705</v>
      </c>
      <c r="E147">
        <v>0</v>
      </c>
      <c r="F147" t="s">
        <v>706</v>
      </c>
    </row>
    <row r="148" spans="1:6">
      <c r="A148" t="s">
        <v>659</v>
      </c>
      <c r="B148">
        <v>19999</v>
      </c>
      <c r="C148" t="s">
        <v>681</v>
      </c>
      <c r="D148" t="s">
        <v>682</v>
      </c>
      <c r="E148">
        <v>0</v>
      </c>
      <c r="F148" t="s">
        <v>683</v>
      </c>
    </row>
    <row r="149" spans="1:6">
      <c r="A149" t="s">
        <v>659</v>
      </c>
      <c r="B149">
        <v>29999</v>
      </c>
      <c r="C149" t="s">
        <v>731</v>
      </c>
      <c r="D149" t="s">
        <v>732</v>
      </c>
      <c r="E149">
        <v>0</v>
      </c>
      <c r="F149" t="s">
        <v>733</v>
      </c>
    </row>
    <row r="150" spans="1:6">
      <c r="A150" t="s">
        <v>659</v>
      </c>
      <c r="B150">
        <v>89999</v>
      </c>
      <c r="C150" t="s">
        <v>728</v>
      </c>
      <c r="D150" t="s">
        <v>729</v>
      </c>
      <c r="E150">
        <v>0</v>
      </c>
      <c r="F150" t="s">
        <v>730</v>
      </c>
    </row>
    <row r="151" spans="1:6">
      <c r="A151" t="s">
        <v>659</v>
      </c>
      <c r="B151">
        <v>119999</v>
      </c>
      <c r="C151" t="s">
        <v>734</v>
      </c>
      <c r="D151" t="s">
        <v>735</v>
      </c>
      <c r="E151">
        <v>0</v>
      </c>
      <c r="F151" t="s">
        <v>736</v>
      </c>
    </row>
    <row r="152" spans="1:6">
      <c r="A152" t="s">
        <v>659</v>
      </c>
      <c r="B152">
        <v>109999</v>
      </c>
      <c r="C152" t="s">
        <v>737</v>
      </c>
      <c r="D152" t="s">
        <v>738</v>
      </c>
      <c r="E152">
        <v>0</v>
      </c>
      <c r="F152" t="s">
        <v>739</v>
      </c>
    </row>
    <row r="153" spans="1:6">
      <c r="A153" t="s">
        <v>659</v>
      </c>
      <c r="B153">
        <v>199999</v>
      </c>
      <c r="C153" t="s">
        <v>710</v>
      </c>
      <c r="D153" t="s">
        <v>711</v>
      </c>
      <c r="E153">
        <v>0</v>
      </c>
      <c r="F153" t="s">
        <v>712</v>
      </c>
    </row>
    <row r="154" spans="1:6">
      <c r="A154" t="s">
        <v>659</v>
      </c>
      <c r="B154">
        <v>36479</v>
      </c>
      <c r="C154" t="s">
        <v>713</v>
      </c>
      <c r="D154" t="s">
        <v>714</v>
      </c>
      <c r="E154">
        <v>0</v>
      </c>
      <c r="F154" t="s">
        <v>715</v>
      </c>
    </row>
    <row r="155" spans="1:6">
      <c r="A155" t="s">
        <v>659</v>
      </c>
      <c r="B155">
        <v>39999</v>
      </c>
      <c r="C155" t="s">
        <v>669</v>
      </c>
      <c r="D155" t="s">
        <v>670</v>
      </c>
      <c r="E155">
        <v>0</v>
      </c>
      <c r="F155" t="s">
        <v>671</v>
      </c>
    </row>
    <row r="156" spans="1:6">
      <c r="A156" t="s">
        <v>659</v>
      </c>
      <c r="B156">
        <v>64429</v>
      </c>
      <c r="C156" t="s">
        <v>716</v>
      </c>
      <c r="D156" t="s">
        <v>717</v>
      </c>
      <c r="E156">
        <v>0</v>
      </c>
      <c r="F156" t="s">
        <v>718</v>
      </c>
    </row>
    <row r="157" spans="1:6">
      <c r="A157" t="s">
        <v>659</v>
      </c>
      <c r="B157">
        <v>73514</v>
      </c>
      <c r="C157" t="s">
        <v>719</v>
      </c>
      <c r="D157" t="s">
        <v>720</v>
      </c>
      <c r="E157">
        <v>0</v>
      </c>
      <c r="F157" t="s">
        <v>721</v>
      </c>
    </row>
    <row r="158" spans="1:6">
      <c r="A158" t="s">
        <v>659</v>
      </c>
      <c r="B158">
        <v>36479</v>
      </c>
      <c r="C158" t="s">
        <v>713</v>
      </c>
      <c r="D158" t="s">
        <v>714</v>
      </c>
      <c r="E158">
        <v>0</v>
      </c>
      <c r="F158" t="s">
        <v>715</v>
      </c>
    </row>
    <row r="159" spans="1:6">
      <c r="A159" t="s">
        <v>659</v>
      </c>
      <c r="B159">
        <v>115624</v>
      </c>
      <c r="C159" t="s">
        <v>722</v>
      </c>
      <c r="D159" t="s">
        <v>723</v>
      </c>
      <c r="E159">
        <v>0</v>
      </c>
      <c r="F159" t="s">
        <v>724</v>
      </c>
    </row>
    <row r="160" spans="1:6">
      <c r="A160" t="s">
        <v>659</v>
      </c>
      <c r="B160">
        <v>64429</v>
      </c>
      <c r="C160" t="s">
        <v>716</v>
      </c>
      <c r="D160" t="s">
        <v>717</v>
      </c>
      <c r="E160">
        <v>0</v>
      </c>
      <c r="F160" t="s">
        <v>718</v>
      </c>
    </row>
    <row r="161" spans="1:6">
      <c r="A161" t="s">
        <v>659</v>
      </c>
      <c r="B161">
        <v>36479</v>
      </c>
      <c r="C161" t="s">
        <v>713</v>
      </c>
      <c r="D161" t="s">
        <v>714</v>
      </c>
      <c r="E161">
        <v>0</v>
      </c>
      <c r="F161" t="s">
        <v>715</v>
      </c>
    </row>
    <row r="162" spans="1:6">
      <c r="A162" t="s">
        <v>659</v>
      </c>
      <c r="B162">
        <v>999</v>
      </c>
      <c r="C162" t="s">
        <v>725</v>
      </c>
      <c r="D162" t="s">
        <v>726</v>
      </c>
      <c r="E162">
        <v>0</v>
      </c>
      <c r="F162" t="s">
        <v>727</v>
      </c>
    </row>
    <row r="163" spans="1:6">
      <c r="A163" t="s">
        <v>659</v>
      </c>
      <c r="B163">
        <v>1999</v>
      </c>
      <c r="C163" t="s">
        <v>663</v>
      </c>
      <c r="D163" t="s">
        <v>664</v>
      </c>
      <c r="E163">
        <v>0</v>
      </c>
      <c r="F163" t="s">
        <v>665</v>
      </c>
    </row>
    <row r="164" spans="1:6">
      <c r="A164" t="s">
        <v>659</v>
      </c>
      <c r="B164">
        <v>2999</v>
      </c>
      <c r="C164" t="s">
        <v>689</v>
      </c>
      <c r="D164" t="s">
        <v>690</v>
      </c>
      <c r="E164">
        <v>0</v>
      </c>
      <c r="F164" t="s">
        <v>691</v>
      </c>
    </row>
    <row r="165" spans="1:6">
      <c r="A165" t="s">
        <v>659</v>
      </c>
      <c r="B165">
        <v>3999</v>
      </c>
      <c r="C165" t="s">
        <v>692</v>
      </c>
      <c r="D165" t="s">
        <v>693</v>
      </c>
      <c r="E165">
        <v>0</v>
      </c>
      <c r="F165" t="s">
        <v>694</v>
      </c>
    </row>
    <row r="166" spans="1:6">
      <c r="A166" t="s">
        <v>659</v>
      </c>
      <c r="B166">
        <v>4999</v>
      </c>
      <c r="C166" t="s">
        <v>666</v>
      </c>
      <c r="D166" t="s">
        <v>667</v>
      </c>
      <c r="E166">
        <v>0</v>
      </c>
      <c r="F166" t="s">
        <v>668</v>
      </c>
    </row>
    <row r="167" spans="1:6">
      <c r="A167" t="s">
        <v>659</v>
      </c>
      <c r="B167">
        <v>5999</v>
      </c>
      <c r="C167" t="s">
        <v>672</v>
      </c>
      <c r="D167" t="s">
        <v>673</v>
      </c>
      <c r="E167">
        <v>0</v>
      </c>
      <c r="F167" t="s">
        <v>674</v>
      </c>
    </row>
    <row r="168" spans="1:6">
      <c r="A168" t="s">
        <v>659</v>
      </c>
      <c r="B168">
        <v>6999</v>
      </c>
      <c r="C168" t="s">
        <v>695</v>
      </c>
      <c r="D168" t="s">
        <v>696</v>
      </c>
      <c r="E168">
        <v>0</v>
      </c>
      <c r="F168" t="s">
        <v>697</v>
      </c>
    </row>
    <row r="169" spans="1:6">
      <c r="A169" t="s">
        <v>659</v>
      </c>
      <c r="B169">
        <v>7999</v>
      </c>
      <c r="C169" t="s">
        <v>698</v>
      </c>
      <c r="D169" t="s">
        <v>699</v>
      </c>
      <c r="E169">
        <v>0</v>
      </c>
      <c r="F169" t="s">
        <v>700</v>
      </c>
    </row>
    <row r="170" spans="1:6">
      <c r="A170" t="s">
        <v>659</v>
      </c>
      <c r="B170">
        <v>8999</v>
      </c>
      <c r="C170" t="s">
        <v>675</v>
      </c>
      <c r="D170" t="s">
        <v>676</v>
      </c>
      <c r="E170">
        <v>0</v>
      </c>
      <c r="F170" t="s">
        <v>677</v>
      </c>
    </row>
    <row r="171" spans="1:6">
      <c r="A171" t="s">
        <v>659</v>
      </c>
      <c r="B171">
        <v>9999</v>
      </c>
      <c r="C171" t="s">
        <v>678</v>
      </c>
      <c r="D171" t="s">
        <v>679</v>
      </c>
      <c r="E171">
        <v>0</v>
      </c>
      <c r="F171" t="s">
        <v>680</v>
      </c>
    </row>
    <row r="172" spans="1:6">
      <c r="A172" t="s">
        <v>659</v>
      </c>
      <c r="B172">
        <v>11999</v>
      </c>
      <c r="C172" t="s">
        <v>701</v>
      </c>
      <c r="D172" t="s">
        <v>702</v>
      </c>
      <c r="E172">
        <v>0</v>
      </c>
      <c r="F172" t="s">
        <v>703</v>
      </c>
    </row>
    <row r="173" spans="1:6">
      <c r="A173" t="s">
        <v>659</v>
      </c>
      <c r="B173">
        <v>14999</v>
      </c>
      <c r="C173" t="s">
        <v>704</v>
      </c>
      <c r="D173" t="s">
        <v>705</v>
      </c>
      <c r="E173">
        <v>0</v>
      </c>
      <c r="F173" t="s">
        <v>706</v>
      </c>
    </row>
    <row r="174" spans="1:6">
      <c r="A174" t="s">
        <v>659</v>
      </c>
      <c r="B174">
        <v>19999</v>
      </c>
      <c r="C174" t="s">
        <v>681</v>
      </c>
      <c r="D174" t="s">
        <v>682</v>
      </c>
      <c r="E174">
        <v>0</v>
      </c>
      <c r="F174" t="s">
        <v>683</v>
      </c>
    </row>
    <row r="175" spans="1:6">
      <c r="A175" t="s">
        <v>659</v>
      </c>
      <c r="B175">
        <v>29999</v>
      </c>
      <c r="C175" t="s">
        <v>731</v>
      </c>
      <c r="D175" t="s">
        <v>732</v>
      </c>
      <c r="E175">
        <v>0</v>
      </c>
      <c r="F175" t="s">
        <v>733</v>
      </c>
    </row>
    <row r="176" spans="1:6">
      <c r="A176" t="s">
        <v>659</v>
      </c>
      <c r="B176">
        <v>39999</v>
      </c>
      <c r="C176" t="s">
        <v>669</v>
      </c>
      <c r="D176" t="s">
        <v>670</v>
      </c>
      <c r="E176">
        <v>0</v>
      </c>
      <c r="F176" t="s">
        <v>671</v>
      </c>
    </row>
    <row r="177" spans="1:6">
      <c r="A177" t="s">
        <v>659</v>
      </c>
      <c r="B177">
        <v>119999</v>
      </c>
      <c r="C177" t="s">
        <v>734</v>
      </c>
      <c r="D177" t="s">
        <v>735</v>
      </c>
      <c r="E177">
        <v>0</v>
      </c>
      <c r="F177" t="s">
        <v>736</v>
      </c>
    </row>
    <row r="178" spans="1:6">
      <c r="A178" t="s">
        <v>659</v>
      </c>
      <c r="B178">
        <v>109999</v>
      </c>
      <c r="C178" t="s">
        <v>737</v>
      </c>
      <c r="D178" t="s">
        <v>738</v>
      </c>
      <c r="E178">
        <v>0</v>
      </c>
      <c r="F178" t="s">
        <v>739</v>
      </c>
    </row>
    <row r="179" spans="1:6">
      <c r="A179" t="s">
        <v>659</v>
      </c>
      <c r="B179">
        <v>224999</v>
      </c>
      <c r="C179" t="s">
        <v>740</v>
      </c>
      <c r="D179" t="s">
        <v>741</v>
      </c>
      <c r="E179">
        <v>0</v>
      </c>
      <c r="F179" t="s">
        <v>742</v>
      </c>
    </row>
    <row r="180" spans="1:6">
      <c r="A180" t="s">
        <v>659</v>
      </c>
      <c r="B180">
        <v>299999</v>
      </c>
      <c r="C180" t="s">
        <v>743</v>
      </c>
      <c r="D180" t="s">
        <v>744</v>
      </c>
      <c r="E180">
        <v>0</v>
      </c>
      <c r="F180" t="s">
        <v>745</v>
      </c>
    </row>
    <row r="181" spans="1:6">
      <c r="A181" t="s">
        <v>659</v>
      </c>
      <c r="B181">
        <v>199999</v>
      </c>
      <c r="C181" t="s">
        <v>710</v>
      </c>
      <c r="D181" t="s">
        <v>711</v>
      </c>
      <c r="E181">
        <v>0</v>
      </c>
      <c r="F181" t="s">
        <v>712</v>
      </c>
    </row>
    <row r="182" spans="1:6">
      <c r="A182" t="s">
        <v>659</v>
      </c>
      <c r="B182">
        <v>36479</v>
      </c>
      <c r="C182" t="s">
        <v>713</v>
      </c>
      <c r="D182" t="s">
        <v>714</v>
      </c>
      <c r="E182">
        <v>0</v>
      </c>
      <c r="F182" t="s">
        <v>715</v>
      </c>
    </row>
    <row r="183" spans="1:6">
      <c r="A183" t="s">
        <v>659</v>
      </c>
      <c r="B183">
        <v>39999</v>
      </c>
      <c r="C183" t="s">
        <v>669</v>
      </c>
      <c r="D183" t="s">
        <v>670</v>
      </c>
      <c r="E183">
        <v>0</v>
      </c>
      <c r="F183" t="s">
        <v>671</v>
      </c>
    </row>
    <row r="184" spans="1:6">
      <c r="A184" t="s">
        <v>659</v>
      </c>
      <c r="B184">
        <v>64429</v>
      </c>
      <c r="C184" t="s">
        <v>716</v>
      </c>
      <c r="D184" t="s">
        <v>717</v>
      </c>
      <c r="E184">
        <v>0</v>
      </c>
      <c r="F184" t="s">
        <v>718</v>
      </c>
    </row>
    <row r="185" spans="1:6">
      <c r="A185" t="s">
        <v>659</v>
      </c>
      <c r="B185">
        <v>73514</v>
      </c>
      <c r="C185" t="s">
        <v>719</v>
      </c>
      <c r="D185" t="s">
        <v>720</v>
      </c>
      <c r="E185">
        <v>0</v>
      </c>
      <c r="F185" t="s">
        <v>721</v>
      </c>
    </row>
    <row r="186" spans="1:6">
      <c r="A186" t="s">
        <v>659</v>
      </c>
      <c r="B186">
        <v>36479</v>
      </c>
      <c r="C186" t="s">
        <v>713</v>
      </c>
      <c r="D186" t="s">
        <v>714</v>
      </c>
      <c r="E186">
        <v>0</v>
      </c>
      <c r="F186" t="s">
        <v>715</v>
      </c>
    </row>
    <row r="187" spans="1:6">
      <c r="A187" t="s">
        <v>659</v>
      </c>
      <c r="B187">
        <v>115624</v>
      </c>
      <c r="C187" t="s">
        <v>722</v>
      </c>
      <c r="D187" t="s">
        <v>723</v>
      </c>
      <c r="E187">
        <v>0</v>
      </c>
      <c r="F187" t="s">
        <v>724</v>
      </c>
    </row>
    <row r="188" spans="1:6">
      <c r="A188" t="s">
        <v>659</v>
      </c>
      <c r="B188">
        <v>64429</v>
      </c>
      <c r="C188" t="s">
        <v>716</v>
      </c>
      <c r="D188" t="s">
        <v>717</v>
      </c>
      <c r="E188">
        <v>0</v>
      </c>
      <c r="F188" t="s">
        <v>718</v>
      </c>
    </row>
    <row r="189" spans="1:6">
      <c r="A189" t="s">
        <v>659</v>
      </c>
      <c r="B189">
        <v>36479</v>
      </c>
      <c r="C189" t="s">
        <v>713</v>
      </c>
      <c r="D189" t="s">
        <v>714</v>
      </c>
      <c r="E189">
        <v>0</v>
      </c>
      <c r="F189" t="s">
        <v>715</v>
      </c>
    </row>
    <row r="190" spans="1:6">
      <c r="A190" t="s">
        <v>659</v>
      </c>
      <c r="B190">
        <v>999</v>
      </c>
      <c r="C190" t="s">
        <v>725</v>
      </c>
      <c r="D190" t="s">
        <v>726</v>
      </c>
      <c r="E190">
        <v>0</v>
      </c>
      <c r="F190" t="s">
        <v>727</v>
      </c>
    </row>
    <row r="191" spans="1:6">
      <c r="A191" t="s">
        <v>659</v>
      </c>
      <c r="B191">
        <v>1999</v>
      </c>
      <c r="C191" t="s">
        <v>663</v>
      </c>
      <c r="D191" t="s">
        <v>664</v>
      </c>
      <c r="E191">
        <v>0</v>
      </c>
      <c r="F191" t="s">
        <v>665</v>
      </c>
    </row>
    <row r="192" spans="1:6">
      <c r="A192" t="s">
        <v>659</v>
      </c>
      <c r="B192">
        <v>2999</v>
      </c>
      <c r="C192" t="s">
        <v>689</v>
      </c>
      <c r="D192" t="s">
        <v>690</v>
      </c>
      <c r="E192">
        <v>0</v>
      </c>
      <c r="F192" t="s">
        <v>691</v>
      </c>
    </row>
    <row r="193" spans="1:6">
      <c r="A193" t="s">
        <v>659</v>
      </c>
      <c r="B193">
        <v>3999</v>
      </c>
      <c r="C193" t="s">
        <v>692</v>
      </c>
      <c r="D193" t="s">
        <v>693</v>
      </c>
      <c r="E193">
        <v>0</v>
      </c>
      <c r="F193" t="s">
        <v>694</v>
      </c>
    </row>
    <row r="194" spans="1:6">
      <c r="A194" t="s">
        <v>659</v>
      </c>
      <c r="B194">
        <v>5999</v>
      </c>
      <c r="C194" t="s">
        <v>672</v>
      </c>
      <c r="D194" t="s">
        <v>673</v>
      </c>
      <c r="E194">
        <v>0</v>
      </c>
      <c r="F194" t="s">
        <v>674</v>
      </c>
    </row>
    <row r="195" spans="1:6">
      <c r="A195" t="s">
        <v>659</v>
      </c>
      <c r="B195">
        <v>6999</v>
      </c>
      <c r="C195" t="s">
        <v>695</v>
      </c>
      <c r="D195" t="s">
        <v>696</v>
      </c>
      <c r="E195">
        <v>0</v>
      </c>
      <c r="F195" t="s">
        <v>697</v>
      </c>
    </row>
    <row r="196" spans="1:6">
      <c r="A196" t="s">
        <v>659</v>
      </c>
      <c r="B196">
        <v>7999</v>
      </c>
      <c r="C196" t="s">
        <v>698</v>
      </c>
      <c r="D196" t="s">
        <v>699</v>
      </c>
      <c r="E196">
        <v>0</v>
      </c>
      <c r="F196" t="s">
        <v>700</v>
      </c>
    </row>
    <row r="197" spans="1:6">
      <c r="A197" t="s">
        <v>659</v>
      </c>
      <c r="B197">
        <v>9999</v>
      </c>
      <c r="C197" t="s">
        <v>678</v>
      </c>
      <c r="D197" t="s">
        <v>679</v>
      </c>
      <c r="E197">
        <v>0</v>
      </c>
      <c r="F197" t="s">
        <v>680</v>
      </c>
    </row>
    <row r="198" spans="1:6">
      <c r="A198" t="s">
        <v>659</v>
      </c>
      <c r="B198">
        <v>11999</v>
      </c>
      <c r="C198" t="s">
        <v>701</v>
      </c>
      <c r="D198" t="s">
        <v>702</v>
      </c>
      <c r="E198">
        <v>0</v>
      </c>
      <c r="F198" t="s">
        <v>703</v>
      </c>
    </row>
    <row r="199" spans="1:6">
      <c r="A199" t="s">
        <v>659</v>
      </c>
      <c r="B199">
        <v>14999</v>
      </c>
      <c r="C199" t="s">
        <v>704</v>
      </c>
      <c r="D199" t="s">
        <v>705</v>
      </c>
      <c r="E199">
        <v>0</v>
      </c>
      <c r="F199" t="s">
        <v>706</v>
      </c>
    </row>
    <row r="200" spans="1:6">
      <c r="A200" t="s">
        <v>659</v>
      </c>
      <c r="B200">
        <v>59999</v>
      </c>
      <c r="C200" t="s">
        <v>707</v>
      </c>
      <c r="D200" t="s">
        <v>708</v>
      </c>
      <c r="E200">
        <v>0</v>
      </c>
      <c r="F200" t="s">
        <v>709</v>
      </c>
    </row>
    <row r="201" spans="1:6">
      <c r="A201" t="s">
        <v>659</v>
      </c>
      <c r="B201">
        <v>199999</v>
      </c>
      <c r="C201" t="s">
        <v>710</v>
      </c>
      <c r="D201" t="s">
        <v>711</v>
      </c>
      <c r="E201">
        <v>0</v>
      </c>
      <c r="F201" t="s">
        <v>712</v>
      </c>
    </row>
    <row r="202" spans="1:6">
      <c r="A202" t="s">
        <v>659</v>
      </c>
      <c r="B202">
        <v>36479</v>
      </c>
      <c r="C202" t="s">
        <v>713</v>
      </c>
      <c r="D202" t="s">
        <v>714</v>
      </c>
      <c r="E202">
        <v>0</v>
      </c>
      <c r="F202" t="s">
        <v>715</v>
      </c>
    </row>
    <row r="203" spans="1:6">
      <c r="A203" t="s">
        <v>659</v>
      </c>
      <c r="B203">
        <v>39999</v>
      </c>
      <c r="C203" t="s">
        <v>669</v>
      </c>
      <c r="D203" t="s">
        <v>670</v>
      </c>
      <c r="E203">
        <v>0</v>
      </c>
      <c r="F203" t="s">
        <v>671</v>
      </c>
    </row>
    <row r="204" spans="1:6">
      <c r="A204" t="s">
        <v>659</v>
      </c>
      <c r="B204">
        <v>64429</v>
      </c>
      <c r="C204" t="s">
        <v>716</v>
      </c>
      <c r="D204" t="s">
        <v>717</v>
      </c>
      <c r="E204">
        <v>0</v>
      </c>
      <c r="F204" t="s">
        <v>718</v>
      </c>
    </row>
    <row r="205" spans="1:6">
      <c r="A205" t="s">
        <v>659</v>
      </c>
      <c r="B205">
        <v>73514</v>
      </c>
      <c r="C205" t="s">
        <v>719</v>
      </c>
      <c r="D205" t="s">
        <v>720</v>
      </c>
      <c r="E205">
        <v>0</v>
      </c>
      <c r="F205" t="s">
        <v>721</v>
      </c>
    </row>
    <row r="206" spans="1:6">
      <c r="A206" t="s">
        <v>659</v>
      </c>
      <c r="B206">
        <v>36479</v>
      </c>
      <c r="C206" t="s">
        <v>713</v>
      </c>
      <c r="D206" t="s">
        <v>714</v>
      </c>
      <c r="E206">
        <v>0</v>
      </c>
      <c r="F206" t="s">
        <v>715</v>
      </c>
    </row>
    <row r="207" spans="1:6">
      <c r="A207" t="s">
        <v>659</v>
      </c>
      <c r="B207">
        <v>115624</v>
      </c>
      <c r="C207" t="s">
        <v>722</v>
      </c>
      <c r="D207" t="s">
        <v>723</v>
      </c>
      <c r="E207">
        <v>0</v>
      </c>
      <c r="F207" t="s">
        <v>724</v>
      </c>
    </row>
    <row r="208" spans="1:6">
      <c r="A208" t="s">
        <v>659</v>
      </c>
      <c r="B208">
        <v>64429</v>
      </c>
      <c r="C208" t="s">
        <v>716</v>
      </c>
      <c r="D208" t="s">
        <v>717</v>
      </c>
      <c r="E208">
        <v>0</v>
      </c>
      <c r="F208" t="s">
        <v>718</v>
      </c>
    </row>
    <row r="209" spans="1:6">
      <c r="A209" t="s">
        <v>659</v>
      </c>
      <c r="B209">
        <v>36479</v>
      </c>
      <c r="C209" t="s">
        <v>713</v>
      </c>
      <c r="D209" t="s">
        <v>714</v>
      </c>
      <c r="E209">
        <v>0</v>
      </c>
      <c r="F209" t="s">
        <v>715</v>
      </c>
    </row>
    <row r="210" spans="1:6">
      <c r="A210" t="s">
        <v>659</v>
      </c>
      <c r="B210">
        <v>999</v>
      </c>
      <c r="C210" t="s">
        <v>725</v>
      </c>
      <c r="D210" t="s">
        <v>726</v>
      </c>
      <c r="E210">
        <v>0</v>
      </c>
      <c r="F210" t="s">
        <v>727</v>
      </c>
    </row>
    <row r="211" spans="1:6">
      <c r="A211" t="s">
        <v>659</v>
      </c>
      <c r="B211">
        <v>1999</v>
      </c>
      <c r="C211" t="s">
        <v>663</v>
      </c>
      <c r="D211" t="s">
        <v>664</v>
      </c>
      <c r="E211">
        <v>0</v>
      </c>
      <c r="F211" t="s">
        <v>665</v>
      </c>
    </row>
    <row r="212" spans="1:6">
      <c r="A212" t="s">
        <v>659</v>
      </c>
      <c r="B212">
        <v>2999</v>
      </c>
      <c r="C212" t="s">
        <v>689</v>
      </c>
      <c r="D212" t="s">
        <v>690</v>
      </c>
      <c r="E212">
        <v>0</v>
      </c>
      <c r="F212" t="s">
        <v>691</v>
      </c>
    </row>
    <row r="213" spans="1:6">
      <c r="A213" t="s">
        <v>659</v>
      </c>
      <c r="B213">
        <v>3999</v>
      </c>
      <c r="C213" t="s">
        <v>692</v>
      </c>
      <c r="D213" t="s">
        <v>693</v>
      </c>
      <c r="E213">
        <v>0</v>
      </c>
      <c r="F213" t="s">
        <v>694</v>
      </c>
    </row>
    <row r="214" spans="1:6">
      <c r="A214" t="s">
        <v>659</v>
      </c>
      <c r="B214">
        <v>4999</v>
      </c>
      <c r="C214" t="s">
        <v>666</v>
      </c>
      <c r="D214" t="s">
        <v>667</v>
      </c>
      <c r="E214">
        <v>0</v>
      </c>
      <c r="F214" t="s">
        <v>668</v>
      </c>
    </row>
    <row r="215" spans="1:6">
      <c r="A215" t="s">
        <v>659</v>
      </c>
      <c r="B215">
        <v>5999</v>
      </c>
      <c r="C215" t="s">
        <v>672</v>
      </c>
      <c r="D215" t="s">
        <v>673</v>
      </c>
      <c r="E215">
        <v>0</v>
      </c>
      <c r="F215" t="s">
        <v>674</v>
      </c>
    </row>
    <row r="216" spans="1:6">
      <c r="A216" t="s">
        <v>659</v>
      </c>
      <c r="B216">
        <v>6999</v>
      </c>
      <c r="C216" t="s">
        <v>695</v>
      </c>
      <c r="D216" t="s">
        <v>696</v>
      </c>
      <c r="E216">
        <v>0</v>
      </c>
      <c r="F216" t="s">
        <v>697</v>
      </c>
    </row>
    <row r="217" spans="1:6">
      <c r="A217" t="s">
        <v>659</v>
      </c>
      <c r="B217">
        <v>7999</v>
      </c>
      <c r="C217" t="s">
        <v>698</v>
      </c>
      <c r="D217" t="s">
        <v>699</v>
      </c>
      <c r="E217">
        <v>0</v>
      </c>
      <c r="F217" t="s">
        <v>700</v>
      </c>
    </row>
    <row r="218" spans="1:6">
      <c r="A218" t="s">
        <v>659</v>
      </c>
      <c r="B218">
        <v>9999</v>
      </c>
      <c r="C218" t="s">
        <v>678</v>
      </c>
      <c r="D218" t="s">
        <v>679</v>
      </c>
      <c r="E218">
        <v>0</v>
      </c>
      <c r="F218" t="s">
        <v>680</v>
      </c>
    </row>
    <row r="219" spans="1:6">
      <c r="A219" t="s">
        <v>659</v>
      </c>
      <c r="B219">
        <v>11999</v>
      </c>
      <c r="C219" t="s">
        <v>701</v>
      </c>
      <c r="D219" t="s">
        <v>702</v>
      </c>
      <c r="E219">
        <v>0</v>
      </c>
      <c r="F219" t="s">
        <v>703</v>
      </c>
    </row>
    <row r="220" spans="1:6">
      <c r="A220" t="s">
        <v>659</v>
      </c>
      <c r="B220">
        <v>14999</v>
      </c>
      <c r="C220" t="s">
        <v>704</v>
      </c>
      <c r="D220" t="s">
        <v>705</v>
      </c>
      <c r="E220">
        <v>0</v>
      </c>
      <c r="F220" t="s">
        <v>706</v>
      </c>
    </row>
    <row r="221" spans="1:6">
      <c r="A221" t="s">
        <v>659</v>
      </c>
      <c r="B221">
        <v>19999</v>
      </c>
      <c r="C221" t="s">
        <v>681</v>
      </c>
      <c r="D221" t="s">
        <v>682</v>
      </c>
      <c r="E221">
        <v>0</v>
      </c>
      <c r="F221" t="s">
        <v>683</v>
      </c>
    </row>
    <row r="222" spans="1:6">
      <c r="A222" t="s">
        <v>659</v>
      </c>
      <c r="B222">
        <v>59999</v>
      </c>
      <c r="C222" t="s">
        <v>707</v>
      </c>
      <c r="D222" t="s">
        <v>708</v>
      </c>
      <c r="E222">
        <v>0</v>
      </c>
      <c r="F222" t="s">
        <v>709</v>
      </c>
    </row>
    <row r="223" spans="1:6">
      <c r="A223" t="s">
        <v>659</v>
      </c>
      <c r="B223">
        <v>89999</v>
      </c>
      <c r="C223" t="s">
        <v>728</v>
      </c>
      <c r="D223" t="s">
        <v>729</v>
      </c>
      <c r="E223">
        <v>0</v>
      </c>
      <c r="F223" t="s">
        <v>730</v>
      </c>
    </row>
    <row r="224" spans="1:6">
      <c r="A224" t="s">
        <v>659</v>
      </c>
      <c r="B224">
        <v>199999</v>
      </c>
      <c r="C224" t="s">
        <v>710</v>
      </c>
      <c r="D224" t="s">
        <v>711</v>
      </c>
      <c r="E224">
        <v>0</v>
      </c>
      <c r="F224" t="s">
        <v>712</v>
      </c>
    </row>
    <row r="225" spans="1:6">
      <c r="A225" t="s">
        <v>659</v>
      </c>
      <c r="B225">
        <v>36479</v>
      </c>
      <c r="C225" t="s">
        <v>713</v>
      </c>
      <c r="D225" t="s">
        <v>714</v>
      </c>
      <c r="E225">
        <v>0</v>
      </c>
      <c r="F225" t="s">
        <v>715</v>
      </c>
    </row>
    <row r="226" spans="1:6">
      <c r="A226" t="s">
        <v>659</v>
      </c>
      <c r="B226">
        <v>39999</v>
      </c>
      <c r="C226" t="s">
        <v>669</v>
      </c>
      <c r="D226" t="s">
        <v>670</v>
      </c>
      <c r="E226">
        <v>0</v>
      </c>
      <c r="F226" t="s">
        <v>671</v>
      </c>
    </row>
    <row r="227" spans="1:6">
      <c r="A227" t="s">
        <v>659</v>
      </c>
      <c r="B227">
        <v>64429</v>
      </c>
      <c r="C227" t="s">
        <v>716</v>
      </c>
      <c r="D227" t="s">
        <v>717</v>
      </c>
      <c r="E227">
        <v>0</v>
      </c>
      <c r="F227" t="s">
        <v>718</v>
      </c>
    </row>
    <row r="228" spans="1:6">
      <c r="A228" t="s">
        <v>659</v>
      </c>
      <c r="B228">
        <v>73514</v>
      </c>
      <c r="C228" t="s">
        <v>719</v>
      </c>
      <c r="D228" t="s">
        <v>720</v>
      </c>
      <c r="E228">
        <v>0</v>
      </c>
      <c r="F228" t="s">
        <v>721</v>
      </c>
    </row>
    <row r="229" spans="1:6">
      <c r="A229" t="s">
        <v>659</v>
      </c>
      <c r="B229">
        <v>36479</v>
      </c>
      <c r="C229" t="s">
        <v>713</v>
      </c>
      <c r="D229" t="s">
        <v>714</v>
      </c>
      <c r="E229">
        <v>0</v>
      </c>
      <c r="F229" t="s">
        <v>715</v>
      </c>
    </row>
    <row r="230" spans="1:6">
      <c r="A230" t="s">
        <v>659</v>
      </c>
      <c r="B230">
        <v>115624</v>
      </c>
      <c r="C230" t="s">
        <v>722</v>
      </c>
      <c r="D230" t="s">
        <v>723</v>
      </c>
      <c r="E230">
        <v>0</v>
      </c>
      <c r="F230" t="s">
        <v>724</v>
      </c>
    </row>
    <row r="231" spans="1:6">
      <c r="A231" t="s">
        <v>659</v>
      </c>
      <c r="B231">
        <v>64429</v>
      </c>
      <c r="C231" t="s">
        <v>716</v>
      </c>
      <c r="D231" t="s">
        <v>717</v>
      </c>
      <c r="E231">
        <v>0</v>
      </c>
      <c r="F231" t="s">
        <v>718</v>
      </c>
    </row>
    <row r="232" spans="1:6">
      <c r="A232" t="s">
        <v>659</v>
      </c>
      <c r="B232">
        <v>36479</v>
      </c>
      <c r="C232" t="s">
        <v>713</v>
      </c>
      <c r="D232" t="s">
        <v>714</v>
      </c>
      <c r="E232">
        <v>0</v>
      </c>
      <c r="F232" t="s">
        <v>715</v>
      </c>
    </row>
    <row r="233" spans="1:6">
      <c r="A233" t="s">
        <v>659</v>
      </c>
      <c r="B233">
        <v>999</v>
      </c>
      <c r="C233" t="s">
        <v>725</v>
      </c>
      <c r="D233" t="s">
        <v>726</v>
      </c>
      <c r="E233">
        <v>0</v>
      </c>
      <c r="F233" t="s">
        <v>727</v>
      </c>
    </row>
    <row r="234" spans="1:6">
      <c r="A234" t="s">
        <v>659</v>
      </c>
      <c r="B234">
        <v>1999</v>
      </c>
      <c r="C234" t="s">
        <v>663</v>
      </c>
      <c r="D234" t="s">
        <v>664</v>
      </c>
      <c r="E234">
        <v>0</v>
      </c>
      <c r="F234" t="s">
        <v>665</v>
      </c>
    </row>
    <row r="235" spans="1:6">
      <c r="A235" t="s">
        <v>659</v>
      </c>
      <c r="B235">
        <v>2999</v>
      </c>
      <c r="C235" t="s">
        <v>689</v>
      </c>
      <c r="D235" t="s">
        <v>690</v>
      </c>
      <c r="E235">
        <v>0</v>
      </c>
      <c r="F235" t="s">
        <v>691</v>
      </c>
    </row>
    <row r="236" spans="1:6">
      <c r="A236" t="s">
        <v>659</v>
      </c>
      <c r="B236">
        <v>3999</v>
      </c>
      <c r="C236" t="s">
        <v>692</v>
      </c>
      <c r="D236" t="s">
        <v>693</v>
      </c>
      <c r="E236">
        <v>0</v>
      </c>
      <c r="F236" t="s">
        <v>694</v>
      </c>
    </row>
    <row r="237" spans="1:6">
      <c r="A237" t="s">
        <v>659</v>
      </c>
      <c r="B237">
        <v>4999</v>
      </c>
      <c r="C237" t="s">
        <v>666</v>
      </c>
      <c r="D237" t="s">
        <v>667</v>
      </c>
      <c r="E237">
        <v>0</v>
      </c>
      <c r="F237" t="s">
        <v>668</v>
      </c>
    </row>
    <row r="238" spans="1:6">
      <c r="A238" t="s">
        <v>659</v>
      </c>
      <c r="B238">
        <v>5999</v>
      </c>
      <c r="C238" t="s">
        <v>672</v>
      </c>
      <c r="D238" t="s">
        <v>673</v>
      </c>
      <c r="E238">
        <v>0</v>
      </c>
      <c r="F238" t="s">
        <v>674</v>
      </c>
    </row>
    <row r="239" spans="1:6">
      <c r="A239" t="s">
        <v>659</v>
      </c>
      <c r="B239">
        <v>6999</v>
      </c>
      <c r="C239" t="s">
        <v>695</v>
      </c>
      <c r="D239" t="s">
        <v>696</v>
      </c>
      <c r="E239">
        <v>0</v>
      </c>
      <c r="F239" t="s">
        <v>697</v>
      </c>
    </row>
    <row r="240" spans="1:6">
      <c r="A240" t="s">
        <v>659</v>
      </c>
      <c r="B240">
        <v>7999</v>
      </c>
      <c r="C240" t="s">
        <v>698</v>
      </c>
      <c r="D240" t="s">
        <v>699</v>
      </c>
      <c r="E240">
        <v>0</v>
      </c>
      <c r="F240" t="s">
        <v>700</v>
      </c>
    </row>
    <row r="241" spans="1:6">
      <c r="A241" t="s">
        <v>659</v>
      </c>
      <c r="B241">
        <v>8999</v>
      </c>
      <c r="C241" t="s">
        <v>675</v>
      </c>
      <c r="D241" t="s">
        <v>676</v>
      </c>
      <c r="E241">
        <v>0</v>
      </c>
      <c r="F241" t="s">
        <v>677</v>
      </c>
    </row>
    <row r="242" spans="1:6">
      <c r="A242" t="s">
        <v>659</v>
      </c>
      <c r="B242">
        <v>9999</v>
      </c>
      <c r="C242" t="s">
        <v>678</v>
      </c>
      <c r="D242" t="s">
        <v>679</v>
      </c>
      <c r="E242">
        <v>0</v>
      </c>
      <c r="F242" t="s">
        <v>680</v>
      </c>
    </row>
    <row r="243" spans="1:6">
      <c r="A243" t="s">
        <v>659</v>
      </c>
      <c r="B243">
        <v>11999</v>
      </c>
      <c r="C243" t="s">
        <v>701</v>
      </c>
      <c r="D243" t="s">
        <v>702</v>
      </c>
      <c r="E243">
        <v>0</v>
      </c>
      <c r="F243" t="s">
        <v>703</v>
      </c>
    </row>
    <row r="244" spans="1:6">
      <c r="A244" t="s">
        <v>659</v>
      </c>
      <c r="B244">
        <v>14999</v>
      </c>
      <c r="C244" t="s">
        <v>704</v>
      </c>
      <c r="D244" t="s">
        <v>705</v>
      </c>
      <c r="E244">
        <v>0</v>
      </c>
      <c r="F244" t="s">
        <v>706</v>
      </c>
    </row>
    <row r="245" spans="1:6">
      <c r="A245" t="s">
        <v>659</v>
      </c>
      <c r="B245">
        <v>19999</v>
      </c>
      <c r="C245" t="s">
        <v>681</v>
      </c>
      <c r="D245" t="s">
        <v>682</v>
      </c>
      <c r="E245">
        <v>0</v>
      </c>
      <c r="F245" t="s">
        <v>683</v>
      </c>
    </row>
    <row r="246" spans="1:6">
      <c r="A246" t="s">
        <v>659</v>
      </c>
      <c r="B246">
        <v>29999</v>
      </c>
      <c r="C246" t="s">
        <v>731</v>
      </c>
      <c r="D246" t="s">
        <v>732</v>
      </c>
      <c r="E246">
        <v>0</v>
      </c>
      <c r="F246" t="s">
        <v>733</v>
      </c>
    </row>
    <row r="247" spans="1:6">
      <c r="A247" t="s">
        <v>659</v>
      </c>
      <c r="B247">
        <v>89999</v>
      </c>
      <c r="C247" t="s">
        <v>728</v>
      </c>
      <c r="D247" t="s">
        <v>729</v>
      </c>
      <c r="E247">
        <v>0</v>
      </c>
      <c r="F247" t="s">
        <v>730</v>
      </c>
    </row>
    <row r="248" spans="1:6">
      <c r="A248" t="s">
        <v>659</v>
      </c>
      <c r="B248">
        <v>119999</v>
      </c>
      <c r="C248" t="s">
        <v>734</v>
      </c>
      <c r="D248" t="s">
        <v>735</v>
      </c>
      <c r="E248">
        <v>0</v>
      </c>
      <c r="F248" t="s">
        <v>736</v>
      </c>
    </row>
    <row r="249" spans="1:6">
      <c r="A249" t="s">
        <v>659</v>
      </c>
      <c r="B249">
        <v>109999</v>
      </c>
      <c r="C249" t="s">
        <v>737</v>
      </c>
      <c r="D249" t="s">
        <v>738</v>
      </c>
      <c r="E249">
        <v>0</v>
      </c>
      <c r="F249" t="s">
        <v>739</v>
      </c>
    </row>
    <row r="250" spans="1:6">
      <c r="A250" t="s">
        <v>659</v>
      </c>
      <c r="B250">
        <v>199999</v>
      </c>
      <c r="C250" t="s">
        <v>710</v>
      </c>
      <c r="D250" t="s">
        <v>711</v>
      </c>
      <c r="E250">
        <v>0</v>
      </c>
      <c r="F250" t="s">
        <v>712</v>
      </c>
    </row>
    <row r="251" spans="1:6">
      <c r="A251" t="s">
        <v>659</v>
      </c>
      <c r="B251">
        <v>36479</v>
      </c>
      <c r="C251" t="s">
        <v>713</v>
      </c>
      <c r="D251" t="s">
        <v>714</v>
      </c>
      <c r="E251">
        <v>0</v>
      </c>
      <c r="F251" t="s">
        <v>715</v>
      </c>
    </row>
    <row r="252" spans="1:6">
      <c r="A252" t="s">
        <v>659</v>
      </c>
      <c r="B252">
        <v>39999</v>
      </c>
      <c r="C252" t="s">
        <v>669</v>
      </c>
      <c r="D252" t="s">
        <v>670</v>
      </c>
      <c r="E252">
        <v>0</v>
      </c>
      <c r="F252" t="s">
        <v>671</v>
      </c>
    </row>
    <row r="253" spans="1:6">
      <c r="A253" t="s">
        <v>659</v>
      </c>
      <c r="B253">
        <v>64429</v>
      </c>
      <c r="C253" t="s">
        <v>716</v>
      </c>
      <c r="D253" t="s">
        <v>717</v>
      </c>
      <c r="E253">
        <v>0</v>
      </c>
      <c r="F253" t="s">
        <v>718</v>
      </c>
    </row>
    <row r="254" spans="1:6">
      <c r="A254" t="s">
        <v>659</v>
      </c>
      <c r="B254">
        <v>73514</v>
      </c>
      <c r="C254" t="s">
        <v>719</v>
      </c>
      <c r="D254" t="s">
        <v>720</v>
      </c>
      <c r="E254">
        <v>0</v>
      </c>
      <c r="F254" t="s">
        <v>721</v>
      </c>
    </row>
    <row r="255" spans="1:6">
      <c r="A255" t="s">
        <v>659</v>
      </c>
      <c r="B255">
        <v>36479</v>
      </c>
      <c r="C255" t="s">
        <v>713</v>
      </c>
      <c r="D255" t="s">
        <v>714</v>
      </c>
      <c r="E255">
        <v>0</v>
      </c>
      <c r="F255" t="s">
        <v>715</v>
      </c>
    </row>
    <row r="256" spans="1:6">
      <c r="A256" t="s">
        <v>659</v>
      </c>
      <c r="B256">
        <v>115624</v>
      </c>
      <c r="C256" t="s">
        <v>722</v>
      </c>
      <c r="D256" t="s">
        <v>723</v>
      </c>
      <c r="E256">
        <v>0</v>
      </c>
      <c r="F256" t="s">
        <v>724</v>
      </c>
    </row>
    <row r="257" spans="1:6">
      <c r="A257" t="s">
        <v>659</v>
      </c>
      <c r="B257">
        <v>64429</v>
      </c>
      <c r="C257" t="s">
        <v>716</v>
      </c>
      <c r="D257" t="s">
        <v>717</v>
      </c>
      <c r="E257">
        <v>0</v>
      </c>
      <c r="F257" t="s">
        <v>718</v>
      </c>
    </row>
    <row r="258" spans="1:6">
      <c r="A258" t="s">
        <v>659</v>
      </c>
      <c r="B258">
        <v>36479</v>
      </c>
      <c r="C258" t="s">
        <v>713</v>
      </c>
      <c r="D258" t="s">
        <v>714</v>
      </c>
      <c r="E258">
        <v>0</v>
      </c>
      <c r="F258" t="s">
        <v>715</v>
      </c>
    </row>
    <row r="259" spans="1:6">
      <c r="A259" t="s">
        <v>659</v>
      </c>
      <c r="B259">
        <v>999</v>
      </c>
      <c r="C259" t="s">
        <v>725</v>
      </c>
      <c r="D259" t="s">
        <v>726</v>
      </c>
      <c r="E259">
        <v>0</v>
      </c>
      <c r="F259" t="s">
        <v>727</v>
      </c>
    </row>
    <row r="260" spans="1:6">
      <c r="A260" t="s">
        <v>659</v>
      </c>
      <c r="B260">
        <v>1999</v>
      </c>
      <c r="C260" t="s">
        <v>663</v>
      </c>
      <c r="D260" t="s">
        <v>664</v>
      </c>
      <c r="E260">
        <v>0</v>
      </c>
      <c r="F260" t="s">
        <v>665</v>
      </c>
    </row>
    <row r="261" spans="1:6">
      <c r="A261" t="s">
        <v>659</v>
      </c>
      <c r="B261">
        <v>2999</v>
      </c>
      <c r="C261" t="s">
        <v>689</v>
      </c>
      <c r="D261" t="s">
        <v>690</v>
      </c>
      <c r="E261">
        <v>0</v>
      </c>
      <c r="F261" t="s">
        <v>691</v>
      </c>
    </row>
    <row r="262" spans="1:6">
      <c r="A262" t="s">
        <v>659</v>
      </c>
      <c r="B262">
        <v>3999</v>
      </c>
      <c r="C262" t="s">
        <v>692</v>
      </c>
      <c r="D262" t="s">
        <v>693</v>
      </c>
      <c r="E262">
        <v>0</v>
      </c>
      <c r="F262" t="s">
        <v>694</v>
      </c>
    </row>
    <row r="263" spans="1:6">
      <c r="A263" t="s">
        <v>659</v>
      </c>
      <c r="B263">
        <v>4999</v>
      </c>
      <c r="C263" t="s">
        <v>666</v>
      </c>
      <c r="D263" t="s">
        <v>667</v>
      </c>
      <c r="E263">
        <v>0</v>
      </c>
      <c r="F263" t="s">
        <v>668</v>
      </c>
    </row>
    <row r="264" spans="1:6">
      <c r="A264" t="s">
        <v>659</v>
      </c>
      <c r="B264">
        <v>5999</v>
      </c>
      <c r="C264" t="s">
        <v>672</v>
      </c>
      <c r="D264" t="s">
        <v>673</v>
      </c>
      <c r="E264">
        <v>0</v>
      </c>
      <c r="F264" t="s">
        <v>674</v>
      </c>
    </row>
    <row r="265" spans="1:6">
      <c r="A265" t="s">
        <v>659</v>
      </c>
      <c r="B265">
        <v>6999</v>
      </c>
      <c r="C265" t="s">
        <v>695</v>
      </c>
      <c r="D265" t="s">
        <v>696</v>
      </c>
      <c r="E265">
        <v>0</v>
      </c>
      <c r="F265" t="s">
        <v>697</v>
      </c>
    </row>
    <row r="266" spans="1:6">
      <c r="A266" t="s">
        <v>659</v>
      </c>
      <c r="B266">
        <v>7999</v>
      </c>
      <c r="C266" t="s">
        <v>698</v>
      </c>
      <c r="D266" t="s">
        <v>699</v>
      </c>
      <c r="E266">
        <v>0</v>
      </c>
      <c r="F266" t="s">
        <v>700</v>
      </c>
    </row>
    <row r="267" spans="1:6">
      <c r="A267" t="s">
        <v>659</v>
      </c>
      <c r="B267">
        <v>8999</v>
      </c>
      <c r="C267" t="s">
        <v>675</v>
      </c>
      <c r="D267" t="s">
        <v>676</v>
      </c>
      <c r="E267">
        <v>0</v>
      </c>
      <c r="F267" t="s">
        <v>677</v>
      </c>
    </row>
    <row r="268" spans="1:6">
      <c r="A268" t="s">
        <v>659</v>
      </c>
      <c r="B268">
        <v>9999</v>
      </c>
      <c r="C268" t="s">
        <v>678</v>
      </c>
      <c r="D268" t="s">
        <v>679</v>
      </c>
      <c r="E268">
        <v>0</v>
      </c>
      <c r="F268" t="s">
        <v>680</v>
      </c>
    </row>
    <row r="269" spans="1:6">
      <c r="A269" t="s">
        <v>659</v>
      </c>
      <c r="B269">
        <v>11999</v>
      </c>
      <c r="C269" t="s">
        <v>701</v>
      </c>
      <c r="D269" t="s">
        <v>702</v>
      </c>
      <c r="E269">
        <v>0</v>
      </c>
      <c r="F269" t="s">
        <v>703</v>
      </c>
    </row>
    <row r="270" spans="1:6">
      <c r="A270" t="s">
        <v>659</v>
      </c>
      <c r="B270">
        <v>14999</v>
      </c>
      <c r="C270" t="s">
        <v>704</v>
      </c>
      <c r="D270" t="s">
        <v>705</v>
      </c>
      <c r="E270">
        <v>0</v>
      </c>
      <c r="F270" t="s">
        <v>706</v>
      </c>
    </row>
    <row r="271" spans="1:6">
      <c r="A271" t="s">
        <v>659</v>
      </c>
      <c r="B271">
        <v>19999</v>
      </c>
      <c r="C271" t="s">
        <v>681</v>
      </c>
      <c r="D271" t="s">
        <v>682</v>
      </c>
      <c r="E271">
        <v>0</v>
      </c>
      <c r="F271" t="s">
        <v>683</v>
      </c>
    </row>
    <row r="272" spans="1:6">
      <c r="A272" t="s">
        <v>659</v>
      </c>
      <c r="B272">
        <v>29999</v>
      </c>
      <c r="C272" t="s">
        <v>731</v>
      </c>
      <c r="D272" t="s">
        <v>732</v>
      </c>
      <c r="E272">
        <v>0</v>
      </c>
      <c r="F272" t="s">
        <v>733</v>
      </c>
    </row>
    <row r="273" spans="1:6">
      <c r="A273" t="s">
        <v>659</v>
      </c>
      <c r="B273">
        <v>39999</v>
      </c>
      <c r="C273" t="s">
        <v>669</v>
      </c>
      <c r="D273" t="s">
        <v>670</v>
      </c>
      <c r="E273">
        <v>0</v>
      </c>
      <c r="F273" t="s">
        <v>671</v>
      </c>
    </row>
    <row r="274" spans="1:6">
      <c r="A274" t="s">
        <v>659</v>
      </c>
      <c r="B274">
        <v>119999</v>
      </c>
      <c r="C274" t="s">
        <v>734</v>
      </c>
      <c r="D274" t="s">
        <v>735</v>
      </c>
      <c r="E274">
        <v>0</v>
      </c>
      <c r="F274" t="s">
        <v>736</v>
      </c>
    </row>
    <row r="275" spans="1:6">
      <c r="A275" t="s">
        <v>659</v>
      </c>
      <c r="B275">
        <v>109999</v>
      </c>
      <c r="C275" t="s">
        <v>737</v>
      </c>
      <c r="D275" t="s">
        <v>738</v>
      </c>
      <c r="E275">
        <v>0</v>
      </c>
      <c r="F275" t="s">
        <v>739</v>
      </c>
    </row>
    <row r="276" spans="1:6">
      <c r="A276" t="s">
        <v>659</v>
      </c>
      <c r="B276">
        <v>224999</v>
      </c>
      <c r="C276" t="s">
        <v>740</v>
      </c>
      <c r="D276" t="s">
        <v>741</v>
      </c>
      <c r="E276">
        <v>0</v>
      </c>
      <c r="F276" t="s">
        <v>742</v>
      </c>
    </row>
    <row r="277" spans="1:6">
      <c r="A277" t="s">
        <v>659</v>
      </c>
      <c r="B277">
        <v>299999</v>
      </c>
      <c r="C277" t="s">
        <v>743</v>
      </c>
      <c r="D277" t="s">
        <v>744</v>
      </c>
      <c r="E277">
        <v>0</v>
      </c>
      <c r="F277" t="s">
        <v>745</v>
      </c>
    </row>
    <row r="278" spans="1:6">
      <c r="A278" t="s">
        <v>659</v>
      </c>
      <c r="B278">
        <v>199999</v>
      </c>
      <c r="C278" t="s">
        <v>710</v>
      </c>
      <c r="D278" t="s">
        <v>711</v>
      </c>
      <c r="E278">
        <v>0</v>
      </c>
      <c r="F278" t="s">
        <v>712</v>
      </c>
    </row>
    <row r="279" spans="1:6">
      <c r="A279" t="s">
        <v>659</v>
      </c>
      <c r="B279">
        <v>36479</v>
      </c>
      <c r="C279" t="s">
        <v>713</v>
      </c>
      <c r="D279" t="s">
        <v>714</v>
      </c>
      <c r="E279">
        <v>0</v>
      </c>
      <c r="F279" t="s">
        <v>715</v>
      </c>
    </row>
    <row r="280" spans="1:6">
      <c r="A280" t="s">
        <v>659</v>
      </c>
      <c r="B280">
        <v>39999</v>
      </c>
      <c r="C280" t="s">
        <v>669</v>
      </c>
      <c r="D280" t="s">
        <v>670</v>
      </c>
      <c r="E280">
        <v>0</v>
      </c>
      <c r="F280" t="s">
        <v>671</v>
      </c>
    </row>
    <row r="281" spans="1:6">
      <c r="A281" t="s">
        <v>659</v>
      </c>
      <c r="B281">
        <v>64429</v>
      </c>
      <c r="C281" t="s">
        <v>716</v>
      </c>
      <c r="D281" t="s">
        <v>717</v>
      </c>
      <c r="E281">
        <v>0</v>
      </c>
      <c r="F281" t="s">
        <v>718</v>
      </c>
    </row>
    <row r="282" spans="1:6">
      <c r="A282" t="s">
        <v>659</v>
      </c>
      <c r="B282">
        <v>73514</v>
      </c>
      <c r="C282" t="s">
        <v>719</v>
      </c>
      <c r="D282" t="s">
        <v>720</v>
      </c>
      <c r="E282">
        <v>0</v>
      </c>
      <c r="F282" t="s">
        <v>721</v>
      </c>
    </row>
    <row r="283" spans="1:6">
      <c r="A283" t="s">
        <v>659</v>
      </c>
      <c r="B283">
        <v>36479</v>
      </c>
      <c r="C283" t="s">
        <v>713</v>
      </c>
      <c r="D283" t="s">
        <v>714</v>
      </c>
      <c r="E283">
        <v>0</v>
      </c>
      <c r="F283" t="s">
        <v>715</v>
      </c>
    </row>
    <row r="284" spans="1:6">
      <c r="A284" t="s">
        <v>659</v>
      </c>
      <c r="B284">
        <v>115624</v>
      </c>
      <c r="C284" t="s">
        <v>722</v>
      </c>
      <c r="D284" t="s">
        <v>723</v>
      </c>
      <c r="E284">
        <v>0</v>
      </c>
      <c r="F284" t="s">
        <v>724</v>
      </c>
    </row>
    <row r="285" spans="1:6">
      <c r="A285" t="s">
        <v>659</v>
      </c>
      <c r="B285">
        <v>64429</v>
      </c>
      <c r="C285" t="s">
        <v>716</v>
      </c>
      <c r="D285" t="s">
        <v>717</v>
      </c>
      <c r="E285">
        <v>0</v>
      </c>
      <c r="F285" t="s">
        <v>718</v>
      </c>
    </row>
    <row r="286" spans="1:6">
      <c r="A286" t="s">
        <v>659</v>
      </c>
      <c r="B286">
        <v>36479</v>
      </c>
      <c r="C286" t="s">
        <v>713</v>
      </c>
      <c r="D286" t="s">
        <v>714</v>
      </c>
      <c r="E286">
        <v>0</v>
      </c>
      <c r="F286" t="s">
        <v>715</v>
      </c>
    </row>
    <row r="287" spans="1:6">
      <c r="A287" t="s">
        <v>659</v>
      </c>
      <c r="B287">
        <v>999</v>
      </c>
      <c r="C287" t="s">
        <v>725</v>
      </c>
      <c r="D287" t="s">
        <v>726</v>
      </c>
      <c r="E287">
        <v>0</v>
      </c>
      <c r="F287" t="s">
        <v>727</v>
      </c>
    </row>
    <row r="289" spans="1:6">
      <c r="A289" t="s">
        <v>659</v>
      </c>
      <c r="B289">
        <v>1999</v>
      </c>
      <c r="C289" t="s">
        <v>663</v>
      </c>
      <c r="D289" t="s">
        <v>664</v>
      </c>
      <c r="E289">
        <v>0</v>
      </c>
      <c r="F289" t="s">
        <v>665</v>
      </c>
    </row>
    <row r="290" spans="1:6">
      <c r="A290" t="s">
        <v>659</v>
      </c>
      <c r="B290">
        <v>2999</v>
      </c>
      <c r="C290" t="s">
        <v>689</v>
      </c>
      <c r="D290" t="s">
        <v>690</v>
      </c>
      <c r="E290">
        <v>0</v>
      </c>
      <c r="F290" t="s">
        <v>691</v>
      </c>
    </row>
    <row r="291" spans="1:6">
      <c r="A291" t="s">
        <v>659</v>
      </c>
      <c r="B291">
        <v>3999</v>
      </c>
      <c r="C291" t="s">
        <v>692</v>
      </c>
      <c r="D291" t="s">
        <v>693</v>
      </c>
      <c r="E291">
        <v>0</v>
      </c>
      <c r="F291" t="s">
        <v>694</v>
      </c>
    </row>
    <row r="292" spans="1:6">
      <c r="A292" t="s">
        <v>659</v>
      </c>
      <c r="B292">
        <v>4999</v>
      </c>
      <c r="C292" t="s">
        <v>666</v>
      </c>
      <c r="D292" t="s">
        <v>667</v>
      </c>
      <c r="E292">
        <v>0</v>
      </c>
      <c r="F292" t="s">
        <v>668</v>
      </c>
    </row>
    <row r="293" spans="1:6">
      <c r="A293" t="s">
        <v>659</v>
      </c>
      <c r="B293">
        <v>5999</v>
      </c>
      <c r="C293" t="s">
        <v>672</v>
      </c>
      <c r="D293" t="s">
        <v>673</v>
      </c>
      <c r="E293">
        <v>0</v>
      </c>
      <c r="F293" t="s">
        <v>674</v>
      </c>
    </row>
    <row r="294" spans="1:6">
      <c r="A294" t="s">
        <v>659</v>
      </c>
      <c r="B294">
        <v>6999</v>
      </c>
      <c r="C294" t="s">
        <v>695</v>
      </c>
      <c r="D294" t="s">
        <v>696</v>
      </c>
      <c r="E294">
        <v>0</v>
      </c>
      <c r="F294" t="s">
        <v>697</v>
      </c>
    </row>
    <row r="295" spans="1:6">
      <c r="A295" t="s">
        <v>659</v>
      </c>
      <c r="B295">
        <v>7999</v>
      </c>
      <c r="C295" t="s">
        <v>698</v>
      </c>
      <c r="D295" t="s">
        <v>699</v>
      </c>
      <c r="E295">
        <v>0</v>
      </c>
      <c r="F295" t="s">
        <v>700</v>
      </c>
    </row>
    <row r="296" spans="1:6">
      <c r="A296" t="s">
        <v>659</v>
      </c>
      <c r="B296">
        <v>8999</v>
      </c>
      <c r="C296" t="s">
        <v>675</v>
      </c>
      <c r="D296" t="s">
        <v>676</v>
      </c>
      <c r="E296">
        <v>0</v>
      </c>
      <c r="F296" t="s">
        <v>677</v>
      </c>
    </row>
    <row r="297" spans="1:6">
      <c r="A297" t="s">
        <v>659</v>
      </c>
      <c r="B297">
        <v>9999</v>
      </c>
      <c r="C297" t="s">
        <v>678</v>
      </c>
      <c r="D297" t="s">
        <v>679</v>
      </c>
      <c r="E297">
        <v>0</v>
      </c>
      <c r="F297" t="s">
        <v>680</v>
      </c>
    </row>
    <row r="298" spans="1:6">
      <c r="A298" t="s">
        <v>659</v>
      </c>
      <c r="B298">
        <v>11999</v>
      </c>
      <c r="C298" t="s">
        <v>701</v>
      </c>
      <c r="D298" t="s">
        <v>702</v>
      </c>
      <c r="E298">
        <v>0</v>
      </c>
      <c r="F298" t="s">
        <v>703</v>
      </c>
    </row>
    <row r="299" spans="1:6">
      <c r="A299" t="s">
        <v>659</v>
      </c>
      <c r="B299">
        <v>14999</v>
      </c>
      <c r="C299" t="s">
        <v>704</v>
      </c>
      <c r="D299" t="s">
        <v>705</v>
      </c>
      <c r="E299">
        <v>0</v>
      </c>
      <c r="F299" t="s">
        <v>706</v>
      </c>
    </row>
    <row r="300" spans="1:6">
      <c r="A300" t="s">
        <v>659</v>
      </c>
      <c r="B300">
        <v>19999</v>
      </c>
      <c r="C300" t="s">
        <v>681</v>
      </c>
      <c r="D300" t="s">
        <v>682</v>
      </c>
      <c r="E300">
        <v>0</v>
      </c>
      <c r="F300" t="s">
        <v>683</v>
      </c>
    </row>
    <row r="301" spans="1:6">
      <c r="A301" t="s">
        <v>659</v>
      </c>
      <c r="B301">
        <v>29999</v>
      </c>
      <c r="C301" t="s">
        <v>731</v>
      </c>
      <c r="D301" t="s">
        <v>732</v>
      </c>
      <c r="E301">
        <v>0</v>
      </c>
      <c r="F301" t="s">
        <v>733</v>
      </c>
    </row>
    <row r="302" spans="1:6">
      <c r="A302" t="s">
        <v>659</v>
      </c>
      <c r="B302">
        <v>39999</v>
      </c>
      <c r="C302" t="s">
        <v>669</v>
      </c>
      <c r="D302" t="s">
        <v>670</v>
      </c>
      <c r="E302">
        <v>0</v>
      </c>
      <c r="F302" t="s">
        <v>671</v>
      </c>
    </row>
    <row r="303" spans="1:6">
      <c r="A303" t="s">
        <v>659</v>
      </c>
      <c r="B303">
        <v>119999</v>
      </c>
      <c r="C303" t="s">
        <v>734</v>
      </c>
      <c r="D303" t="s">
        <v>735</v>
      </c>
      <c r="E303">
        <v>0</v>
      </c>
      <c r="F303" t="s">
        <v>736</v>
      </c>
    </row>
    <row r="304" spans="1:6">
      <c r="A304" t="s">
        <v>659</v>
      </c>
      <c r="B304">
        <v>109999</v>
      </c>
      <c r="C304" t="s">
        <v>737</v>
      </c>
      <c r="D304" t="s">
        <v>738</v>
      </c>
      <c r="E304">
        <v>0</v>
      </c>
      <c r="F304" t="s">
        <v>739</v>
      </c>
    </row>
    <row r="305" spans="1:6">
      <c r="A305" t="s">
        <v>659</v>
      </c>
      <c r="B305">
        <v>224999</v>
      </c>
      <c r="C305" t="s">
        <v>740</v>
      </c>
      <c r="D305" t="s">
        <v>741</v>
      </c>
      <c r="E305">
        <v>0</v>
      </c>
      <c r="F305" t="s">
        <v>742</v>
      </c>
    </row>
    <row r="306" spans="1:6">
      <c r="A306" t="s">
        <v>659</v>
      </c>
      <c r="B306">
        <v>299999</v>
      </c>
      <c r="C306" t="s">
        <v>743</v>
      </c>
      <c r="D306" t="s">
        <v>744</v>
      </c>
      <c r="E306">
        <v>0</v>
      </c>
      <c r="F306" t="s">
        <v>745</v>
      </c>
    </row>
    <row r="307" spans="1:6">
      <c r="A307" t="s">
        <v>659</v>
      </c>
      <c r="B307">
        <v>199999</v>
      </c>
      <c r="C307" t="s">
        <v>710</v>
      </c>
      <c r="D307" t="s">
        <v>711</v>
      </c>
      <c r="E307">
        <v>0</v>
      </c>
      <c r="F307" t="s">
        <v>712</v>
      </c>
    </row>
    <row r="308" spans="1:6">
      <c r="A308" t="s">
        <v>659</v>
      </c>
      <c r="B308">
        <v>36479</v>
      </c>
      <c r="C308" t="s">
        <v>713</v>
      </c>
      <c r="D308" t="s">
        <v>714</v>
      </c>
      <c r="E308">
        <v>0</v>
      </c>
      <c r="F308" t="s">
        <v>715</v>
      </c>
    </row>
    <row r="309" spans="1:6">
      <c r="A309" t="s">
        <v>659</v>
      </c>
      <c r="B309">
        <v>39999</v>
      </c>
      <c r="C309" t="s">
        <v>669</v>
      </c>
      <c r="D309" t="s">
        <v>670</v>
      </c>
      <c r="E309">
        <v>0</v>
      </c>
      <c r="F309" t="s">
        <v>671</v>
      </c>
    </row>
    <row r="310" spans="1:6">
      <c r="A310" t="s">
        <v>659</v>
      </c>
      <c r="B310">
        <v>64429</v>
      </c>
      <c r="C310" t="s">
        <v>716</v>
      </c>
      <c r="D310" t="s">
        <v>717</v>
      </c>
      <c r="E310">
        <v>0</v>
      </c>
      <c r="F310" t="s">
        <v>718</v>
      </c>
    </row>
    <row r="311" spans="1:6">
      <c r="A311" t="s">
        <v>659</v>
      </c>
      <c r="B311">
        <v>73514</v>
      </c>
      <c r="C311" t="s">
        <v>719</v>
      </c>
      <c r="D311" t="s">
        <v>720</v>
      </c>
      <c r="E311">
        <v>0</v>
      </c>
      <c r="F311" t="s">
        <v>721</v>
      </c>
    </row>
    <row r="312" spans="1:6">
      <c r="A312" t="s">
        <v>659</v>
      </c>
      <c r="B312">
        <v>36479</v>
      </c>
      <c r="C312" t="s">
        <v>713</v>
      </c>
      <c r="D312" t="s">
        <v>714</v>
      </c>
      <c r="E312">
        <v>0</v>
      </c>
      <c r="F312" t="s">
        <v>715</v>
      </c>
    </row>
    <row r="313" spans="1:6">
      <c r="A313" t="s">
        <v>659</v>
      </c>
      <c r="B313">
        <v>115624</v>
      </c>
      <c r="C313" t="s">
        <v>722</v>
      </c>
      <c r="D313" t="s">
        <v>723</v>
      </c>
      <c r="E313">
        <v>0</v>
      </c>
      <c r="F313" t="s">
        <v>724</v>
      </c>
    </row>
    <row r="314" spans="1:6">
      <c r="A314" t="s">
        <v>659</v>
      </c>
      <c r="B314">
        <v>64429</v>
      </c>
      <c r="C314" t="s">
        <v>716</v>
      </c>
      <c r="D314" t="s">
        <v>717</v>
      </c>
      <c r="E314">
        <v>0</v>
      </c>
      <c r="F314" t="s">
        <v>718</v>
      </c>
    </row>
    <row r="315" spans="1:6">
      <c r="A315" t="s">
        <v>659</v>
      </c>
      <c r="B315">
        <v>36479</v>
      </c>
      <c r="C315" t="s">
        <v>713</v>
      </c>
      <c r="D315" t="s">
        <v>714</v>
      </c>
      <c r="E315">
        <v>0</v>
      </c>
      <c r="F315" t="s">
        <v>715</v>
      </c>
    </row>
    <row r="316" spans="1:6">
      <c r="A316" t="s">
        <v>659</v>
      </c>
      <c r="B316">
        <v>999</v>
      </c>
      <c r="C316" t="s">
        <v>725</v>
      </c>
      <c r="D316" t="s">
        <v>726</v>
      </c>
      <c r="E316">
        <v>0</v>
      </c>
      <c r="F316" t="s">
        <v>727</v>
      </c>
    </row>
    <row r="317" spans="1:6">
      <c r="A317" t="s">
        <v>659</v>
      </c>
      <c r="B317">
        <v>1999</v>
      </c>
      <c r="C317" t="s">
        <v>663</v>
      </c>
      <c r="D317" t="s">
        <v>664</v>
      </c>
      <c r="E317">
        <v>0</v>
      </c>
      <c r="F317" t="s">
        <v>665</v>
      </c>
    </row>
    <row r="318" spans="1:6">
      <c r="A318" t="s">
        <v>659</v>
      </c>
      <c r="B318">
        <v>2999</v>
      </c>
      <c r="C318" t="s">
        <v>689</v>
      </c>
      <c r="D318" t="s">
        <v>690</v>
      </c>
      <c r="E318">
        <v>0</v>
      </c>
      <c r="F318" t="s">
        <v>691</v>
      </c>
    </row>
    <row r="319" spans="1:6">
      <c r="A319" t="s">
        <v>659</v>
      </c>
      <c r="B319">
        <v>3999</v>
      </c>
      <c r="C319" t="s">
        <v>692</v>
      </c>
      <c r="D319" t="s">
        <v>693</v>
      </c>
      <c r="E319">
        <v>0</v>
      </c>
      <c r="F319" t="s">
        <v>694</v>
      </c>
    </row>
    <row r="320" spans="1:6">
      <c r="A320" t="s">
        <v>659</v>
      </c>
      <c r="B320">
        <v>4999</v>
      </c>
      <c r="C320" t="s">
        <v>666</v>
      </c>
      <c r="D320" t="s">
        <v>667</v>
      </c>
      <c r="E320">
        <v>0</v>
      </c>
      <c r="F320" t="s">
        <v>668</v>
      </c>
    </row>
    <row r="321" spans="1:6">
      <c r="A321" t="s">
        <v>659</v>
      </c>
      <c r="B321">
        <v>5999</v>
      </c>
      <c r="C321" t="s">
        <v>672</v>
      </c>
      <c r="D321" t="s">
        <v>673</v>
      </c>
      <c r="E321">
        <v>0</v>
      </c>
      <c r="F321" t="s">
        <v>674</v>
      </c>
    </row>
    <row r="322" spans="1:6">
      <c r="A322" t="s">
        <v>659</v>
      </c>
      <c r="B322">
        <v>6999</v>
      </c>
      <c r="C322" t="s">
        <v>695</v>
      </c>
      <c r="D322" t="s">
        <v>696</v>
      </c>
      <c r="E322">
        <v>0</v>
      </c>
      <c r="F322" t="s">
        <v>697</v>
      </c>
    </row>
    <row r="323" spans="1:6">
      <c r="A323" t="s">
        <v>659</v>
      </c>
      <c r="B323">
        <v>7999</v>
      </c>
      <c r="C323" t="s">
        <v>698</v>
      </c>
      <c r="D323" t="s">
        <v>699</v>
      </c>
      <c r="E323">
        <v>0</v>
      </c>
      <c r="F323" t="s">
        <v>700</v>
      </c>
    </row>
    <row r="324" spans="1:6">
      <c r="A324" t="s">
        <v>659</v>
      </c>
      <c r="B324">
        <v>8999</v>
      </c>
      <c r="C324" t="s">
        <v>675</v>
      </c>
      <c r="D324" t="s">
        <v>676</v>
      </c>
      <c r="E324">
        <v>0</v>
      </c>
      <c r="F324" t="s">
        <v>677</v>
      </c>
    </row>
    <row r="325" spans="1:6">
      <c r="A325" t="s">
        <v>659</v>
      </c>
      <c r="B325">
        <v>9999</v>
      </c>
      <c r="C325" t="s">
        <v>678</v>
      </c>
      <c r="D325" t="s">
        <v>679</v>
      </c>
      <c r="E325">
        <v>0</v>
      </c>
      <c r="F325" t="s">
        <v>680</v>
      </c>
    </row>
    <row r="326" spans="1:6">
      <c r="A326" t="s">
        <v>659</v>
      </c>
      <c r="B326">
        <v>11999</v>
      </c>
      <c r="C326" t="s">
        <v>701</v>
      </c>
      <c r="D326" t="s">
        <v>702</v>
      </c>
      <c r="E326">
        <v>0</v>
      </c>
      <c r="F326" t="s">
        <v>703</v>
      </c>
    </row>
    <row r="327" spans="1:6">
      <c r="A327" t="s">
        <v>659</v>
      </c>
      <c r="B327">
        <v>14999</v>
      </c>
      <c r="C327" t="s">
        <v>704</v>
      </c>
      <c r="D327" t="s">
        <v>705</v>
      </c>
      <c r="E327">
        <v>0</v>
      </c>
      <c r="F327" t="s">
        <v>706</v>
      </c>
    </row>
    <row r="328" spans="1:6">
      <c r="A328" t="s">
        <v>659</v>
      </c>
      <c r="B328">
        <v>19999</v>
      </c>
      <c r="C328" t="s">
        <v>681</v>
      </c>
      <c r="D328" t="s">
        <v>682</v>
      </c>
      <c r="E328">
        <v>0</v>
      </c>
      <c r="F328" t="s">
        <v>683</v>
      </c>
    </row>
    <row r="329" spans="1:6">
      <c r="A329" t="s">
        <v>659</v>
      </c>
      <c r="B329">
        <v>29999</v>
      </c>
      <c r="C329" t="s">
        <v>731</v>
      </c>
      <c r="D329" t="s">
        <v>732</v>
      </c>
      <c r="E329">
        <v>0</v>
      </c>
      <c r="F329" t="s">
        <v>733</v>
      </c>
    </row>
    <row r="330" spans="1:6">
      <c r="A330" t="s">
        <v>659</v>
      </c>
      <c r="B330">
        <v>39999</v>
      </c>
      <c r="C330" t="s">
        <v>669</v>
      </c>
      <c r="D330" t="s">
        <v>670</v>
      </c>
      <c r="E330">
        <v>0</v>
      </c>
      <c r="F330" t="s">
        <v>671</v>
      </c>
    </row>
    <row r="331" spans="1:6">
      <c r="A331" t="s">
        <v>659</v>
      </c>
      <c r="B331">
        <v>119999</v>
      </c>
      <c r="C331" t="s">
        <v>734</v>
      </c>
      <c r="D331" t="s">
        <v>735</v>
      </c>
      <c r="E331">
        <v>0</v>
      </c>
      <c r="F331" t="s">
        <v>736</v>
      </c>
    </row>
    <row r="332" spans="1:6">
      <c r="A332" t="s">
        <v>659</v>
      </c>
      <c r="B332">
        <v>109999</v>
      </c>
      <c r="C332" t="s">
        <v>737</v>
      </c>
      <c r="D332" t="s">
        <v>738</v>
      </c>
      <c r="E332">
        <v>0</v>
      </c>
      <c r="F332" t="s">
        <v>739</v>
      </c>
    </row>
    <row r="333" spans="1:6">
      <c r="A333" t="s">
        <v>659</v>
      </c>
      <c r="B333">
        <v>224999</v>
      </c>
      <c r="C333" t="s">
        <v>740</v>
      </c>
      <c r="D333" t="s">
        <v>741</v>
      </c>
      <c r="E333">
        <v>0</v>
      </c>
      <c r="F333" t="s">
        <v>742</v>
      </c>
    </row>
    <row r="334" spans="1:6">
      <c r="A334" t="s">
        <v>659</v>
      </c>
      <c r="B334">
        <v>299999</v>
      </c>
      <c r="C334" t="s">
        <v>743</v>
      </c>
      <c r="D334" t="s">
        <v>744</v>
      </c>
      <c r="E334">
        <v>0</v>
      </c>
      <c r="F334" t="s">
        <v>745</v>
      </c>
    </row>
    <row r="335" spans="1:6">
      <c r="A335" t="s">
        <v>659</v>
      </c>
      <c r="B335">
        <v>199999</v>
      </c>
      <c r="C335" t="s">
        <v>710</v>
      </c>
      <c r="D335" t="s">
        <v>711</v>
      </c>
      <c r="E335">
        <v>0</v>
      </c>
      <c r="F335" t="s">
        <v>712</v>
      </c>
    </row>
    <row r="336" spans="1:6">
      <c r="A336" t="s">
        <v>659</v>
      </c>
      <c r="B336">
        <v>36479</v>
      </c>
      <c r="C336" t="s">
        <v>713</v>
      </c>
      <c r="D336" t="s">
        <v>714</v>
      </c>
      <c r="E336">
        <v>0</v>
      </c>
      <c r="F336" t="s">
        <v>715</v>
      </c>
    </row>
    <row r="337" spans="1:6">
      <c r="A337" t="s">
        <v>659</v>
      </c>
      <c r="B337">
        <v>39999</v>
      </c>
      <c r="C337" t="s">
        <v>669</v>
      </c>
      <c r="D337" t="s">
        <v>670</v>
      </c>
      <c r="E337">
        <v>0</v>
      </c>
      <c r="F337" t="s">
        <v>671</v>
      </c>
    </row>
    <row r="338" spans="1:6">
      <c r="A338" t="s">
        <v>659</v>
      </c>
      <c r="B338">
        <v>64429</v>
      </c>
      <c r="C338" t="s">
        <v>716</v>
      </c>
      <c r="D338" t="s">
        <v>717</v>
      </c>
      <c r="E338">
        <v>0</v>
      </c>
      <c r="F338" t="s">
        <v>718</v>
      </c>
    </row>
    <row r="339" spans="1:6">
      <c r="A339" t="s">
        <v>659</v>
      </c>
      <c r="B339">
        <v>73514</v>
      </c>
      <c r="C339" t="s">
        <v>719</v>
      </c>
      <c r="D339" t="s">
        <v>720</v>
      </c>
      <c r="E339">
        <v>0</v>
      </c>
      <c r="F339" t="s">
        <v>721</v>
      </c>
    </row>
    <row r="340" spans="1:6">
      <c r="A340" t="s">
        <v>659</v>
      </c>
      <c r="B340">
        <v>36479</v>
      </c>
      <c r="C340" t="s">
        <v>713</v>
      </c>
      <c r="D340" t="s">
        <v>714</v>
      </c>
      <c r="E340">
        <v>0</v>
      </c>
      <c r="F340" t="s">
        <v>715</v>
      </c>
    </row>
    <row r="341" spans="1:6">
      <c r="A341" t="s">
        <v>659</v>
      </c>
      <c r="B341">
        <v>115624</v>
      </c>
      <c r="C341" t="s">
        <v>722</v>
      </c>
      <c r="D341" t="s">
        <v>723</v>
      </c>
      <c r="E341">
        <v>0</v>
      </c>
      <c r="F341" t="s">
        <v>724</v>
      </c>
    </row>
    <row r="342" spans="1:6">
      <c r="A342" t="s">
        <v>659</v>
      </c>
      <c r="B342">
        <v>64429</v>
      </c>
      <c r="C342" t="s">
        <v>716</v>
      </c>
      <c r="D342" t="s">
        <v>717</v>
      </c>
      <c r="E342">
        <v>0</v>
      </c>
      <c r="F342" t="s">
        <v>718</v>
      </c>
    </row>
    <row r="343" spans="1:6">
      <c r="A343" t="s">
        <v>659</v>
      </c>
      <c r="B343">
        <v>36479</v>
      </c>
      <c r="C343" t="s">
        <v>713</v>
      </c>
      <c r="D343" t="s">
        <v>714</v>
      </c>
      <c r="E343">
        <v>0</v>
      </c>
      <c r="F343" t="s">
        <v>715</v>
      </c>
    </row>
    <row r="344" spans="1:6">
      <c r="A344" t="s">
        <v>659</v>
      </c>
      <c r="B344">
        <v>999</v>
      </c>
      <c r="C344" t="s">
        <v>725</v>
      </c>
      <c r="D344" t="s">
        <v>726</v>
      </c>
      <c r="E344">
        <v>0</v>
      </c>
      <c r="F344" t="s">
        <v>727</v>
      </c>
    </row>
    <row r="345" spans="1:6">
      <c r="A345" t="s">
        <v>659</v>
      </c>
      <c r="B345">
        <v>1999</v>
      </c>
      <c r="C345" t="s">
        <v>663</v>
      </c>
      <c r="D345" t="s">
        <v>664</v>
      </c>
      <c r="E345">
        <v>0</v>
      </c>
      <c r="F345" t="s">
        <v>665</v>
      </c>
    </row>
    <row r="346" spans="1:6">
      <c r="A346" t="s">
        <v>659</v>
      </c>
      <c r="B346">
        <v>2999</v>
      </c>
      <c r="C346" t="s">
        <v>689</v>
      </c>
      <c r="D346" t="s">
        <v>690</v>
      </c>
      <c r="E346">
        <v>0</v>
      </c>
      <c r="F346" t="s">
        <v>691</v>
      </c>
    </row>
    <row r="347" spans="1:6">
      <c r="A347" t="s">
        <v>659</v>
      </c>
      <c r="B347">
        <v>3999</v>
      </c>
      <c r="C347" t="s">
        <v>692</v>
      </c>
      <c r="D347" t="s">
        <v>693</v>
      </c>
      <c r="E347">
        <v>0</v>
      </c>
      <c r="F347" t="s">
        <v>694</v>
      </c>
    </row>
    <row r="348" spans="1:6">
      <c r="A348" t="s">
        <v>659</v>
      </c>
      <c r="B348">
        <v>4999</v>
      </c>
      <c r="C348" t="s">
        <v>666</v>
      </c>
      <c r="D348" t="s">
        <v>667</v>
      </c>
      <c r="E348">
        <v>0</v>
      </c>
      <c r="F348" t="s">
        <v>668</v>
      </c>
    </row>
    <row r="349" spans="1:6">
      <c r="A349" t="s">
        <v>659</v>
      </c>
      <c r="B349">
        <v>5999</v>
      </c>
      <c r="C349" t="s">
        <v>672</v>
      </c>
      <c r="D349" t="s">
        <v>673</v>
      </c>
      <c r="E349">
        <v>0</v>
      </c>
      <c r="F349" t="s">
        <v>674</v>
      </c>
    </row>
    <row r="350" spans="1:6">
      <c r="A350" t="s">
        <v>659</v>
      </c>
      <c r="B350">
        <v>6999</v>
      </c>
      <c r="C350" t="s">
        <v>695</v>
      </c>
      <c r="D350" t="s">
        <v>696</v>
      </c>
      <c r="E350">
        <v>0</v>
      </c>
      <c r="F350" t="s">
        <v>697</v>
      </c>
    </row>
    <row r="351" spans="1:6">
      <c r="A351" t="s">
        <v>659</v>
      </c>
      <c r="B351">
        <v>7999</v>
      </c>
      <c r="C351" t="s">
        <v>698</v>
      </c>
      <c r="D351" t="s">
        <v>699</v>
      </c>
      <c r="E351">
        <v>0</v>
      </c>
      <c r="F351" t="s">
        <v>700</v>
      </c>
    </row>
    <row r="352" spans="1:6">
      <c r="A352" t="s">
        <v>659</v>
      </c>
      <c r="B352">
        <v>8999</v>
      </c>
      <c r="C352" t="s">
        <v>675</v>
      </c>
      <c r="D352" t="s">
        <v>676</v>
      </c>
      <c r="E352">
        <v>0</v>
      </c>
      <c r="F352" t="s">
        <v>677</v>
      </c>
    </row>
    <row r="353" spans="1:6">
      <c r="A353" t="s">
        <v>659</v>
      </c>
      <c r="B353">
        <v>9999</v>
      </c>
      <c r="C353" t="s">
        <v>678</v>
      </c>
      <c r="D353" t="s">
        <v>679</v>
      </c>
      <c r="E353">
        <v>0</v>
      </c>
      <c r="F353" t="s">
        <v>680</v>
      </c>
    </row>
    <row r="354" spans="1:6">
      <c r="A354" t="s">
        <v>659</v>
      </c>
      <c r="B354">
        <v>11999</v>
      </c>
      <c r="C354" t="s">
        <v>701</v>
      </c>
      <c r="D354" t="s">
        <v>702</v>
      </c>
      <c r="E354">
        <v>0</v>
      </c>
      <c r="F354" t="s">
        <v>703</v>
      </c>
    </row>
    <row r="355" spans="1:6">
      <c r="A355" t="s">
        <v>659</v>
      </c>
      <c r="B355">
        <v>14999</v>
      </c>
      <c r="C355" t="s">
        <v>704</v>
      </c>
      <c r="D355" t="s">
        <v>705</v>
      </c>
      <c r="E355">
        <v>0</v>
      </c>
      <c r="F355" t="s">
        <v>706</v>
      </c>
    </row>
    <row r="356" spans="1:6">
      <c r="A356" t="s">
        <v>659</v>
      </c>
      <c r="B356">
        <v>19999</v>
      </c>
      <c r="C356" t="s">
        <v>681</v>
      </c>
      <c r="D356" t="s">
        <v>682</v>
      </c>
      <c r="E356">
        <v>0</v>
      </c>
      <c r="F356" t="s">
        <v>683</v>
      </c>
    </row>
    <row r="357" spans="1:6">
      <c r="A357" t="s">
        <v>659</v>
      </c>
      <c r="B357">
        <v>29999</v>
      </c>
      <c r="C357" t="s">
        <v>731</v>
      </c>
      <c r="D357" t="s">
        <v>732</v>
      </c>
      <c r="E357">
        <v>0</v>
      </c>
      <c r="F357" t="s">
        <v>733</v>
      </c>
    </row>
    <row r="358" spans="1:6">
      <c r="A358" t="s">
        <v>659</v>
      </c>
      <c r="B358">
        <v>39999</v>
      </c>
      <c r="C358" t="s">
        <v>669</v>
      </c>
      <c r="D358" t="s">
        <v>670</v>
      </c>
      <c r="E358">
        <v>0</v>
      </c>
      <c r="F358" t="s">
        <v>671</v>
      </c>
    </row>
    <row r="359" spans="1:6">
      <c r="A359" t="s">
        <v>659</v>
      </c>
      <c r="B359">
        <v>119999</v>
      </c>
      <c r="C359" t="s">
        <v>734</v>
      </c>
      <c r="D359" t="s">
        <v>735</v>
      </c>
      <c r="E359">
        <v>0</v>
      </c>
      <c r="F359" t="s">
        <v>736</v>
      </c>
    </row>
    <row r="360" spans="1:6">
      <c r="A360" t="s">
        <v>659</v>
      </c>
      <c r="B360">
        <v>109999</v>
      </c>
      <c r="C360" t="s">
        <v>737</v>
      </c>
      <c r="D360" t="s">
        <v>738</v>
      </c>
      <c r="E360">
        <v>0</v>
      </c>
      <c r="F360" t="s">
        <v>739</v>
      </c>
    </row>
    <row r="361" spans="1:6">
      <c r="A361" t="s">
        <v>659</v>
      </c>
      <c r="B361">
        <v>224999</v>
      </c>
      <c r="C361" t="s">
        <v>740</v>
      </c>
      <c r="D361" t="s">
        <v>741</v>
      </c>
      <c r="E361">
        <v>0</v>
      </c>
      <c r="F361" t="s">
        <v>742</v>
      </c>
    </row>
    <row r="362" spans="1:6">
      <c r="A362" t="s">
        <v>659</v>
      </c>
      <c r="B362">
        <v>299999</v>
      </c>
      <c r="C362" t="s">
        <v>743</v>
      </c>
      <c r="D362" t="s">
        <v>744</v>
      </c>
      <c r="E362">
        <v>0</v>
      </c>
      <c r="F362" t="s">
        <v>745</v>
      </c>
    </row>
    <row r="363" spans="1:6">
      <c r="A363" t="s">
        <v>659</v>
      </c>
      <c r="B363">
        <v>199999</v>
      </c>
      <c r="C363" t="s">
        <v>710</v>
      </c>
      <c r="D363" t="s">
        <v>711</v>
      </c>
      <c r="E363">
        <v>0</v>
      </c>
      <c r="F363" t="s">
        <v>712</v>
      </c>
    </row>
    <row r="364" spans="1:6">
      <c r="A364" t="s">
        <v>659</v>
      </c>
      <c r="B364">
        <v>36479</v>
      </c>
      <c r="C364" t="s">
        <v>713</v>
      </c>
      <c r="D364" t="s">
        <v>714</v>
      </c>
      <c r="E364">
        <v>0</v>
      </c>
      <c r="F364" t="s">
        <v>715</v>
      </c>
    </row>
    <row r="365" spans="1:6">
      <c r="A365" t="s">
        <v>659</v>
      </c>
      <c r="B365">
        <v>39999</v>
      </c>
      <c r="C365" t="s">
        <v>669</v>
      </c>
      <c r="D365" t="s">
        <v>670</v>
      </c>
      <c r="E365">
        <v>0</v>
      </c>
      <c r="F365" t="s">
        <v>671</v>
      </c>
    </row>
    <row r="366" spans="1:6">
      <c r="A366" t="s">
        <v>659</v>
      </c>
      <c r="B366">
        <v>64429</v>
      </c>
      <c r="C366" t="s">
        <v>716</v>
      </c>
      <c r="D366" t="s">
        <v>717</v>
      </c>
      <c r="E366">
        <v>0</v>
      </c>
      <c r="F366" t="s">
        <v>718</v>
      </c>
    </row>
    <row r="367" spans="1:6">
      <c r="A367" t="s">
        <v>659</v>
      </c>
      <c r="B367">
        <v>73514</v>
      </c>
      <c r="C367" t="s">
        <v>719</v>
      </c>
      <c r="D367" t="s">
        <v>720</v>
      </c>
      <c r="E367">
        <v>0</v>
      </c>
      <c r="F367" t="s">
        <v>721</v>
      </c>
    </row>
    <row r="368" spans="1:6">
      <c r="A368" t="s">
        <v>659</v>
      </c>
      <c r="B368">
        <v>36479</v>
      </c>
      <c r="C368" t="s">
        <v>713</v>
      </c>
      <c r="D368" t="s">
        <v>714</v>
      </c>
      <c r="E368">
        <v>0</v>
      </c>
      <c r="F368" t="s">
        <v>715</v>
      </c>
    </row>
    <row r="369" spans="1:6">
      <c r="A369" t="s">
        <v>659</v>
      </c>
      <c r="B369">
        <v>115624</v>
      </c>
      <c r="C369" t="s">
        <v>722</v>
      </c>
      <c r="D369" t="s">
        <v>723</v>
      </c>
      <c r="E369">
        <v>0</v>
      </c>
      <c r="F369" t="s">
        <v>724</v>
      </c>
    </row>
    <row r="370" spans="1:6">
      <c r="A370" t="s">
        <v>659</v>
      </c>
      <c r="B370">
        <v>64429</v>
      </c>
      <c r="C370" t="s">
        <v>716</v>
      </c>
      <c r="D370" t="s">
        <v>717</v>
      </c>
      <c r="E370">
        <v>0</v>
      </c>
      <c r="F370" t="s">
        <v>718</v>
      </c>
    </row>
    <row r="371" spans="1:6">
      <c r="A371" t="s">
        <v>659</v>
      </c>
      <c r="B371">
        <v>36479</v>
      </c>
      <c r="C371" t="s">
        <v>713</v>
      </c>
      <c r="D371" t="s">
        <v>714</v>
      </c>
      <c r="E371">
        <v>0</v>
      </c>
      <c r="F371" t="s">
        <v>715</v>
      </c>
    </row>
    <row r="372" spans="1:6">
      <c r="A372" t="s">
        <v>659</v>
      </c>
      <c r="B372">
        <v>999</v>
      </c>
      <c r="C372" t="s">
        <v>725</v>
      </c>
      <c r="D372" t="s">
        <v>726</v>
      </c>
      <c r="E372">
        <v>0</v>
      </c>
      <c r="F372" t="s">
        <v>727</v>
      </c>
    </row>
    <row r="373" spans="1:6">
      <c r="A373" t="s">
        <v>659</v>
      </c>
      <c r="B373">
        <v>1999</v>
      </c>
      <c r="C373" t="s">
        <v>663</v>
      </c>
      <c r="D373" t="s">
        <v>664</v>
      </c>
      <c r="E373">
        <v>0</v>
      </c>
      <c r="F373" t="s">
        <v>665</v>
      </c>
    </row>
    <row r="374" spans="1:6">
      <c r="A374" t="s">
        <v>659</v>
      </c>
      <c r="B374">
        <v>2999</v>
      </c>
      <c r="C374" t="s">
        <v>689</v>
      </c>
      <c r="D374" t="s">
        <v>690</v>
      </c>
      <c r="E374">
        <v>0</v>
      </c>
      <c r="F374" t="s">
        <v>691</v>
      </c>
    </row>
    <row r="375" spans="1:6">
      <c r="A375" t="s">
        <v>659</v>
      </c>
      <c r="B375">
        <v>3999</v>
      </c>
      <c r="C375" t="s">
        <v>692</v>
      </c>
      <c r="D375" t="s">
        <v>693</v>
      </c>
      <c r="E375">
        <v>0</v>
      </c>
      <c r="F375" t="s">
        <v>694</v>
      </c>
    </row>
    <row r="376" spans="1:6">
      <c r="A376" t="s">
        <v>659</v>
      </c>
      <c r="B376">
        <v>4999</v>
      </c>
      <c r="C376" t="s">
        <v>666</v>
      </c>
      <c r="D376" t="s">
        <v>667</v>
      </c>
      <c r="E376">
        <v>0</v>
      </c>
      <c r="F376" t="s">
        <v>668</v>
      </c>
    </row>
    <row r="377" spans="1:6">
      <c r="A377" t="s">
        <v>659</v>
      </c>
      <c r="B377">
        <v>5999</v>
      </c>
      <c r="C377" t="s">
        <v>672</v>
      </c>
      <c r="D377" t="s">
        <v>673</v>
      </c>
      <c r="E377">
        <v>0</v>
      </c>
      <c r="F377" t="s">
        <v>674</v>
      </c>
    </row>
    <row r="378" spans="1:6">
      <c r="A378" t="s">
        <v>659</v>
      </c>
      <c r="B378">
        <v>6999</v>
      </c>
      <c r="C378" t="s">
        <v>695</v>
      </c>
      <c r="D378" t="s">
        <v>696</v>
      </c>
      <c r="E378">
        <v>0</v>
      </c>
      <c r="F378" t="s">
        <v>697</v>
      </c>
    </row>
    <row r="379" spans="1:6">
      <c r="A379" t="s">
        <v>659</v>
      </c>
      <c r="B379">
        <v>7999</v>
      </c>
      <c r="C379" t="s">
        <v>698</v>
      </c>
      <c r="D379" t="s">
        <v>699</v>
      </c>
      <c r="E379">
        <v>0</v>
      </c>
      <c r="F379" t="s">
        <v>700</v>
      </c>
    </row>
    <row r="380" spans="1:6">
      <c r="A380" t="s">
        <v>659</v>
      </c>
      <c r="B380">
        <v>8999</v>
      </c>
      <c r="C380" t="s">
        <v>675</v>
      </c>
      <c r="D380" t="s">
        <v>676</v>
      </c>
      <c r="E380">
        <v>0</v>
      </c>
      <c r="F380" t="s">
        <v>677</v>
      </c>
    </row>
    <row r="381" spans="1:6">
      <c r="A381" t="s">
        <v>659</v>
      </c>
      <c r="B381">
        <v>9999</v>
      </c>
      <c r="C381" t="s">
        <v>678</v>
      </c>
      <c r="D381" t="s">
        <v>679</v>
      </c>
      <c r="E381">
        <v>0</v>
      </c>
      <c r="F381" t="s">
        <v>680</v>
      </c>
    </row>
    <row r="382" spans="1:6">
      <c r="A382" t="s">
        <v>659</v>
      </c>
      <c r="B382">
        <v>11999</v>
      </c>
      <c r="C382" t="s">
        <v>701</v>
      </c>
      <c r="D382" t="s">
        <v>702</v>
      </c>
      <c r="E382">
        <v>0</v>
      </c>
      <c r="F382" t="s">
        <v>703</v>
      </c>
    </row>
    <row r="383" spans="1:6">
      <c r="A383" t="s">
        <v>659</v>
      </c>
      <c r="B383">
        <v>14999</v>
      </c>
      <c r="C383" t="s">
        <v>704</v>
      </c>
      <c r="D383" t="s">
        <v>705</v>
      </c>
      <c r="E383">
        <v>0</v>
      </c>
      <c r="F383" t="s">
        <v>706</v>
      </c>
    </row>
    <row r="384" spans="1:6">
      <c r="A384" t="s">
        <v>659</v>
      </c>
      <c r="B384">
        <v>19999</v>
      </c>
      <c r="C384" t="s">
        <v>681</v>
      </c>
      <c r="D384" t="s">
        <v>682</v>
      </c>
      <c r="E384">
        <v>0</v>
      </c>
      <c r="F384" t="s">
        <v>683</v>
      </c>
    </row>
    <row r="385" spans="1:6">
      <c r="A385" t="s">
        <v>659</v>
      </c>
      <c r="B385">
        <v>29999</v>
      </c>
      <c r="C385" t="s">
        <v>731</v>
      </c>
      <c r="D385" t="s">
        <v>732</v>
      </c>
      <c r="E385">
        <v>0</v>
      </c>
      <c r="F385" t="s">
        <v>733</v>
      </c>
    </row>
    <row r="386" spans="1:6">
      <c r="A386" t="s">
        <v>659</v>
      </c>
      <c r="B386">
        <v>39999</v>
      </c>
      <c r="C386" t="s">
        <v>669</v>
      </c>
      <c r="D386" t="s">
        <v>670</v>
      </c>
      <c r="E386">
        <v>0</v>
      </c>
      <c r="F386" t="s">
        <v>671</v>
      </c>
    </row>
    <row r="387" spans="1:6">
      <c r="A387" t="s">
        <v>659</v>
      </c>
      <c r="B387">
        <v>119999</v>
      </c>
      <c r="C387" t="s">
        <v>734</v>
      </c>
      <c r="D387" t="s">
        <v>735</v>
      </c>
      <c r="E387">
        <v>0</v>
      </c>
      <c r="F387" t="s">
        <v>736</v>
      </c>
    </row>
    <row r="388" spans="1:6">
      <c r="A388" t="s">
        <v>659</v>
      </c>
      <c r="B388">
        <v>109999</v>
      </c>
      <c r="C388" t="s">
        <v>737</v>
      </c>
      <c r="D388" t="s">
        <v>738</v>
      </c>
      <c r="E388">
        <v>0</v>
      </c>
      <c r="F388" t="s">
        <v>739</v>
      </c>
    </row>
    <row r="389" spans="1:6">
      <c r="A389" t="s">
        <v>659</v>
      </c>
      <c r="B389">
        <v>224999</v>
      </c>
      <c r="C389" t="s">
        <v>740</v>
      </c>
      <c r="D389" t="s">
        <v>741</v>
      </c>
      <c r="E389">
        <v>0</v>
      </c>
      <c r="F389" t="s">
        <v>742</v>
      </c>
    </row>
    <row r="390" spans="1:6">
      <c r="A390" t="s">
        <v>659</v>
      </c>
      <c r="B390">
        <v>299999</v>
      </c>
      <c r="C390" t="s">
        <v>743</v>
      </c>
      <c r="D390" t="s">
        <v>744</v>
      </c>
      <c r="E390">
        <v>0</v>
      </c>
      <c r="F390" t="s">
        <v>745</v>
      </c>
    </row>
    <row r="391" spans="1:6">
      <c r="A391" t="s">
        <v>659</v>
      </c>
      <c r="B391">
        <v>199999</v>
      </c>
      <c r="C391" t="s">
        <v>710</v>
      </c>
      <c r="D391" t="s">
        <v>711</v>
      </c>
      <c r="E391">
        <v>0</v>
      </c>
      <c r="F391" t="s">
        <v>712</v>
      </c>
    </row>
    <row r="392" spans="1:6">
      <c r="A392" t="s">
        <v>659</v>
      </c>
      <c r="B392">
        <v>36479</v>
      </c>
      <c r="C392" t="s">
        <v>713</v>
      </c>
      <c r="D392" t="s">
        <v>714</v>
      </c>
      <c r="E392">
        <v>0</v>
      </c>
      <c r="F392" t="s">
        <v>715</v>
      </c>
    </row>
    <row r="393" spans="1:6">
      <c r="A393" t="s">
        <v>659</v>
      </c>
      <c r="B393">
        <v>39999</v>
      </c>
      <c r="C393" t="s">
        <v>669</v>
      </c>
      <c r="D393" t="s">
        <v>670</v>
      </c>
      <c r="E393">
        <v>0</v>
      </c>
      <c r="F393" t="s">
        <v>671</v>
      </c>
    </row>
    <row r="394" spans="1:6">
      <c r="A394" t="s">
        <v>659</v>
      </c>
      <c r="B394">
        <v>64429</v>
      </c>
      <c r="C394" t="s">
        <v>716</v>
      </c>
      <c r="D394" t="s">
        <v>717</v>
      </c>
      <c r="E394">
        <v>0</v>
      </c>
      <c r="F394" t="s">
        <v>718</v>
      </c>
    </row>
    <row r="395" spans="1:6">
      <c r="A395" t="s">
        <v>659</v>
      </c>
      <c r="B395">
        <v>73514</v>
      </c>
      <c r="C395" t="s">
        <v>719</v>
      </c>
      <c r="D395" t="s">
        <v>720</v>
      </c>
      <c r="E395">
        <v>0</v>
      </c>
      <c r="F395" t="s">
        <v>721</v>
      </c>
    </row>
    <row r="396" spans="1:6">
      <c r="A396" t="s">
        <v>659</v>
      </c>
      <c r="B396">
        <v>36479</v>
      </c>
      <c r="C396" t="s">
        <v>713</v>
      </c>
      <c r="D396" t="s">
        <v>714</v>
      </c>
      <c r="E396">
        <v>0</v>
      </c>
      <c r="F396" t="s">
        <v>715</v>
      </c>
    </row>
    <row r="397" spans="1:6">
      <c r="A397" t="s">
        <v>659</v>
      </c>
      <c r="B397">
        <v>115624</v>
      </c>
      <c r="C397" t="s">
        <v>722</v>
      </c>
      <c r="D397" t="s">
        <v>723</v>
      </c>
      <c r="E397">
        <v>0</v>
      </c>
      <c r="F397" t="s">
        <v>724</v>
      </c>
    </row>
    <row r="398" spans="1:6">
      <c r="A398" t="s">
        <v>659</v>
      </c>
      <c r="B398">
        <v>64429</v>
      </c>
      <c r="C398" t="s">
        <v>716</v>
      </c>
      <c r="D398" t="s">
        <v>717</v>
      </c>
      <c r="E398">
        <v>0</v>
      </c>
      <c r="F398" t="s">
        <v>718</v>
      </c>
    </row>
    <row r="399" spans="1:6">
      <c r="A399" t="s">
        <v>659</v>
      </c>
      <c r="B399">
        <v>36479</v>
      </c>
      <c r="C399" t="s">
        <v>713</v>
      </c>
      <c r="D399" t="s">
        <v>714</v>
      </c>
      <c r="E399">
        <v>0</v>
      </c>
      <c r="F399" t="s">
        <v>715</v>
      </c>
    </row>
    <row r="400" spans="1:6">
      <c r="A400" t="s">
        <v>659</v>
      </c>
      <c r="B400">
        <v>999</v>
      </c>
      <c r="C400" t="s">
        <v>725</v>
      </c>
      <c r="D400" t="s">
        <v>726</v>
      </c>
      <c r="E400">
        <v>0</v>
      </c>
      <c r="F400" t="s">
        <v>727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5"/>
  <sheetViews>
    <sheetView topLeftCell="A40" workbookViewId="0">
      <selection activeCell="F53" sqref="F53"/>
    </sheetView>
  </sheetViews>
  <sheetFormatPr defaultColWidth="9" defaultRowHeight="13.5"/>
  <cols>
    <col min="3" max="3" width="9.5" customWidth="1"/>
    <col min="7" max="7" width="10.5" customWidth="1"/>
  </cols>
  <sheetData>
    <row r="1" spans="1:7">
      <c r="C1">
        <v>9139000</v>
      </c>
      <c r="G1">
        <v>11098000</v>
      </c>
    </row>
    <row r="2" spans="1:7">
      <c r="A2">
        <v>1</v>
      </c>
      <c r="B2">
        <f t="shared" ref="B2:B33" si="0">(C2-C1)/1000+1</f>
        <v>45</v>
      </c>
      <c r="C2">
        <v>9183000</v>
      </c>
      <c r="E2">
        <v>1</v>
      </c>
      <c r="F2">
        <f>(G2-G1)/10000+1</f>
        <v>201</v>
      </c>
      <c r="G2">
        <v>13098000</v>
      </c>
    </row>
    <row r="3" spans="1:7">
      <c r="A3">
        <v>2</v>
      </c>
      <c r="B3">
        <f t="shared" si="0"/>
        <v>45</v>
      </c>
      <c r="C3">
        <v>9227000</v>
      </c>
      <c r="E3">
        <v>2</v>
      </c>
      <c r="F3">
        <f t="shared" ref="F3:F51" si="1">(G3-G2)/10000+1</f>
        <v>54</v>
      </c>
      <c r="G3">
        <v>13628000</v>
      </c>
    </row>
    <row r="4" spans="1:7">
      <c r="A4">
        <v>3</v>
      </c>
      <c r="B4">
        <f t="shared" si="0"/>
        <v>36</v>
      </c>
      <c r="C4">
        <v>9262000</v>
      </c>
      <c r="E4">
        <v>3</v>
      </c>
      <c r="F4">
        <f t="shared" si="1"/>
        <v>29</v>
      </c>
      <c r="G4">
        <v>13908000</v>
      </c>
    </row>
    <row r="5" spans="1:7">
      <c r="A5">
        <v>4</v>
      </c>
      <c r="B5">
        <f t="shared" si="0"/>
        <v>54</v>
      </c>
      <c r="C5">
        <v>9315000</v>
      </c>
      <c r="E5">
        <v>4</v>
      </c>
      <c r="F5">
        <f t="shared" si="1"/>
        <v>55</v>
      </c>
      <c r="G5">
        <v>14448000</v>
      </c>
    </row>
    <row r="6" spans="1:7">
      <c r="A6">
        <v>5</v>
      </c>
      <c r="B6">
        <f t="shared" si="0"/>
        <v>13</v>
      </c>
      <c r="C6">
        <v>9327000</v>
      </c>
      <c r="E6">
        <v>5</v>
      </c>
      <c r="F6">
        <f t="shared" si="1"/>
        <v>28</v>
      </c>
      <c r="G6">
        <v>14718000</v>
      </c>
    </row>
    <row r="7" spans="1:7">
      <c r="A7">
        <v>6</v>
      </c>
      <c r="B7">
        <f t="shared" si="0"/>
        <v>31</v>
      </c>
      <c r="C7">
        <v>9357000</v>
      </c>
      <c r="E7">
        <v>6</v>
      </c>
      <c r="F7">
        <f t="shared" si="1"/>
        <v>32</v>
      </c>
      <c r="G7">
        <v>15028000</v>
      </c>
    </row>
    <row r="8" spans="1:7">
      <c r="A8">
        <v>7</v>
      </c>
      <c r="B8">
        <f t="shared" si="0"/>
        <v>48</v>
      </c>
      <c r="C8">
        <v>9404000</v>
      </c>
      <c r="E8">
        <v>7</v>
      </c>
      <c r="F8">
        <f t="shared" si="1"/>
        <v>55</v>
      </c>
      <c r="G8">
        <v>15568000</v>
      </c>
    </row>
    <row r="9" spans="1:7">
      <c r="A9">
        <v>8</v>
      </c>
      <c r="B9">
        <f t="shared" si="0"/>
        <v>32</v>
      </c>
      <c r="C9">
        <v>9435000</v>
      </c>
      <c r="E9">
        <v>8</v>
      </c>
      <c r="F9">
        <f t="shared" si="1"/>
        <v>23</v>
      </c>
      <c r="G9">
        <v>15788000</v>
      </c>
    </row>
    <row r="10" spans="1:7">
      <c r="A10">
        <v>9</v>
      </c>
      <c r="B10">
        <f t="shared" si="0"/>
        <v>43</v>
      </c>
      <c r="C10">
        <v>9477000</v>
      </c>
      <c r="E10">
        <v>9</v>
      </c>
      <c r="F10">
        <f t="shared" si="1"/>
        <v>34</v>
      </c>
      <c r="G10">
        <v>16118000</v>
      </c>
    </row>
    <row r="11" spans="1:7">
      <c r="A11">
        <v>10</v>
      </c>
      <c r="B11">
        <f t="shared" si="0"/>
        <v>26</v>
      </c>
      <c r="C11">
        <v>9502000</v>
      </c>
      <c r="E11">
        <v>10</v>
      </c>
      <c r="F11">
        <f t="shared" si="1"/>
        <v>13</v>
      </c>
      <c r="G11">
        <v>16238000</v>
      </c>
    </row>
    <row r="12" spans="1:7">
      <c r="A12">
        <v>11</v>
      </c>
      <c r="B12">
        <f t="shared" si="0"/>
        <v>69</v>
      </c>
      <c r="C12">
        <v>9570000</v>
      </c>
      <c r="E12">
        <v>11</v>
      </c>
      <c r="F12">
        <f t="shared" si="1"/>
        <v>49</v>
      </c>
      <c r="G12">
        <v>16718000</v>
      </c>
    </row>
    <row r="13" spans="1:7">
      <c r="A13">
        <v>12</v>
      </c>
      <c r="B13">
        <f t="shared" si="0"/>
        <v>63</v>
      </c>
      <c r="C13">
        <v>9632000</v>
      </c>
      <c r="E13">
        <v>12</v>
      </c>
      <c r="F13">
        <f t="shared" si="1"/>
        <v>267</v>
      </c>
      <c r="G13">
        <v>19378000</v>
      </c>
    </row>
    <row r="14" spans="1:7">
      <c r="A14">
        <v>13</v>
      </c>
      <c r="B14">
        <f t="shared" si="0"/>
        <v>45</v>
      </c>
      <c r="C14">
        <v>9676000</v>
      </c>
      <c r="E14">
        <v>13</v>
      </c>
      <c r="F14">
        <f t="shared" si="1"/>
        <v>27</v>
      </c>
      <c r="G14">
        <v>19638000</v>
      </c>
    </row>
    <row r="15" spans="1:7">
      <c r="A15">
        <v>14</v>
      </c>
      <c r="B15">
        <f t="shared" si="0"/>
        <v>43</v>
      </c>
      <c r="C15">
        <v>9718000</v>
      </c>
      <c r="E15">
        <v>14</v>
      </c>
      <c r="F15">
        <f t="shared" si="1"/>
        <v>70</v>
      </c>
      <c r="G15">
        <v>20328000</v>
      </c>
    </row>
    <row r="16" spans="1:7">
      <c r="A16">
        <v>15</v>
      </c>
      <c r="B16">
        <f t="shared" si="0"/>
        <v>43</v>
      </c>
      <c r="C16">
        <v>9760000</v>
      </c>
      <c r="E16">
        <v>15</v>
      </c>
      <c r="F16">
        <f t="shared" si="1"/>
        <v>35</v>
      </c>
      <c r="G16">
        <v>20668000</v>
      </c>
    </row>
    <row r="17" spans="1:7">
      <c r="A17">
        <v>16</v>
      </c>
      <c r="B17">
        <f t="shared" si="0"/>
        <v>15</v>
      </c>
      <c r="C17">
        <v>9774000</v>
      </c>
      <c r="E17">
        <v>16</v>
      </c>
      <c r="F17">
        <f t="shared" si="1"/>
        <v>32</v>
      </c>
      <c r="G17">
        <v>20978000</v>
      </c>
    </row>
    <row r="18" spans="1:7">
      <c r="A18">
        <v>17</v>
      </c>
      <c r="B18">
        <f t="shared" si="0"/>
        <v>40</v>
      </c>
      <c r="C18">
        <v>9813000</v>
      </c>
      <c r="E18">
        <v>17</v>
      </c>
      <c r="F18">
        <f t="shared" si="1"/>
        <v>20</v>
      </c>
      <c r="G18">
        <v>21168000</v>
      </c>
    </row>
    <row r="19" spans="1:7">
      <c r="A19">
        <v>18</v>
      </c>
      <c r="B19">
        <f t="shared" si="0"/>
        <v>17</v>
      </c>
      <c r="C19">
        <v>9829000</v>
      </c>
      <c r="E19">
        <v>18</v>
      </c>
      <c r="F19">
        <f t="shared" si="1"/>
        <v>33</v>
      </c>
      <c r="G19">
        <v>21488000</v>
      </c>
    </row>
    <row r="20" spans="1:7">
      <c r="A20">
        <v>19</v>
      </c>
      <c r="B20">
        <f t="shared" si="0"/>
        <v>25</v>
      </c>
      <c r="C20">
        <v>9853000</v>
      </c>
      <c r="E20">
        <v>19</v>
      </c>
      <c r="F20">
        <f t="shared" si="1"/>
        <v>44</v>
      </c>
      <c r="G20">
        <v>21918000</v>
      </c>
    </row>
    <row r="21" spans="1:7">
      <c r="A21">
        <v>20</v>
      </c>
      <c r="B21">
        <f t="shared" si="0"/>
        <v>41</v>
      </c>
      <c r="C21">
        <v>9893000</v>
      </c>
      <c r="E21">
        <v>20</v>
      </c>
      <c r="F21">
        <f t="shared" si="1"/>
        <v>38</v>
      </c>
      <c r="G21">
        <v>22288000</v>
      </c>
    </row>
    <row r="22" spans="1:7">
      <c r="A22">
        <v>21</v>
      </c>
      <c r="B22">
        <f t="shared" si="0"/>
        <v>40</v>
      </c>
      <c r="C22">
        <v>9932000</v>
      </c>
      <c r="E22">
        <v>21</v>
      </c>
      <c r="F22">
        <f t="shared" si="1"/>
        <v>43</v>
      </c>
      <c r="G22">
        <v>22708000</v>
      </c>
    </row>
    <row r="23" spans="1:7">
      <c r="A23">
        <v>22</v>
      </c>
      <c r="B23">
        <f t="shared" si="0"/>
        <v>38</v>
      </c>
      <c r="C23">
        <v>9969000</v>
      </c>
      <c r="E23">
        <v>22</v>
      </c>
      <c r="F23">
        <f t="shared" si="1"/>
        <v>27</v>
      </c>
      <c r="G23">
        <v>22968000</v>
      </c>
    </row>
    <row r="24" spans="1:7">
      <c r="A24">
        <v>23</v>
      </c>
      <c r="B24">
        <f t="shared" si="0"/>
        <v>37</v>
      </c>
      <c r="C24">
        <v>10005000</v>
      </c>
      <c r="E24">
        <v>23</v>
      </c>
      <c r="F24">
        <f t="shared" si="1"/>
        <v>50</v>
      </c>
      <c r="G24">
        <v>23458000</v>
      </c>
    </row>
    <row r="25" spans="1:7">
      <c r="A25">
        <v>24</v>
      </c>
      <c r="B25">
        <f t="shared" si="0"/>
        <v>31</v>
      </c>
      <c r="C25">
        <v>10035000</v>
      </c>
      <c r="E25">
        <v>24</v>
      </c>
      <c r="F25">
        <f t="shared" si="1"/>
        <v>23</v>
      </c>
      <c r="G25">
        <v>23678000</v>
      </c>
    </row>
    <row r="26" spans="1:7">
      <c r="A26">
        <v>25</v>
      </c>
      <c r="B26">
        <f t="shared" si="0"/>
        <v>43</v>
      </c>
      <c r="C26">
        <v>10077000</v>
      </c>
      <c r="E26">
        <v>25</v>
      </c>
      <c r="F26">
        <f t="shared" si="1"/>
        <v>26</v>
      </c>
      <c r="G26">
        <v>23928000</v>
      </c>
    </row>
    <row r="27" spans="1:7">
      <c r="A27">
        <v>26</v>
      </c>
      <c r="B27">
        <f t="shared" si="0"/>
        <v>42</v>
      </c>
      <c r="C27">
        <v>10118000</v>
      </c>
      <c r="E27">
        <v>26</v>
      </c>
      <c r="F27">
        <f t="shared" si="1"/>
        <v>71</v>
      </c>
      <c r="G27">
        <v>24628000</v>
      </c>
    </row>
    <row r="28" spans="1:7">
      <c r="A28">
        <v>27</v>
      </c>
      <c r="B28">
        <f t="shared" si="0"/>
        <v>28</v>
      </c>
      <c r="C28">
        <v>10145000</v>
      </c>
      <c r="E28">
        <v>27</v>
      </c>
      <c r="F28">
        <f t="shared" si="1"/>
        <v>46</v>
      </c>
      <c r="G28">
        <v>25078000</v>
      </c>
    </row>
    <row r="29" spans="1:7">
      <c r="A29">
        <v>28</v>
      </c>
      <c r="B29">
        <f t="shared" si="0"/>
        <v>20</v>
      </c>
      <c r="C29">
        <v>10164000</v>
      </c>
      <c r="E29">
        <v>28</v>
      </c>
      <c r="F29">
        <f t="shared" si="1"/>
        <v>54</v>
      </c>
      <c r="G29">
        <v>25608000</v>
      </c>
    </row>
    <row r="30" spans="1:7">
      <c r="A30">
        <v>29</v>
      </c>
      <c r="B30">
        <f t="shared" si="0"/>
        <v>43</v>
      </c>
      <c r="C30">
        <v>10206000</v>
      </c>
      <c r="E30">
        <v>29</v>
      </c>
      <c r="F30">
        <f t="shared" si="1"/>
        <v>22</v>
      </c>
      <c r="G30">
        <v>25818000</v>
      </c>
    </row>
    <row r="31" spans="1:7">
      <c r="A31">
        <v>30</v>
      </c>
      <c r="B31">
        <f t="shared" si="0"/>
        <v>41</v>
      </c>
      <c r="C31">
        <v>10246000</v>
      </c>
      <c r="E31">
        <v>30</v>
      </c>
      <c r="F31">
        <f t="shared" si="1"/>
        <v>29</v>
      </c>
      <c r="G31">
        <v>26098000</v>
      </c>
    </row>
    <row r="32" spans="1:7">
      <c r="A32">
        <v>31</v>
      </c>
      <c r="B32">
        <f t="shared" si="0"/>
        <v>56</v>
      </c>
      <c r="C32">
        <v>10301000</v>
      </c>
      <c r="E32">
        <v>31</v>
      </c>
      <c r="F32">
        <f t="shared" si="1"/>
        <v>32</v>
      </c>
      <c r="G32">
        <v>26408000</v>
      </c>
    </row>
    <row r="33" spans="1:7">
      <c r="A33">
        <v>32</v>
      </c>
      <c r="B33">
        <f t="shared" si="0"/>
        <v>25</v>
      </c>
      <c r="C33">
        <v>10325000</v>
      </c>
      <c r="E33">
        <v>32</v>
      </c>
      <c r="F33">
        <f t="shared" si="1"/>
        <v>31</v>
      </c>
      <c r="G33">
        <v>26708000</v>
      </c>
    </row>
    <row r="34" spans="1:7">
      <c r="A34">
        <v>33</v>
      </c>
      <c r="B34">
        <f t="shared" ref="B34:B51" si="2">(C34-C33)/1000+1</f>
        <v>25</v>
      </c>
      <c r="C34">
        <v>10349000</v>
      </c>
      <c r="E34">
        <v>33</v>
      </c>
      <c r="F34">
        <f t="shared" si="1"/>
        <v>34</v>
      </c>
      <c r="G34">
        <f>G35-280000</f>
        <v>27038000</v>
      </c>
    </row>
    <row r="35" spans="1:7">
      <c r="A35">
        <v>34</v>
      </c>
      <c r="B35">
        <f t="shared" si="2"/>
        <v>42</v>
      </c>
      <c r="C35">
        <v>10390000</v>
      </c>
      <c r="E35">
        <v>34</v>
      </c>
      <c r="F35">
        <f t="shared" si="1"/>
        <v>29</v>
      </c>
      <c r="G35">
        <v>27318000</v>
      </c>
    </row>
    <row r="36" spans="1:7">
      <c r="A36">
        <v>35</v>
      </c>
      <c r="B36">
        <f t="shared" si="2"/>
        <v>46</v>
      </c>
      <c r="C36">
        <v>10435000</v>
      </c>
      <c r="E36">
        <v>35</v>
      </c>
      <c r="F36">
        <f t="shared" si="1"/>
        <v>315</v>
      </c>
      <c r="G36">
        <v>30458000</v>
      </c>
    </row>
    <row r="37" spans="1:7">
      <c r="A37">
        <v>36</v>
      </c>
      <c r="B37">
        <f t="shared" si="2"/>
        <v>34</v>
      </c>
      <c r="C37">
        <v>10468000</v>
      </c>
      <c r="E37">
        <v>36</v>
      </c>
      <c r="F37">
        <f t="shared" si="1"/>
        <v>33</v>
      </c>
      <c r="G37">
        <v>30778000</v>
      </c>
    </row>
    <row r="38" spans="1:7">
      <c r="A38">
        <v>37</v>
      </c>
      <c r="B38">
        <f t="shared" si="2"/>
        <v>29</v>
      </c>
      <c r="C38">
        <v>10496000</v>
      </c>
      <c r="E38">
        <v>37</v>
      </c>
      <c r="F38">
        <f t="shared" si="1"/>
        <v>32</v>
      </c>
      <c r="G38">
        <v>31088000</v>
      </c>
    </row>
    <row r="39" spans="1:7">
      <c r="A39">
        <v>38</v>
      </c>
      <c r="B39">
        <f t="shared" si="2"/>
        <v>21</v>
      </c>
      <c r="C39">
        <v>10516000</v>
      </c>
      <c r="E39">
        <v>38</v>
      </c>
      <c r="F39">
        <f t="shared" si="1"/>
        <v>54</v>
      </c>
      <c r="G39">
        <v>31618000</v>
      </c>
    </row>
    <row r="40" spans="1:7">
      <c r="A40">
        <v>39</v>
      </c>
      <c r="B40">
        <f t="shared" si="2"/>
        <v>41</v>
      </c>
      <c r="C40">
        <v>10556000</v>
      </c>
      <c r="E40">
        <v>39</v>
      </c>
      <c r="F40">
        <f t="shared" si="1"/>
        <v>33</v>
      </c>
      <c r="G40">
        <v>31938000</v>
      </c>
    </row>
    <row r="41" spans="1:7">
      <c r="A41">
        <v>40</v>
      </c>
      <c r="B41">
        <f t="shared" si="2"/>
        <v>46</v>
      </c>
      <c r="C41">
        <v>10601000</v>
      </c>
      <c r="E41">
        <v>40</v>
      </c>
      <c r="F41">
        <f t="shared" si="1"/>
        <v>43</v>
      </c>
      <c r="G41">
        <v>32358000</v>
      </c>
    </row>
    <row r="42" spans="1:7">
      <c r="A42">
        <v>41</v>
      </c>
      <c r="B42">
        <f t="shared" si="2"/>
        <v>13</v>
      </c>
      <c r="C42">
        <v>10613000</v>
      </c>
      <c r="E42">
        <v>41</v>
      </c>
      <c r="F42">
        <f t="shared" si="1"/>
        <v>47</v>
      </c>
      <c r="G42">
        <v>32818000</v>
      </c>
    </row>
    <row r="43" spans="1:7">
      <c r="A43">
        <v>42</v>
      </c>
      <c r="B43">
        <f t="shared" si="2"/>
        <v>18</v>
      </c>
      <c r="C43">
        <v>10630000</v>
      </c>
      <c r="E43">
        <v>42</v>
      </c>
      <c r="F43">
        <f t="shared" si="1"/>
        <v>32</v>
      </c>
      <c r="G43">
        <v>33128000</v>
      </c>
    </row>
    <row r="44" spans="1:7">
      <c r="A44">
        <v>43</v>
      </c>
      <c r="B44">
        <f t="shared" si="2"/>
        <v>36</v>
      </c>
      <c r="C44">
        <v>10665000</v>
      </c>
      <c r="E44">
        <v>43</v>
      </c>
      <c r="F44">
        <f t="shared" si="1"/>
        <v>33</v>
      </c>
      <c r="G44">
        <v>33448000</v>
      </c>
    </row>
    <row r="45" spans="1:7">
      <c r="A45">
        <v>44</v>
      </c>
      <c r="B45">
        <f t="shared" si="2"/>
        <v>141</v>
      </c>
      <c r="C45">
        <v>10805000</v>
      </c>
      <c r="E45">
        <v>44</v>
      </c>
      <c r="F45">
        <f t="shared" si="1"/>
        <v>29</v>
      </c>
      <c r="G45">
        <v>33728000</v>
      </c>
    </row>
    <row r="46" spans="1:7">
      <c r="A46">
        <v>45</v>
      </c>
      <c r="B46">
        <f t="shared" si="2"/>
        <v>22</v>
      </c>
      <c r="C46">
        <v>10826000</v>
      </c>
      <c r="E46">
        <v>45</v>
      </c>
      <c r="F46">
        <f t="shared" si="1"/>
        <v>35</v>
      </c>
      <c r="G46">
        <v>34068000</v>
      </c>
    </row>
    <row r="47" spans="1:7">
      <c r="A47">
        <v>46</v>
      </c>
      <c r="B47">
        <f t="shared" si="2"/>
        <v>71</v>
      </c>
      <c r="C47">
        <v>10896000</v>
      </c>
      <c r="E47">
        <v>46</v>
      </c>
      <c r="F47">
        <f t="shared" si="1"/>
        <v>24</v>
      </c>
      <c r="G47">
        <v>34298000</v>
      </c>
    </row>
    <row r="48" spans="1:7">
      <c r="A48">
        <v>47</v>
      </c>
      <c r="B48">
        <f t="shared" si="2"/>
        <v>56</v>
      </c>
      <c r="C48">
        <v>10951000</v>
      </c>
      <c r="E48">
        <v>47</v>
      </c>
      <c r="F48">
        <f t="shared" si="1"/>
        <v>10</v>
      </c>
      <c r="G48">
        <v>34388000</v>
      </c>
    </row>
    <row r="49" spans="1:7">
      <c r="A49">
        <v>48</v>
      </c>
      <c r="B49">
        <f t="shared" si="2"/>
        <v>49</v>
      </c>
      <c r="C49">
        <v>10999000</v>
      </c>
      <c r="E49">
        <v>48</v>
      </c>
      <c r="F49">
        <f t="shared" si="1"/>
        <v>28</v>
      </c>
      <c r="G49">
        <v>34658000</v>
      </c>
    </row>
    <row r="50" spans="1:7">
      <c r="A50">
        <v>49</v>
      </c>
      <c r="B50">
        <f t="shared" si="2"/>
        <v>47</v>
      </c>
      <c r="C50">
        <v>11045000</v>
      </c>
      <c r="E50">
        <v>49</v>
      </c>
      <c r="F50">
        <f t="shared" si="1"/>
        <v>39</v>
      </c>
      <c r="G50">
        <v>35038000</v>
      </c>
    </row>
    <row r="51" spans="1:7">
      <c r="A51">
        <v>50</v>
      </c>
      <c r="B51">
        <f t="shared" si="2"/>
        <v>54</v>
      </c>
      <c r="C51">
        <v>11098000</v>
      </c>
      <c r="E51">
        <v>50</v>
      </c>
      <c r="F51">
        <f t="shared" si="1"/>
        <v>51</v>
      </c>
      <c r="G51">
        <v>35538000</v>
      </c>
    </row>
    <row r="53" spans="1:7">
      <c r="B53">
        <f>MAX(B2:B51)</f>
        <v>141</v>
      </c>
      <c r="F53">
        <f>MAX(F2:F51)</f>
        <v>315</v>
      </c>
    </row>
    <row r="54" spans="1:7">
      <c r="B54">
        <f>MIN(B2:B51)</f>
        <v>13</v>
      </c>
      <c r="F54">
        <f>MIN(F2:F51)</f>
        <v>10</v>
      </c>
    </row>
    <row r="55" spans="1:7">
      <c r="B55">
        <f>AVERAGE(B2:B51)</f>
        <v>40.18</v>
      </c>
      <c r="F55">
        <f>AVERAGE(F2:F51)</f>
        <v>49.88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5" sqref="A1:E5"/>
    </sheetView>
  </sheetViews>
  <sheetFormatPr defaultColWidth="9" defaultRowHeight="13.5"/>
  <sheetData>
    <row r="1" spans="1:5">
      <c r="B1" s="20" t="s">
        <v>746</v>
      </c>
      <c r="C1" s="20"/>
      <c r="D1" s="20"/>
      <c r="E1" s="20"/>
    </row>
    <row r="2" spans="1:5">
      <c r="B2" t="s">
        <v>747</v>
      </c>
      <c r="C2" t="s">
        <v>748</v>
      </c>
      <c r="D2" t="s">
        <v>749</v>
      </c>
      <c r="E2" t="s">
        <v>750</v>
      </c>
    </row>
    <row r="3" spans="1:5">
      <c r="A3" t="s">
        <v>751</v>
      </c>
    </row>
    <row r="4" spans="1:5">
      <c r="A4" t="s">
        <v>752</v>
      </c>
    </row>
    <row r="5" spans="1:5">
      <c r="A5" t="s">
        <v>753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monster</vt:lpstr>
      <vt:lpstr>tw</vt:lpstr>
      <vt:lpstr>怪物死亡掉落表现图</vt:lpstr>
      <vt:lpstr>击杀奖励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2021-05-12T08:35:00Z</dcterms:created>
  <dcterms:modified xsi:type="dcterms:W3CDTF">2021-10-25T03:12:00Z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63DD67C22C184CE5BC41B56B75C0D916</vt:lpwstr>
  </property>
</Properties>
</file>