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927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Sheet1!$M$8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25" i="4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5" i="1"/>
  <c r="Q42" i="1" l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41" i="1"/>
</calcChain>
</file>

<file path=xl/sharedStrings.xml><?xml version="1.0" encoding="utf-8"?>
<sst xmlns="http://schemas.openxmlformats.org/spreadsheetml/2006/main" count="98" uniqueCount="38">
  <si>
    <t>Income</t>
  </si>
  <si>
    <t>Food spending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</si>
  <si>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</si>
  <si>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</si>
  <si>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</si>
  <si>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</si>
  <si>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</si>
  <si>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</si>
  <si>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</si>
  <si>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</si>
  <si>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</si>
  <si>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</si>
  <si>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</si>
  <si>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</si>
  <si>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</si>
  <si>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</si>
  <si>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</si>
  <si>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</si>
  <si>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</si>
  <si>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</si>
  <si>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</si>
  <si>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</si>
  <si>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</si>
  <si>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</si>
  <si>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</si>
  <si>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</si>
  <si>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</si>
  <si>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</si>
  <si>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Food spending</t>
  </si>
  <si>
    <t>Residuals</t>
  </si>
  <si>
    <t>absres</t>
  </si>
  <si>
    <t>Predicted absres</t>
  </si>
  <si>
    <t>Changed Food spending</t>
  </si>
  <si>
    <t>y</t>
  </si>
  <si>
    <t>x</t>
  </si>
  <si>
    <t>Predicted Changed Food spending</t>
  </si>
  <si>
    <t>abs</t>
  </si>
  <si>
    <t>Ln Y = 8.259854 + 1.5e^5*Income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</si>
</sst>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Sheet4!$D$24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Sheet4!$B$25:$B$80</c:f>
              <c:numCache>
                <c:formatCode>General</c:formatCode>
                <c:ptCount val="56"/>
                <c:pt idx="0">
                  <c:v>9.373389681843884</c:v>
                </c:pt>
                <c:pt idx="1">
                  <c:v>8.8850311295099953</c:v>
                </c:pt>
                <c:pt idx="2">
                  <c:v>8.921438168043645</c:v>
                </c:pt>
                <c:pt idx="3">
                  <c:v>9.213234729151754</c:v>
                </c:pt>
                <c:pt idx="4">
                  <c:v>8.9867337264360216</c:v>
                </c:pt>
                <c:pt idx="5">
                  <c:v>9.4976478347946731</c:v>
                </c:pt>
                <c:pt idx="6">
                  <c:v>8.7887460679964367</c:v>
                </c:pt>
                <c:pt idx="7">
                  <c:v>9.1237028281246531</c:v>
                </c:pt>
                <c:pt idx="8">
                  <c:v>8.8539665912722985</c:v>
                </c:pt>
                <c:pt idx="9">
                  <c:v>9.0676215820404611</c:v>
                </c:pt>
                <c:pt idx="10">
                  <c:v>9.4433224104369611</c:v>
                </c:pt>
                <c:pt idx="11">
                  <c:v>9.5715574245631068</c:v>
                </c:pt>
                <c:pt idx="12">
                  <c:v>9.3706734106259972</c:v>
                </c:pt>
                <c:pt idx="13">
                  <c:v>9.4947814933437549</c:v>
                </c:pt>
                <c:pt idx="14">
                  <c:v>8.8439418997057366</c:v>
                </c:pt>
                <c:pt idx="15">
                  <c:v>9.4748221523504519</c:v>
                </c:pt>
                <c:pt idx="16">
                  <c:v>8.8167191594336671</c:v>
                </c:pt>
                <c:pt idx="17">
                  <c:v>9.4683841393533648</c:v>
                </c:pt>
                <c:pt idx="18">
                  <c:v>9.4568137243865689</c:v>
                </c:pt>
                <c:pt idx="19">
                  <c:v>9.1216618729554124</c:v>
                </c:pt>
                <c:pt idx="20">
                  <c:v>9.2751837213475099</c:v>
                </c:pt>
                <c:pt idx="21">
                  <c:v>9.3921184469263217</c:v>
                </c:pt>
                <c:pt idx="22">
                  <c:v>9.3312049393384893</c:v>
                </c:pt>
                <c:pt idx="23">
                  <c:v>9.285238426960678</c:v>
                </c:pt>
                <c:pt idx="24">
                  <c:v>8.8354929455860152</c:v>
                </c:pt>
                <c:pt idx="25">
                  <c:v>9.0132961576827491</c:v>
                </c:pt>
                <c:pt idx="26">
                  <c:v>9.6009711902374484</c:v>
                </c:pt>
                <c:pt idx="27">
                  <c:v>9.417570358448609</c:v>
                </c:pt>
                <c:pt idx="28">
                  <c:v>9.5809968422208431</c:v>
                </c:pt>
                <c:pt idx="29">
                  <c:v>9.1922248965272253</c:v>
                </c:pt>
                <c:pt idx="30">
                  <c:v>9.2498068449417392</c:v>
                </c:pt>
                <c:pt idx="31">
                  <c:v>9.3679571394081123</c:v>
                </c:pt>
                <c:pt idx="32">
                  <c:v>8.7678262775117268</c:v>
                </c:pt>
                <c:pt idx="33">
                  <c:v>9.7019234359983137</c:v>
                </c:pt>
                <c:pt idx="34">
                  <c:v>9.6814988772826105</c:v>
                </c:pt>
                <c:pt idx="35">
                  <c:v>8.8627156858580847</c:v>
                </c:pt>
                <c:pt idx="36">
                  <c:v>9.1613404425691662</c:v>
                </c:pt>
                <c:pt idx="37">
                  <c:v>9.7335432340982315</c:v>
                </c:pt>
                <c:pt idx="38">
                  <c:v>8.8259484787651576</c:v>
                </c:pt>
                <c:pt idx="39">
                  <c:v>8.8248529660640216</c:v>
                </c:pt>
                <c:pt idx="40">
                  <c:v>9.4604604310492562</c:v>
                </c:pt>
                <c:pt idx="41">
                  <c:v>9.5049262410967419</c:v>
                </c:pt>
                <c:pt idx="42">
                  <c:v>9.0152020496422605</c:v>
                </c:pt>
                <c:pt idx="43">
                  <c:v>8.7211094139687546</c:v>
                </c:pt>
                <c:pt idx="44">
                  <c:v>8.943258379926549</c:v>
                </c:pt>
                <c:pt idx="45">
                  <c:v>8.7656052380628484</c:v>
                </c:pt>
                <c:pt idx="46">
                  <c:v>9.0639598683544715</c:v>
                </c:pt>
                <c:pt idx="47">
                  <c:v>8.7637893882431559</c:v>
                </c:pt>
                <c:pt idx="48">
                  <c:v>9.2742682929260134</c:v>
                </c:pt>
                <c:pt idx="49">
                  <c:v>8.8470183394829007</c:v>
                </c:pt>
                <c:pt idx="50">
                  <c:v>9.719301568983461</c:v>
                </c:pt>
                <c:pt idx="51">
                  <c:v>8.9832821110762779</c:v>
                </c:pt>
                <c:pt idx="52">
                  <c:v>8.9219934279058641</c:v>
                </c:pt>
                <c:pt idx="53">
                  <c:v>8.8939903224220274</c:v>
                </c:pt>
                <c:pt idx="54">
                  <c:v>9.1496349643926429</c:v>
                </c:pt>
                <c:pt idx="55">
                  <c:v>9.1998334573419651</c:v>
                </c:pt>
              </c:numCache>
            </c:numRef>
          </c:xVal>
          <c:yVal>
            <c:numRef>
              <c:f>Sheet4!$D$25:$D$80</c:f>
              <c:numCache>
                <c:formatCode>General</c:formatCode>
                <c:ptCount val="56"/>
                <c:pt idx="0">
                  <c:v>0.19907760421683385</c:v>
                </c:pt>
                <c:pt idx="1">
                  <c:v>0.14280366874215566</c:v>
                </c:pt>
                <c:pt idx="2">
                  <c:v>0.25830896684770721</c:v>
                </c:pt>
                <c:pt idx="3">
                  <c:v>7.4060202458070989E-2</c:v>
                </c:pt>
                <c:pt idx="4">
                  <c:v>0.14053368461658522</c:v>
                </c:pt>
                <c:pt idx="5">
                  <c:v>9.9060557743300137E-3</c:v>
                </c:pt>
                <c:pt idx="6">
                  <c:v>0.28483671740906757</c:v>
                </c:pt>
                <c:pt idx="7">
                  <c:v>4.35098729761485E-3</c:v>
                </c:pt>
                <c:pt idx="8">
                  <c:v>0.16477999528077802</c:v>
                </c:pt>
                <c:pt idx="9">
                  <c:v>0.16515911192522736</c:v>
                </c:pt>
                <c:pt idx="10">
                  <c:v>0.11732124952230549</c:v>
                </c:pt>
                <c:pt idx="11">
                  <c:v>0.23345904391674566</c:v>
                </c:pt>
                <c:pt idx="12">
                  <c:v>0.28076944704948126</c:v>
                </c:pt>
                <c:pt idx="13">
                  <c:v>0.29704015694408703</c:v>
                </c:pt>
                <c:pt idx="14">
                  <c:v>0.39491620620523449</c:v>
                </c:pt>
                <c:pt idx="15">
                  <c:v>0.266240583906173</c:v>
                </c:pt>
                <c:pt idx="16">
                  <c:v>0.19071401797967624</c:v>
                </c:pt>
                <c:pt idx="17">
                  <c:v>0.11321491499972147</c:v>
                </c:pt>
                <c:pt idx="18">
                  <c:v>5.8006838317275822E-2</c:v>
                </c:pt>
                <c:pt idx="19">
                  <c:v>0.32248024940219899</c:v>
                </c:pt>
                <c:pt idx="20">
                  <c:v>0.11909047571243825</c:v>
                </c:pt>
                <c:pt idx="21">
                  <c:v>0.17836255654972</c:v>
                </c:pt>
                <c:pt idx="22">
                  <c:v>5.2411841727863617E-2</c:v>
                </c:pt>
                <c:pt idx="23">
                  <c:v>0.28617410700493195</c:v>
                </c:pt>
                <c:pt idx="24">
                  <c:v>5.273139752310918E-2</c:v>
                </c:pt>
                <c:pt idx="25">
                  <c:v>2.1987800981062122E-2</c:v>
                </c:pt>
                <c:pt idx="26">
                  <c:v>0.32073915081244486</c:v>
                </c:pt>
                <c:pt idx="27">
                  <c:v>6.1248296457364404E-2</c:v>
                </c:pt>
                <c:pt idx="28">
                  <c:v>0.23572792908685258</c:v>
                </c:pt>
                <c:pt idx="29">
                  <c:v>5.2376733768978667E-2</c:v>
                </c:pt>
                <c:pt idx="30">
                  <c:v>0.1190249645572905</c:v>
                </c:pt>
                <c:pt idx="31">
                  <c:v>0.18095398006003371</c:v>
                </c:pt>
                <c:pt idx="32">
                  <c:v>0.14771072566505339</c:v>
                </c:pt>
                <c:pt idx="33">
                  <c:v>0.16171040308210749</c:v>
                </c:pt>
                <c:pt idx="34">
                  <c:v>0.18880460237281937</c:v>
                </c:pt>
                <c:pt idx="35">
                  <c:v>2.3411400563217555E-2</c:v>
                </c:pt>
                <c:pt idx="36">
                  <c:v>0.27832150381873255</c:v>
                </c:pt>
                <c:pt idx="37">
                  <c:v>0.10048705342267539</c:v>
                </c:pt>
                <c:pt idx="38">
                  <c:v>5.1319072024307744E-2</c:v>
                </c:pt>
                <c:pt idx="39">
                  <c:v>5.0477499564665962E-2</c:v>
                </c:pt>
                <c:pt idx="40">
                  <c:v>0.21086184662289931</c:v>
                </c:pt>
                <c:pt idx="41">
                  <c:v>0.30713219057320806</c:v>
                </c:pt>
                <c:pt idx="42">
                  <c:v>0.25056640668353758</c:v>
                </c:pt>
                <c:pt idx="43">
                  <c:v>5.1432722774915618E-2</c:v>
                </c:pt>
                <c:pt idx="44">
                  <c:v>1.1109158800598706E-2</c:v>
                </c:pt>
                <c:pt idx="45">
                  <c:v>0.38054327709869717</c:v>
                </c:pt>
                <c:pt idx="46">
                  <c:v>0.14110425496439838</c:v>
                </c:pt>
                <c:pt idx="47">
                  <c:v>0.46236699381171498</c:v>
                </c:pt>
                <c:pt idx="48">
                  <c:v>0.33290806312692567</c:v>
                </c:pt>
                <c:pt idx="49">
                  <c:v>6.6792940316705796E-2</c:v>
                </c:pt>
                <c:pt idx="50">
                  <c:v>0.35451456097937672</c:v>
                </c:pt>
                <c:pt idx="51">
                  <c:v>0.32030687365703336</c:v>
                </c:pt>
                <c:pt idx="52">
                  <c:v>5.7921947257916884E-2</c:v>
                </c:pt>
                <c:pt idx="53">
                  <c:v>0.14807339968078637</c:v>
                </c:pt>
                <c:pt idx="54">
                  <c:v>0.23113992598306865</c:v>
                </c:pt>
                <c:pt idx="55">
                  <c:v>0.18453080750171758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80"/>
        <c:axId val="149356544"/>
      </c:scatterChart>
      <c:valAx>
        <c:axId val="1493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56544"/>
        <c:crosses val="autoZero"/>
        <c:crossBetween val="midCat"/>
      </c:valAx>
      <c:valAx>
        <c:axId val="1493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5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of Heteroscedasicity</a:t>
            </a:r>
          </a:p>
        </c:rich>
      </c:tx>
      <c:layout>
        <c:manualLayout>
          <c:xMode val="edge"/>
          <c:yMode val="edge"/>
          <c:x val="8.7963609811931409E-2"/>
          <c:y val="3.88349514563106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Sheet1!$Q$40</c:f>
              <c:strCache>
                <c:ptCount val="1"/>
                <c:pt idx="0">
                  <c:v>absres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2242417066289"/>
                  <c:y val="-0.33544258424007678"/>
                </c:manualLayout>
              </c:layout>
              <c:numFmt formatCode="General" sourceLinked="0"/>
            </c:trendlineLbl>
          </c:trendline>
          <c:xVal>
            <c:numRef>
              <c:f>Sheet1!$O$41:$O$96</c:f>
              <c:numCache>
                <c:formatCode>General</c:formatCode>
                <c:ptCount val="56"/>
                <c:pt idx="0">
                  <c:v>12240.759441784374</c:v>
                </c:pt>
                <c:pt idx="1">
                  <c:v>7429.4317447517515</c:v>
                </c:pt>
                <c:pt idx="2">
                  <c:v>7788.1153226818469</c:v>
                </c:pt>
                <c:pt idx="3">
                  <c:v>10662.906538375482</c:v>
                </c:pt>
                <c:pt idx="4">
                  <c:v>8431.4097363561414</c:v>
                </c:pt>
                <c:pt idx="5">
                  <c:v>13464.955659946445</c:v>
                </c:pt>
                <c:pt idx="6">
                  <c:v>6480.8275254609489</c:v>
                </c:pt>
                <c:pt idx="7">
                  <c:v>9780.8347222456614</c:v>
                </c:pt>
                <c:pt idx="8">
                  <c:v>7123.3826902112341</c:v>
                </c:pt>
                <c:pt idx="9">
                  <c:v>9228.3200764399062</c:v>
                </c:pt>
                <c:pt idx="10">
                  <c:v>12929.739438962544</c:v>
                </c:pt>
                <c:pt idx="11">
                  <c:v>14193.115850097194</c:v>
                </c:pt>
                <c:pt idx="12">
                  <c:v>12213.998630735179</c:v>
                </c:pt>
                <c:pt idx="13">
                  <c:v>13436.716351049228</c:v>
                </c:pt>
                <c:pt idx="14">
                  <c:v>7024.6190339633758</c:v>
                </c:pt>
                <c:pt idx="15">
                  <c:v>13240.076137262326</c:v>
                </c:pt>
                <c:pt idx="16">
                  <c:v>6756.4195243322174</c:v>
                </c:pt>
                <c:pt idx="17">
                  <c:v>13176.64857958219</c:v>
                </c:pt>
                <c:pt idx="18">
                  <c:v>13062.656395499707</c:v>
                </c:pt>
                <c:pt idx="19">
                  <c:v>9760.7271515125649</c:v>
                </c:pt>
                <c:pt idx="20">
                  <c:v>11273.230450038893</c:v>
                </c:pt>
                <c:pt idx="21">
                  <c:v>12425.275973217498</c:v>
                </c:pt>
                <c:pt idx="22">
                  <c:v>11825.15369670544</c:v>
                </c:pt>
                <c:pt idx="23">
                  <c:v>11372.289805856355</c:v>
                </c:pt>
                <c:pt idx="24">
                  <c:v>6941.3796051197478</c:v>
                </c:pt>
                <c:pt idx="25">
                  <c:v>8693.1038554560055</c:v>
                </c:pt>
                <c:pt idx="26">
                  <c:v>14482.901428309473</c:v>
                </c:pt>
                <c:pt idx="27">
                  <c:v>12676.029208242</c:v>
                </c:pt>
                <c:pt idx="28">
                  <c:v>14286.113364737766</c:v>
                </c:pt>
                <c:pt idx="29">
                  <c:v>10455.916839652427</c:v>
                </c:pt>
                <c:pt idx="30">
                  <c:v>11023.216463938401</c:v>
                </c:pt>
                <c:pt idx="31">
                  <c:v>12187.237819685985</c:v>
                </c:pt>
                <c:pt idx="32">
                  <c:v>6274.724925446706</c:v>
                </c:pt>
                <c:pt idx="33">
                  <c:v>15477.486930673755</c:v>
                </c:pt>
                <c:pt idx="34">
                  <c:v>15276.263373557984</c:v>
                </c:pt>
                <c:pt idx="35">
                  <c:v>7209.5791147509062</c:v>
                </c:pt>
                <c:pt idx="36">
                  <c:v>10151.641982529536</c:v>
                </c:pt>
                <c:pt idx="37">
                  <c:v>15789.006427251952</c:v>
                </c:pt>
                <c:pt idx="38">
                  <c:v>6847.3471419855596</c:v>
                </c:pt>
                <c:pt idx="39">
                  <c:v>6836.5541076950003</c:v>
                </c:pt>
                <c:pt idx="40">
                  <c:v>13098.583893206638</c:v>
                </c:pt>
                <c:pt idx="41">
                  <c:v>13536.662805575505</c:v>
                </c:pt>
                <c:pt idx="42">
                  <c:v>8711.8807781258838</c:v>
                </c:pt>
                <c:pt idx="43">
                  <c:v>5814.4685453575121</c:v>
                </c:pt>
                <c:pt idx="44">
                  <c:v>8003.08890978422</c:v>
                </c:pt>
                <c:pt idx="45">
                  <c:v>6252.8431572959835</c:v>
                </c:pt>
                <c:pt idx="46">
                  <c:v>9192.2447289481734</c:v>
                </c:pt>
                <c:pt idx="47">
                  <c:v>6234.9533333349191</c:v>
                </c:pt>
                <c:pt idx="48">
                  <c:v>11264.211613165959</c:v>
                </c:pt>
                <c:pt idx="49">
                  <c:v>7054.9282398478235</c:v>
                </c:pt>
                <c:pt idx="50">
                  <c:v>15648.696981474681</c:v>
                </c:pt>
                <c:pt idx="51">
                  <c:v>8397.4042858516405</c:v>
                </c:pt>
                <c:pt idx="52">
                  <c:v>7793.5857647195271</c:v>
                </c:pt>
                <c:pt idx="53">
                  <c:v>7517.6980662786546</c:v>
                </c:pt>
                <c:pt idx="54">
                  <c:v>10036.319150383833</c:v>
                </c:pt>
                <c:pt idx="55">
                  <c:v>10530.876680547133</c:v>
                </c:pt>
              </c:numCache>
            </c:numRef>
          </c:xVal>
          <c:yVal>
            <c:numRef>
              <c:f>Sheet1!$Q$41:$Q$96</c:f>
              <c:numCache>
                <c:formatCode>General</c:formatCode>
                <c:ptCount val="56"/>
                <c:pt idx="0">
                  <c:v>2594.6294417843746</c:v>
                </c:pt>
                <c:pt idx="1">
                  <c:v>902.36825524824781</c:v>
                </c:pt>
                <c:pt idx="2">
                  <c:v>1910.5846773181538</c:v>
                </c:pt>
                <c:pt idx="3">
                  <c:v>137.02346162451795</c:v>
                </c:pt>
                <c:pt idx="4">
                  <c:v>771.43026364385878</c:v>
                </c:pt>
                <c:pt idx="5">
                  <c:v>267.99565994644581</c:v>
                </c:pt>
                <c:pt idx="6">
                  <c:v>1546.8075254609485</c:v>
                </c:pt>
                <c:pt idx="7">
                  <c:v>570.75472224566147</c:v>
                </c:pt>
                <c:pt idx="8">
                  <c:v>1185.0326902112338</c:v>
                </c:pt>
                <c:pt idx="9">
                  <c:v>998.61992356009432</c:v>
                </c:pt>
                <c:pt idx="10">
                  <c:v>1265.2405610374553</c:v>
                </c:pt>
                <c:pt idx="11">
                  <c:v>2830.3358500971935</c:v>
                </c:pt>
                <c:pt idx="12">
                  <c:v>3330.2013692648216</c:v>
                </c:pt>
                <c:pt idx="13">
                  <c:v>3561.916351049229</c:v>
                </c:pt>
                <c:pt idx="14">
                  <c:v>2354.0990339633754</c:v>
                </c:pt>
                <c:pt idx="15">
                  <c:v>3761.523862737673</c:v>
                </c:pt>
                <c:pt idx="16">
                  <c:v>1407.1204756677826</c:v>
                </c:pt>
                <c:pt idx="17">
                  <c:v>1318.9314204178099</c:v>
                </c:pt>
                <c:pt idx="18">
                  <c:v>496.54360450029344</c:v>
                </c:pt>
                <c:pt idx="19">
                  <c:v>2873.2128484874356</c:v>
                </c:pt>
                <c:pt idx="20">
                  <c:v>1801.2504500388932</c:v>
                </c:pt>
                <c:pt idx="21">
                  <c:v>1910.0340267825013</c:v>
                </c:pt>
                <c:pt idx="22">
                  <c:v>1116.6536967054399</c:v>
                </c:pt>
                <c:pt idx="23">
                  <c:v>2976.380194143645</c:v>
                </c:pt>
                <c:pt idx="24">
                  <c:v>420.51960511974812</c:v>
                </c:pt>
                <c:pt idx="25">
                  <c:v>660.14385545600544</c:v>
                </c:pt>
                <c:pt idx="26">
                  <c:v>3758.9814283094729</c:v>
                </c:pt>
                <c:pt idx="27">
                  <c:v>1104.2792082420001</c:v>
                </c:pt>
                <c:pt idx="28">
                  <c:v>2841.5633647377672</c:v>
                </c:pt>
                <c:pt idx="29">
                  <c:v>1136.566839652427</c:v>
                </c:pt>
                <c:pt idx="30">
                  <c:v>1787.9764639384011</c:v>
                </c:pt>
                <c:pt idx="31">
                  <c:v>1842.1721803140153</c:v>
                </c:pt>
                <c:pt idx="32">
                  <c:v>1172.0550745532937</c:v>
                </c:pt>
                <c:pt idx="33">
                  <c:v>3741.1130693262439</c:v>
                </c:pt>
                <c:pt idx="34">
                  <c:v>2013.7833735579843</c:v>
                </c:pt>
                <c:pt idx="35">
                  <c:v>21.380885249093808</c:v>
                </c:pt>
                <c:pt idx="36">
                  <c:v>2943.1219825295357</c:v>
                </c:pt>
                <c:pt idx="37">
                  <c:v>2868.9935727480479</c:v>
                </c:pt>
                <c:pt idx="38">
                  <c:v>319.83285801444072</c:v>
                </c:pt>
                <c:pt idx="39">
                  <c:v>316.75589230500009</c:v>
                </c:pt>
                <c:pt idx="40">
                  <c:v>2698.1938932066387</c:v>
                </c:pt>
                <c:pt idx="41">
                  <c:v>4715.8571944244959</c:v>
                </c:pt>
                <c:pt idx="42">
                  <c:v>1858.0492218741165</c:v>
                </c:pt>
                <c:pt idx="43">
                  <c:v>640.09145464248832</c:v>
                </c:pt>
                <c:pt idx="44">
                  <c:v>261.45890978421994</c:v>
                </c:pt>
                <c:pt idx="45">
                  <c:v>1871.7131572959834</c:v>
                </c:pt>
                <c:pt idx="46">
                  <c:v>1690.7647289481738</c:v>
                </c:pt>
                <c:pt idx="47">
                  <c:v>2205.3533333349192</c:v>
                </c:pt>
                <c:pt idx="48">
                  <c:v>3606.9083868340422</c:v>
                </c:pt>
                <c:pt idx="49">
                  <c:v>379.01176015217607</c:v>
                </c:pt>
                <c:pt idx="50">
                  <c:v>3978.57698147468</c:v>
                </c:pt>
                <c:pt idx="51">
                  <c:v>2612.6842858516402</c:v>
                </c:pt>
                <c:pt idx="52">
                  <c:v>148.37423528047293</c:v>
                </c:pt>
                <c:pt idx="53">
                  <c:v>933.50193372134618</c:v>
                </c:pt>
                <c:pt idx="54">
                  <c:v>1821.8808496161673</c:v>
                </c:pt>
                <c:pt idx="55">
                  <c:v>1369.9633194528669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4224"/>
        <c:axId val="72806400"/>
      </c:scatterChart>
      <c:valAx>
        <c:axId val="728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Spending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06400"/>
        <c:crosses val="autoZero"/>
        <c:crossBetween val="midCat"/>
      </c:valAx>
      <c:valAx>
        <c:axId val="728064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Abs(residual)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62</xdr:row>
      <xdr:rowOff>185737</xdr:rowOff>
    </xdr:from>
    <xdr:to>
      <xdr:col>14</xdr:col>
      <xdr:colOff>161925</xdr:colOff>
      <xdr:row>77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74</xdr:row>
      <xdr:rowOff>161924</xdr:rowOff>
    </xdr:from>
    <xdr:to>
      <xdr:col>12</xdr:col>
      <xdr:colOff>314325</xdr:colOff>
      <xdr:row>90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L12" sqref="L12"/>
    </sheetView>
  </sheetViews>
  <sheetFormatPr defaultRowHeight="15" x14ac:dyDescent="0.25"/>
  <sheetData>
    <row r="1" spans="1:12" x14ac:dyDescent="0.25">
      <c r="A1" t="s">
        <v>2</v>
      </c>
    </row>
    <row r="2" spans="1:12" ht="15.75" thickBot="1" x14ac:dyDescent="0.3"/>
    <row r="3" spans="1:12" x14ac:dyDescent="0.25">
      <c r="A3" s="4" t="s">
        <v>3</v>
      </c>
      <c r="B3" s="4"/>
    </row>
    <row r="4" spans="1:12" x14ac:dyDescent="0.25">
      <c r="A4" s="1" t="s">
        <v>4</v>
      </c>
      <c r="B4" s="1">
        <v>0.81594021603229083</v>
      </c>
    </row>
    <row r="5" spans="1:12" x14ac:dyDescent="0.25">
      <c r="A5" s="1" t="s">
        <v>5</v>
      </c>
      <c r="B5" s="1">
        <v>0.66575843613882146</v>
      </c>
    </row>
    <row r="6" spans="1:12" x14ac:dyDescent="0.25">
      <c r="A6" s="1" t="s">
        <v>6</v>
      </c>
      <c r="B6" s="1">
        <v>0.65956877754879961</v>
      </c>
    </row>
    <row r="7" spans="1:12" x14ac:dyDescent="0.25">
      <c r="A7" s="1" t="s">
        <v>7</v>
      </c>
      <c r="B7" s="1">
        <v>0.21379360744131537</v>
      </c>
    </row>
    <row r="8" spans="1:12" ht="15.75" thickBot="1" x14ac:dyDescent="0.3">
      <c r="A8" s="2" t="s">
        <v>8</v>
      </c>
      <c r="B8" s="2">
        <v>56</v>
      </c>
      <c r="L8" t="s">
        <v>37</v>
      </c>
    </row>
    <row r="10" spans="1:12" ht="15.75" thickBot="1" x14ac:dyDescent="0.3">
      <c r="A10" t="s">
        <v>9</v>
      </c>
    </row>
    <row r="11" spans="1:12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12" x14ac:dyDescent="0.25">
      <c r="A12" s="1" t="s">
        <v>10</v>
      </c>
      <c r="B12" s="1">
        <v>1</v>
      </c>
      <c r="C12" s="1">
        <v>4.916311749907134</v>
      </c>
      <c r="D12" s="1">
        <v>4.916311749907134</v>
      </c>
      <c r="E12" s="1">
        <v>107.55979937440689</v>
      </c>
      <c r="F12" s="1">
        <v>1.8530772338611634E-14</v>
      </c>
    </row>
    <row r="13" spans="1:12" x14ac:dyDescent="0.25">
      <c r="A13" s="1" t="s">
        <v>11</v>
      </c>
      <c r="B13" s="1">
        <v>54</v>
      </c>
      <c r="C13" s="1">
        <v>2.4682161554696482</v>
      </c>
      <c r="D13" s="1">
        <v>4.5707706582771263E-2</v>
      </c>
      <c r="E13" s="1"/>
      <c r="F13" s="1"/>
    </row>
    <row r="14" spans="1:12" ht="15.75" thickBot="1" x14ac:dyDescent="0.3">
      <c r="A14" s="2" t="s">
        <v>12</v>
      </c>
      <c r="B14" s="2">
        <v>55</v>
      </c>
      <c r="C14" s="2">
        <v>7.3845279053767818</v>
      </c>
      <c r="D14" s="2"/>
      <c r="E14" s="2"/>
      <c r="F14" s="2"/>
    </row>
    <row r="15" spans="1:12" ht="15.75" thickBot="1" x14ac:dyDescent="0.3"/>
    <row r="16" spans="1:12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8.2598535457205102</v>
      </c>
      <c r="C17" s="1">
        <v>9.3247079081875336E-2</v>
      </c>
      <c r="D17" s="1">
        <v>88.580292563029985</v>
      </c>
      <c r="E17" s="1">
        <v>3.7426024704749488E-60</v>
      </c>
      <c r="F17" s="1">
        <v>8.0729044081852237</v>
      </c>
      <c r="G17" s="1">
        <v>8.4468026832557968</v>
      </c>
      <c r="H17" s="1">
        <v>8.0729044081852237</v>
      </c>
      <c r="I17" s="1">
        <v>8.4468026832557968</v>
      </c>
    </row>
    <row r="18" spans="1:9" ht="15.75" thickBot="1" x14ac:dyDescent="0.3">
      <c r="A18" s="2" t="s">
        <v>0</v>
      </c>
      <c r="B18" s="2">
        <v>1.5007023303235446E-5</v>
      </c>
      <c r="C18" s="2">
        <v>1.4470034453255385E-6</v>
      </c>
      <c r="D18" s="2">
        <v>10.37110405764048</v>
      </c>
      <c r="E18" s="2">
        <v>1.8530772338611965E-14</v>
      </c>
      <c r="F18" s="2">
        <v>1.2105956065765514E-5</v>
      </c>
      <c r="G18" s="2">
        <v>1.7908090540705377E-5</v>
      </c>
      <c r="H18" s="2">
        <v>1.2105956065765514E-5</v>
      </c>
      <c r="I18" s="2">
        <v>1.7908090540705377E-5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35</v>
      </c>
      <c r="C24" s="3" t="s">
        <v>29</v>
      </c>
      <c r="D24" s="5" t="s">
        <v>36</v>
      </c>
    </row>
    <row r="25" spans="1:9" x14ac:dyDescent="0.25">
      <c r="A25" s="1">
        <v>1</v>
      </c>
      <c r="B25" s="1">
        <v>9.373389681843884</v>
      </c>
      <c r="C25" s="1">
        <v>-0.19907760421683385</v>
      </c>
      <c r="D25">
        <f>ABS(C25)</f>
        <v>0.19907760421683385</v>
      </c>
    </row>
    <row r="26" spans="1:9" x14ac:dyDescent="0.25">
      <c r="A26" s="1">
        <v>2</v>
      </c>
      <c r="B26" s="1">
        <v>8.8850311295099953</v>
      </c>
      <c r="C26" s="1">
        <v>0.14280366874215566</v>
      </c>
      <c r="D26">
        <f t="shared" ref="D26:D80" si="0">ABS(C26)</f>
        <v>0.14280366874215566</v>
      </c>
    </row>
    <row r="27" spans="1:9" x14ac:dyDescent="0.25">
      <c r="A27" s="1">
        <v>3</v>
      </c>
      <c r="B27" s="1">
        <v>8.921438168043645</v>
      </c>
      <c r="C27" s="1">
        <v>0.25830896684770721</v>
      </c>
      <c r="D27">
        <f t="shared" si="0"/>
        <v>0.25830896684770721</v>
      </c>
    </row>
    <row r="28" spans="1:9" x14ac:dyDescent="0.25">
      <c r="A28" s="1">
        <v>4</v>
      </c>
      <c r="B28" s="1">
        <v>9.213234729151754</v>
      </c>
      <c r="C28" s="1">
        <v>7.4060202458070989E-2</v>
      </c>
      <c r="D28">
        <f t="shared" si="0"/>
        <v>7.4060202458070989E-2</v>
      </c>
    </row>
    <row r="29" spans="1:9" x14ac:dyDescent="0.25">
      <c r="A29" s="1">
        <v>5</v>
      </c>
      <c r="B29" s="1">
        <v>8.9867337264360216</v>
      </c>
      <c r="C29" s="1">
        <v>0.14053368461658522</v>
      </c>
      <c r="D29">
        <f t="shared" si="0"/>
        <v>0.14053368461658522</v>
      </c>
    </row>
    <row r="30" spans="1:9" x14ac:dyDescent="0.25">
      <c r="A30" s="1">
        <v>6</v>
      </c>
      <c r="B30" s="1">
        <v>9.4976478347946731</v>
      </c>
      <c r="C30" s="1">
        <v>-9.9060557743300137E-3</v>
      </c>
      <c r="D30">
        <f t="shared" si="0"/>
        <v>9.9060557743300137E-3</v>
      </c>
    </row>
    <row r="31" spans="1:9" x14ac:dyDescent="0.25">
      <c r="A31" s="1">
        <v>7</v>
      </c>
      <c r="B31" s="1">
        <v>8.7887460679964367</v>
      </c>
      <c r="C31" s="1">
        <v>-0.28483671740906757</v>
      </c>
      <c r="D31">
        <f t="shared" si="0"/>
        <v>0.28483671740906757</v>
      </c>
    </row>
    <row r="32" spans="1:9" x14ac:dyDescent="0.25">
      <c r="A32" s="1">
        <v>8</v>
      </c>
      <c r="B32" s="1">
        <v>9.1237028281246531</v>
      </c>
      <c r="C32" s="1">
        <v>4.35098729761485E-3</v>
      </c>
      <c r="D32">
        <f t="shared" si="0"/>
        <v>4.35098729761485E-3</v>
      </c>
    </row>
    <row r="33" spans="1:4" x14ac:dyDescent="0.25">
      <c r="A33" s="1">
        <v>9</v>
      </c>
      <c r="B33" s="1">
        <v>8.8539665912722985</v>
      </c>
      <c r="C33" s="1">
        <v>-0.16477999528077802</v>
      </c>
      <c r="D33">
        <f t="shared" si="0"/>
        <v>0.16477999528077802</v>
      </c>
    </row>
    <row r="34" spans="1:4" x14ac:dyDescent="0.25">
      <c r="A34" s="1">
        <v>10</v>
      </c>
      <c r="B34" s="1">
        <v>9.0676215820404611</v>
      </c>
      <c r="C34" s="1">
        <v>0.16515911192522736</v>
      </c>
      <c r="D34">
        <f t="shared" si="0"/>
        <v>0.16515911192522736</v>
      </c>
    </row>
    <row r="35" spans="1:4" x14ac:dyDescent="0.25">
      <c r="A35" s="1">
        <v>11</v>
      </c>
      <c r="B35" s="1">
        <v>9.4433224104369611</v>
      </c>
      <c r="C35" s="1">
        <v>0.11732124952230549</v>
      </c>
      <c r="D35">
        <f t="shared" si="0"/>
        <v>0.11732124952230549</v>
      </c>
    </row>
    <row r="36" spans="1:4" x14ac:dyDescent="0.25">
      <c r="A36" s="1">
        <v>12</v>
      </c>
      <c r="B36" s="1">
        <v>9.5715574245631068</v>
      </c>
      <c r="C36" s="1">
        <v>-0.23345904391674566</v>
      </c>
      <c r="D36">
        <f t="shared" si="0"/>
        <v>0.23345904391674566</v>
      </c>
    </row>
    <row r="37" spans="1:4" x14ac:dyDescent="0.25">
      <c r="A37" s="1">
        <v>13</v>
      </c>
      <c r="B37" s="1">
        <v>9.3706734106259972</v>
      </c>
      <c r="C37" s="1">
        <v>0.28076944704948126</v>
      </c>
      <c r="D37">
        <f t="shared" si="0"/>
        <v>0.28076944704948126</v>
      </c>
    </row>
    <row r="38" spans="1:4" x14ac:dyDescent="0.25">
      <c r="A38" s="1">
        <v>14</v>
      </c>
      <c r="B38" s="1">
        <v>9.4947814933437549</v>
      </c>
      <c r="C38" s="1">
        <v>-0.29704015694408703</v>
      </c>
      <c r="D38">
        <f t="shared" si="0"/>
        <v>0.29704015694408703</v>
      </c>
    </row>
    <row r="39" spans="1:4" x14ac:dyDescent="0.25">
      <c r="A39" s="1">
        <v>15</v>
      </c>
      <c r="B39" s="1">
        <v>8.8439418997057366</v>
      </c>
      <c r="C39" s="1">
        <v>-0.39491620620523449</v>
      </c>
      <c r="D39">
        <f t="shared" si="0"/>
        <v>0.39491620620523449</v>
      </c>
    </row>
    <row r="40" spans="1:4" x14ac:dyDescent="0.25">
      <c r="A40" s="1">
        <v>16</v>
      </c>
      <c r="B40" s="1">
        <v>9.4748221523504519</v>
      </c>
      <c r="C40" s="1">
        <v>0.266240583906173</v>
      </c>
      <c r="D40">
        <f t="shared" si="0"/>
        <v>0.266240583906173</v>
      </c>
    </row>
    <row r="41" spans="1:4" x14ac:dyDescent="0.25">
      <c r="A41" s="1">
        <v>17</v>
      </c>
      <c r="B41" s="1">
        <v>8.8167191594336671</v>
      </c>
      <c r="C41" s="1">
        <v>0.19071401797967624</v>
      </c>
      <c r="D41">
        <f t="shared" si="0"/>
        <v>0.19071401797967624</v>
      </c>
    </row>
    <row r="42" spans="1:4" x14ac:dyDescent="0.25">
      <c r="A42" s="1">
        <v>18</v>
      </c>
      <c r="B42" s="1">
        <v>9.4683841393533648</v>
      </c>
      <c r="C42" s="1">
        <v>0.11321491499972147</v>
      </c>
      <c r="D42">
        <f t="shared" si="0"/>
        <v>0.11321491499972147</v>
      </c>
    </row>
    <row r="43" spans="1:4" x14ac:dyDescent="0.25">
      <c r="A43" s="1">
        <v>19</v>
      </c>
      <c r="B43" s="1">
        <v>9.4568137243865689</v>
      </c>
      <c r="C43" s="1">
        <v>5.8006838317275822E-2</v>
      </c>
      <c r="D43">
        <f t="shared" si="0"/>
        <v>5.8006838317275822E-2</v>
      </c>
    </row>
    <row r="44" spans="1:4" x14ac:dyDescent="0.25">
      <c r="A44" s="1">
        <v>20</v>
      </c>
      <c r="B44" s="1">
        <v>9.1216618729554124</v>
      </c>
      <c r="C44" s="1">
        <v>0.32248024940219899</v>
      </c>
      <c r="D44">
        <f t="shared" si="0"/>
        <v>0.32248024940219899</v>
      </c>
    </row>
    <row r="45" spans="1:4" x14ac:dyDescent="0.25">
      <c r="A45" s="1">
        <v>21</v>
      </c>
      <c r="B45" s="1">
        <v>9.2751837213475099</v>
      </c>
      <c r="C45" s="1">
        <v>-0.11909047571243825</v>
      </c>
      <c r="D45">
        <f t="shared" si="0"/>
        <v>0.11909047571243825</v>
      </c>
    </row>
    <row r="46" spans="1:4" x14ac:dyDescent="0.25">
      <c r="A46" s="1">
        <v>22</v>
      </c>
      <c r="B46" s="1">
        <v>9.3921184469263217</v>
      </c>
      <c r="C46" s="1">
        <v>0.17836255654972</v>
      </c>
      <c r="D46">
        <f t="shared" si="0"/>
        <v>0.17836255654972</v>
      </c>
    </row>
    <row r="47" spans="1:4" x14ac:dyDescent="0.25">
      <c r="A47" s="1">
        <v>23</v>
      </c>
      <c r="B47" s="1">
        <v>9.3312049393384893</v>
      </c>
      <c r="C47" s="1">
        <v>-5.2411841727863617E-2</v>
      </c>
      <c r="D47">
        <f t="shared" si="0"/>
        <v>5.2411841727863617E-2</v>
      </c>
    </row>
    <row r="48" spans="1:4" x14ac:dyDescent="0.25">
      <c r="A48" s="1">
        <v>24</v>
      </c>
      <c r="B48" s="1">
        <v>9.285238426960678</v>
      </c>
      <c r="C48" s="1">
        <v>0.28617410700493195</v>
      </c>
      <c r="D48">
        <f t="shared" si="0"/>
        <v>0.28617410700493195</v>
      </c>
    </row>
    <row r="49" spans="1:4" x14ac:dyDescent="0.25">
      <c r="A49" s="1">
        <v>25</v>
      </c>
      <c r="B49" s="1">
        <v>8.8354929455860152</v>
      </c>
      <c r="C49" s="1">
        <v>-5.273139752310918E-2</v>
      </c>
      <c r="D49">
        <f t="shared" si="0"/>
        <v>5.273139752310918E-2</v>
      </c>
    </row>
    <row r="50" spans="1:4" x14ac:dyDescent="0.25">
      <c r="A50" s="1">
        <v>26</v>
      </c>
      <c r="B50" s="1">
        <v>9.0132961576827491</v>
      </c>
      <c r="C50" s="1">
        <v>-2.1987800981062122E-2</v>
      </c>
      <c r="D50">
        <f t="shared" si="0"/>
        <v>2.1987800981062122E-2</v>
      </c>
    </row>
    <row r="51" spans="1:4" x14ac:dyDescent="0.25">
      <c r="A51" s="1">
        <v>27</v>
      </c>
      <c r="B51" s="1">
        <v>9.6009711902374484</v>
      </c>
      <c r="C51" s="1">
        <v>-0.32073915081244486</v>
      </c>
      <c r="D51">
        <f t="shared" si="0"/>
        <v>0.32073915081244486</v>
      </c>
    </row>
    <row r="52" spans="1:4" x14ac:dyDescent="0.25">
      <c r="A52" s="1">
        <v>28</v>
      </c>
      <c r="B52" s="1">
        <v>9.417570358448609</v>
      </c>
      <c r="C52" s="1">
        <v>-6.1248296457364404E-2</v>
      </c>
      <c r="D52">
        <f t="shared" si="0"/>
        <v>6.1248296457364404E-2</v>
      </c>
    </row>
    <row r="53" spans="1:4" x14ac:dyDescent="0.25">
      <c r="A53" s="1">
        <v>29</v>
      </c>
      <c r="B53" s="1">
        <v>9.5809968422208431</v>
      </c>
      <c r="C53" s="1">
        <v>-0.23572792908685258</v>
      </c>
      <c r="D53">
        <f t="shared" si="0"/>
        <v>0.23572792908685258</v>
      </c>
    </row>
    <row r="54" spans="1:4" x14ac:dyDescent="0.25">
      <c r="A54" s="1">
        <v>30</v>
      </c>
      <c r="B54" s="1">
        <v>9.1922248965272253</v>
      </c>
      <c r="C54" s="1">
        <v>-5.2376733768978667E-2</v>
      </c>
      <c r="D54">
        <f t="shared" si="0"/>
        <v>5.2376733768978667E-2</v>
      </c>
    </row>
    <row r="55" spans="1:4" x14ac:dyDescent="0.25">
      <c r="A55" s="1">
        <v>31</v>
      </c>
      <c r="B55" s="1">
        <v>9.2498068449417392</v>
      </c>
      <c r="C55" s="1">
        <v>-0.1190249645572905</v>
      </c>
      <c r="D55">
        <f t="shared" si="0"/>
        <v>0.1190249645572905</v>
      </c>
    </row>
    <row r="56" spans="1:4" x14ac:dyDescent="0.25">
      <c r="A56" s="1">
        <v>32</v>
      </c>
      <c r="B56" s="1">
        <v>9.3679571394081123</v>
      </c>
      <c r="C56" s="1">
        <v>0.18095398006003371</v>
      </c>
      <c r="D56">
        <f t="shared" si="0"/>
        <v>0.18095398006003371</v>
      </c>
    </row>
    <row r="57" spans="1:4" x14ac:dyDescent="0.25">
      <c r="A57" s="1">
        <v>33</v>
      </c>
      <c r="B57" s="1">
        <v>8.7678262775117268</v>
      </c>
      <c r="C57" s="1">
        <v>0.14771072566505339</v>
      </c>
      <c r="D57">
        <f t="shared" si="0"/>
        <v>0.14771072566505339</v>
      </c>
    </row>
    <row r="58" spans="1:4" x14ac:dyDescent="0.25">
      <c r="A58" s="1">
        <v>34</v>
      </c>
      <c r="B58" s="1">
        <v>9.7019234359983137</v>
      </c>
      <c r="C58" s="1">
        <v>0.16171040308210749</v>
      </c>
      <c r="D58">
        <f t="shared" si="0"/>
        <v>0.16171040308210749</v>
      </c>
    </row>
    <row r="59" spans="1:4" x14ac:dyDescent="0.25">
      <c r="A59" s="1">
        <v>35</v>
      </c>
      <c r="B59" s="1">
        <v>9.6814988772826105</v>
      </c>
      <c r="C59" s="1">
        <v>-0.18880460237281937</v>
      </c>
      <c r="D59">
        <f t="shared" si="0"/>
        <v>0.18880460237281937</v>
      </c>
    </row>
    <row r="60" spans="1:4" x14ac:dyDescent="0.25">
      <c r="A60" s="1">
        <v>36</v>
      </c>
      <c r="B60" s="1">
        <v>8.8627156858580847</v>
      </c>
      <c r="C60" s="1">
        <v>2.3411400563217555E-2</v>
      </c>
      <c r="D60">
        <f t="shared" si="0"/>
        <v>2.3411400563217555E-2</v>
      </c>
    </row>
    <row r="61" spans="1:4" x14ac:dyDescent="0.25">
      <c r="A61" s="1">
        <v>37</v>
      </c>
      <c r="B61" s="1">
        <v>9.1613404425691662</v>
      </c>
      <c r="C61" s="1">
        <v>-0.27832150381873255</v>
      </c>
      <c r="D61">
        <f t="shared" si="0"/>
        <v>0.27832150381873255</v>
      </c>
    </row>
    <row r="62" spans="1:4" x14ac:dyDescent="0.25">
      <c r="A62" s="1">
        <v>38</v>
      </c>
      <c r="B62" s="1">
        <v>9.7335432340982315</v>
      </c>
      <c r="C62" s="1">
        <v>0.10048705342267539</v>
      </c>
      <c r="D62">
        <f t="shared" si="0"/>
        <v>0.10048705342267539</v>
      </c>
    </row>
    <row r="63" spans="1:4" x14ac:dyDescent="0.25">
      <c r="A63" s="1">
        <v>39</v>
      </c>
      <c r="B63" s="1">
        <v>8.8259484787651576</v>
      </c>
      <c r="C63" s="1">
        <v>5.1319072024307744E-2</v>
      </c>
      <c r="D63">
        <f t="shared" si="0"/>
        <v>5.1319072024307744E-2</v>
      </c>
    </row>
    <row r="64" spans="1:4" x14ac:dyDescent="0.25">
      <c r="A64" s="1">
        <v>40</v>
      </c>
      <c r="B64" s="1">
        <v>8.8248529660640216</v>
      </c>
      <c r="C64" s="1">
        <v>5.0477499564665962E-2</v>
      </c>
      <c r="D64">
        <f t="shared" si="0"/>
        <v>5.0477499564665962E-2</v>
      </c>
    </row>
    <row r="65" spans="1:4" x14ac:dyDescent="0.25">
      <c r="A65" s="1">
        <v>41</v>
      </c>
      <c r="B65" s="1">
        <v>9.4604604310492562</v>
      </c>
      <c r="C65" s="1">
        <v>-0.21086184662289931</v>
      </c>
      <c r="D65">
        <f t="shared" si="0"/>
        <v>0.21086184662289931</v>
      </c>
    </row>
    <row r="66" spans="1:4" x14ac:dyDescent="0.25">
      <c r="A66" s="1">
        <v>42</v>
      </c>
      <c r="B66" s="1">
        <v>9.5049262410967419</v>
      </c>
      <c r="C66" s="1">
        <v>0.30713219057320806</v>
      </c>
      <c r="D66">
        <f t="shared" si="0"/>
        <v>0.30713219057320806</v>
      </c>
    </row>
    <row r="67" spans="1:4" x14ac:dyDescent="0.25">
      <c r="A67" s="1">
        <v>43</v>
      </c>
      <c r="B67" s="1">
        <v>9.0152020496422605</v>
      </c>
      <c r="C67" s="1">
        <v>0.25056640668353758</v>
      </c>
      <c r="D67">
        <f t="shared" si="0"/>
        <v>0.25056640668353758</v>
      </c>
    </row>
    <row r="68" spans="1:4" x14ac:dyDescent="0.25">
      <c r="A68" s="1">
        <v>44</v>
      </c>
      <c r="B68" s="1">
        <v>8.7211094139687546</v>
      </c>
      <c r="C68" s="1">
        <v>5.1432722774915618E-2</v>
      </c>
      <c r="D68">
        <f t="shared" si="0"/>
        <v>5.1432722774915618E-2</v>
      </c>
    </row>
    <row r="69" spans="1:4" x14ac:dyDescent="0.25">
      <c r="A69" s="1">
        <v>45</v>
      </c>
      <c r="B69" s="1">
        <v>8.943258379926549</v>
      </c>
      <c r="C69" s="1">
        <v>1.1109158800598706E-2</v>
      </c>
      <c r="D69">
        <f t="shared" si="0"/>
        <v>1.1109158800598706E-2</v>
      </c>
    </row>
    <row r="70" spans="1:4" x14ac:dyDescent="0.25">
      <c r="A70" s="1">
        <v>46</v>
      </c>
      <c r="B70" s="1">
        <v>8.7656052380628484</v>
      </c>
      <c r="C70" s="1">
        <v>-0.38054327709869717</v>
      </c>
      <c r="D70">
        <f t="shared" si="0"/>
        <v>0.38054327709869717</v>
      </c>
    </row>
    <row r="71" spans="1:4" x14ac:dyDescent="0.25">
      <c r="A71" s="1">
        <v>47</v>
      </c>
      <c r="B71" s="1">
        <v>9.0639598683544715</v>
      </c>
      <c r="C71" s="1">
        <v>-0.14110425496439838</v>
      </c>
      <c r="D71">
        <f t="shared" si="0"/>
        <v>0.14110425496439838</v>
      </c>
    </row>
    <row r="72" spans="1:4" x14ac:dyDescent="0.25">
      <c r="A72" s="1">
        <v>48</v>
      </c>
      <c r="B72" s="1">
        <v>8.7637893882431559</v>
      </c>
      <c r="C72" s="1">
        <v>-0.46236699381171498</v>
      </c>
      <c r="D72">
        <f t="shared" si="0"/>
        <v>0.46236699381171498</v>
      </c>
    </row>
    <row r="73" spans="1:4" x14ac:dyDescent="0.25">
      <c r="A73" s="1">
        <v>49</v>
      </c>
      <c r="B73" s="1">
        <v>9.2742682929260134</v>
      </c>
      <c r="C73" s="1">
        <v>0.33290806312692567</v>
      </c>
      <c r="D73">
        <f t="shared" si="0"/>
        <v>0.33290806312692567</v>
      </c>
    </row>
    <row r="74" spans="1:4" x14ac:dyDescent="0.25">
      <c r="A74" s="1">
        <v>50</v>
      </c>
      <c r="B74" s="1">
        <v>8.8470183394829007</v>
      </c>
      <c r="C74" s="1">
        <v>6.6792940316705796E-2</v>
      </c>
      <c r="D74">
        <f t="shared" si="0"/>
        <v>6.6792940316705796E-2</v>
      </c>
    </row>
    <row r="75" spans="1:4" x14ac:dyDescent="0.25">
      <c r="A75" s="1">
        <v>51</v>
      </c>
      <c r="B75" s="1">
        <v>9.719301568983461</v>
      </c>
      <c r="C75" s="1">
        <v>-0.35451456097937672</v>
      </c>
      <c r="D75">
        <f t="shared" si="0"/>
        <v>0.35451456097937672</v>
      </c>
    </row>
    <row r="76" spans="1:4" x14ac:dyDescent="0.25">
      <c r="A76" s="1">
        <v>52</v>
      </c>
      <c r="B76" s="1">
        <v>8.9832821110762779</v>
      </c>
      <c r="C76" s="1">
        <v>-0.32030687365703336</v>
      </c>
      <c r="D76">
        <f t="shared" si="0"/>
        <v>0.32030687365703336</v>
      </c>
    </row>
    <row r="77" spans="1:4" x14ac:dyDescent="0.25">
      <c r="A77" s="1">
        <v>53</v>
      </c>
      <c r="B77" s="1">
        <v>8.9219934279058641</v>
      </c>
      <c r="C77" s="1">
        <v>5.7921947257916884E-2</v>
      </c>
      <c r="D77">
        <f t="shared" si="0"/>
        <v>5.7921947257916884E-2</v>
      </c>
    </row>
    <row r="78" spans="1:4" x14ac:dyDescent="0.25">
      <c r="A78" s="1">
        <v>54</v>
      </c>
      <c r="B78" s="1">
        <v>8.8939903224220274</v>
      </c>
      <c r="C78" s="1">
        <v>0.14807339968078637</v>
      </c>
      <c r="D78">
        <f t="shared" si="0"/>
        <v>0.14807339968078637</v>
      </c>
    </row>
    <row r="79" spans="1:4" x14ac:dyDescent="0.25">
      <c r="A79" s="1">
        <v>55</v>
      </c>
      <c r="B79" s="1">
        <v>9.1496349643926429</v>
      </c>
      <c r="C79" s="1">
        <v>0.23113992598306865</v>
      </c>
      <c r="D79">
        <f t="shared" si="0"/>
        <v>0.23113992598306865</v>
      </c>
    </row>
    <row r="80" spans="1:4" ht="15.75" thickBot="1" x14ac:dyDescent="0.3">
      <c r="A80" s="2">
        <v>56</v>
      </c>
      <c r="B80" s="2">
        <v>9.1998334573419651</v>
      </c>
      <c r="C80" s="2">
        <v>0.18453080750171758</v>
      </c>
      <c r="D80">
        <f t="shared" si="0"/>
        <v>0.18453080750171758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AC120"/>
  <sheetViews>
    <sheetView topLeftCell="A36" workbookViewId="0">
      <selection activeCell="H5" sqref="H5"/>
    </sheetView>
  </sheetViews>
  <sheetFormatPr defaultRowHeight="15" x14ac:dyDescent="0.25"/>
  <cols>
    <col min="8" max="8" width="22.5703125" bestFit="1" customWidth="1"/>
    <col min="9" max="9" width="10.140625" bestFit="1" customWidth="1"/>
    <col min="10" max="10" width="14" customWidth="1"/>
    <col min="15" max="15" width="23.42578125" bestFit="1" customWidth="1"/>
  </cols>
  <sheetData>
    <row r="3" spans="8:10" x14ac:dyDescent="0.25">
      <c r="I3" t="s">
        <v>34</v>
      </c>
      <c r="J3" t="s">
        <v>33</v>
      </c>
    </row>
    <row r="4" spans="8:10" x14ac:dyDescent="0.25">
      <c r="H4" t="s">
        <v>32</v>
      </c>
      <c r="I4" t="s">
        <v>0</v>
      </c>
      <c r="J4" t="s">
        <v>1</v>
      </c>
    </row>
    <row r="5" spans="8:10" x14ac:dyDescent="0.25">
      <c r="H5">
        <f>LN(J5)</f>
        <v>9.1743120776270501</v>
      </c>
      <c r="I5" s="6">
        <v>74201</v>
      </c>
      <c r="J5" s="6">
        <v>9646.1299999999992</v>
      </c>
    </row>
    <row r="6" spans="8:10" x14ac:dyDescent="0.25">
      <c r="H6">
        <f t="shared" ref="H6:H60" si="0">LN(J6)</f>
        <v>9.027834798252151</v>
      </c>
      <c r="I6" s="6">
        <v>41659</v>
      </c>
      <c r="J6" s="6">
        <v>8331.7999999999993</v>
      </c>
    </row>
    <row r="7" spans="8:10" x14ac:dyDescent="0.25">
      <c r="H7">
        <f t="shared" si="0"/>
        <v>9.1797471348913522</v>
      </c>
      <c r="I7" s="6">
        <v>44085</v>
      </c>
      <c r="J7" s="6">
        <v>9698.7000000000007</v>
      </c>
    </row>
    <row r="8" spans="8:10" x14ac:dyDescent="0.25">
      <c r="H8">
        <f t="shared" si="0"/>
        <v>9.287294931609825</v>
      </c>
      <c r="I8" s="6">
        <v>63529</v>
      </c>
      <c r="J8" s="6">
        <v>10799.93</v>
      </c>
    </row>
    <row r="9" spans="8:10" x14ac:dyDescent="0.25">
      <c r="H9">
        <f t="shared" si="0"/>
        <v>9.1272674110526069</v>
      </c>
      <c r="I9" s="6">
        <v>48436</v>
      </c>
      <c r="J9" s="6">
        <v>9202.84</v>
      </c>
    </row>
    <row r="10" spans="8:10" x14ac:dyDescent="0.25">
      <c r="H10">
        <f t="shared" si="0"/>
        <v>9.4877417790203431</v>
      </c>
      <c r="I10" s="6">
        <v>82481</v>
      </c>
      <c r="J10" s="6">
        <v>13196.96</v>
      </c>
    </row>
    <row r="11" spans="8:10" x14ac:dyDescent="0.25">
      <c r="H11">
        <f t="shared" si="0"/>
        <v>8.5039093505873691</v>
      </c>
      <c r="I11" s="6">
        <v>35243</v>
      </c>
      <c r="J11" s="6">
        <v>4934.0200000000004</v>
      </c>
    </row>
    <row r="12" spans="8:10" x14ac:dyDescent="0.25">
      <c r="H12">
        <f t="shared" si="0"/>
        <v>9.1280538154222679</v>
      </c>
      <c r="I12" s="6">
        <v>57563</v>
      </c>
      <c r="J12" s="6">
        <v>9210.08</v>
      </c>
    </row>
    <row r="13" spans="8:10" x14ac:dyDescent="0.25">
      <c r="H13">
        <f t="shared" si="0"/>
        <v>8.6891865959915204</v>
      </c>
      <c r="I13" s="6">
        <v>39589</v>
      </c>
      <c r="J13" s="6">
        <v>5938.35</v>
      </c>
    </row>
    <row r="14" spans="8:10" x14ac:dyDescent="0.25">
      <c r="H14">
        <f t="shared" si="0"/>
        <v>9.2327806939656885</v>
      </c>
      <c r="I14" s="6">
        <v>53826</v>
      </c>
      <c r="J14" s="6">
        <v>10226.94</v>
      </c>
    </row>
    <row r="15" spans="8:10" x14ac:dyDescent="0.25">
      <c r="H15">
        <f t="shared" si="0"/>
        <v>9.5606436599592666</v>
      </c>
      <c r="I15" s="6">
        <v>78861</v>
      </c>
      <c r="J15" s="6">
        <v>14194.98</v>
      </c>
    </row>
    <row r="16" spans="8:10" x14ac:dyDescent="0.25">
      <c r="H16">
        <f t="shared" si="0"/>
        <v>9.3380983806463611</v>
      </c>
      <c r="I16" s="6">
        <v>87406</v>
      </c>
      <c r="J16" s="6">
        <v>11362.78</v>
      </c>
    </row>
    <row r="17" spans="8:22" x14ac:dyDescent="0.25">
      <c r="H17">
        <f t="shared" si="0"/>
        <v>9.6514428576754785</v>
      </c>
      <c r="I17" s="6">
        <v>74020</v>
      </c>
      <c r="J17" s="6">
        <v>15544.2</v>
      </c>
      <c r="N17" t="s">
        <v>2</v>
      </c>
    </row>
    <row r="18" spans="8:22" ht="15.75" thickBot="1" x14ac:dyDescent="0.3">
      <c r="H18">
        <f t="shared" si="0"/>
        <v>9.1977413363996678</v>
      </c>
      <c r="I18" s="6">
        <v>82290</v>
      </c>
      <c r="J18" s="6">
        <v>9874.7999999999993</v>
      </c>
    </row>
    <row r="19" spans="8:22" x14ac:dyDescent="0.25">
      <c r="H19">
        <f t="shared" si="0"/>
        <v>8.4490256935005021</v>
      </c>
      <c r="I19" s="6">
        <v>38921</v>
      </c>
      <c r="J19" s="6">
        <v>4670.5200000000004</v>
      </c>
      <c r="N19" s="4" t="s">
        <v>3</v>
      </c>
      <c r="O19" s="4"/>
    </row>
    <row r="20" spans="8:22" x14ac:dyDescent="0.25">
      <c r="H20">
        <f t="shared" si="0"/>
        <v>9.7410627362566249</v>
      </c>
      <c r="I20" s="6">
        <v>80960</v>
      </c>
      <c r="J20" s="6">
        <v>17001.599999999999</v>
      </c>
      <c r="N20" s="1" t="s">
        <v>4</v>
      </c>
      <c r="O20" s="1">
        <v>0.80767537300947134</v>
      </c>
    </row>
    <row r="21" spans="8:22" x14ac:dyDescent="0.25">
      <c r="H21">
        <f t="shared" si="0"/>
        <v>9.0074331774133434</v>
      </c>
      <c r="I21" s="6">
        <v>37107</v>
      </c>
      <c r="J21" s="6">
        <v>8163.54</v>
      </c>
      <c r="N21" s="1" t="s">
        <v>5</v>
      </c>
      <c r="O21" s="1">
        <v>0.65233950816598862</v>
      </c>
    </row>
    <row r="22" spans="8:22" x14ac:dyDescent="0.25">
      <c r="H22">
        <f t="shared" si="0"/>
        <v>9.5815990543530862</v>
      </c>
      <c r="I22" s="6">
        <v>80531</v>
      </c>
      <c r="J22" s="6">
        <v>14495.58</v>
      </c>
      <c r="N22" s="1" t="s">
        <v>6</v>
      </c>
      <c r="O22" s="1">
        <v>0.64590135090980327</v>
      </c>
    </row>
    <row r="23" spans="8:22" x14ac:dyDescent="0.25">
      <c r="H23">
        <f t="shared" si="0"/>
        <v>9.5148205627038447</v>
      </c>
      <c r="I23" s="6">
        <v>79760</v>
      </c>
      <c r="J23" s="6">
        <v>13559.2</v>
      </c>
      <c r="N23" s="1" t="s">
        <v>7</v>
      </c>
      <c r="O23" s="1">
        <v>2170.1502152247217</v>
      </c>
    </row>
    <row r="24" spans="8:22" ht="15.75" thickBot="1" x14ac:dyDescent="0.3">
      <c r="H24">
        <f t="shared" si="0"/>
        <v>9.4441421223576114</v>
      </c>
      <c r="I24" s="6">
        <v>57427</v>
      </c>
      <c r="J24" s="6">
        <v>12633.94</v>
      </c>
      <c r="N24" s="2" t="s">
        <v>8</v>
      </c>
      <c r="O24" s="2">
        <v>56</v>
      </c>
    </row>
    <row r="25" spans="8:22" x14ac:dyDescent="0.25">
      <c r="H25">
        <f t="shared" si="0"/>
        <v>9.1560932456350717</v>
      </c>
      <c r="I25" s="6">
        <v>67657</v>
      </c>
      <c r="J25" s="6">
        <v>9471.98</v>
      </c>
    </row>
    <row r="26" spans="8:22" ht="15.75" thickBot="1" x14ac:dyDescent="0.3">
      <c r="H26">
        <f t="shared" si="0"/>
        <v>9.5704810034760417</v>
      </c>
      <c r="I26" s="6">
        <v>75449</v>
      </c>
      <c r="J26" s="6">
        <v>14335.31</v>
      </c>
      <c r="N26" t="s">
        <v>9</v>
      </c>
    </row>
    <row r="27" spans="8:22" x14ac:dyDescent="0.25">
      <c r="H27">
        <f t="shared" si="0"/>
        <v>9.2787930976106257</v>
      </c>
      <c r="I27" s="6">
        <v>71390</v>
      </c>
      <c r="J27" s="6">
        <v>10708.5</v>
      </c>
      <c r="N27" s="3"/>
      <c r="O27" s="3" t="s">
        <v>14</v>
      </c>
      <c r="P27" s="3" t="s">
        <v>15</v>
      </c>
      <c r="Q27" s="3" t="s">
        <v>16</v>
      </c>
      <c r="R27" s="3" t="s">
        <v>17</v>
      </c>
      <c r="S27" s="3" t="s">
        <v>18</v>
      </c>
    </row>
    <row r="28" spans="8:22" x14ac:dyDescent="0.25">
      <c r="H28">
        <f t="shared" si="0"/>
        <v>9.57141253396561</v>
      </c>
      <c r="I28" s="6">
        <v>68327</v>
      </c>
      <c r="J28" s="6">
        <v>14348.67</v>
      </c>
      <c r="N28" s="1" t="s">
        <v>10</v>
      </c>
      <c r="O28" s="1">
        <v>1</v>
      </c>
      <c r="P28" s="1">
        <v>477190395.4543879</v>
      </c>
      <c r="Q28" s="1">
        <v>477190395.4543879</v>
      </c>
      <c r="R28" s="1">
        <v>101.32394755335621</v>
      </c>
      <c r="S28" s="1">
        <v>5.4156089723504843E-14</v>
      </c>
    </row>
    <row r="29" spans="8:22" x14ac:dyDescent="0.25">
      <c r="H29">
        <f t="shared" si="0"/>
        <v>8.782761548062906</v>
      </c>
      <c r="I29" s="6">
        <v>38358</v>
      </c>
      <c r="J29" s="6">
        <v>6520.86</v>
      </c>
      <c r="N29" s="1" t="s">
        <v>11</v>
      </c>
      <c r="O29" s="1">
        <v>54</v>
      </c>
      <c r="P29" s="1">
        <v>254315805.65855488</v>
      </c>
      <c r="Q29" s="1">
        <v>4709551.9566399055</v>
      </c>
      <c r="R29" s="1"/>
      <c r="S29" s="1"/>
    </row>
    <row r="30" spans="8:22" ht="15.75" thickBot="1" x14ac:dyDescent="0.3">
      <c r="H30">
        <f t="shared" si="0"/>
        <v>8.9913083567016869</v>
      </c>
      <c r="I30" s="6">
        <v>50206</v>
      </c>
      <c r="J30" s="6">
        <v>8032.96</v>
      </c>
      <c r="N30" s="2" t="s">
        <v>12</v>
      </c>
      <c r="O30" s="2">
        <v>55</v>
      </c>
      <c r="P30" s="2">
        <v>731506201.11294281</v>
      </c>
      <c r="Q30" s="2"/>
      <c r="R30" s="2"/>
      <c r="S30" s="2"/>
    </row>
    <row r="31" spans="8:22" ht="15.75" thickBot="1" x14ac:dyDescent="0.3">
      <c r="H31">
        <f t="shared" si="0"/>
        <v>9.2802320394250035</v>
      </c>
      <c r="I31" s="6">
        <v>89366</v>
      </c>
      <c r="J31" s="6">
        <v>10723.92</v>
      </c>
    </row>
    <row r="32" spans="8:22" x14ac:dyDescent="0.25">
      <c r="H32">
        <f t="shared" si="0"/>
        <v>9.3563220619912446</v>
      </c>
      <c r="I32" s="6">
        <v>77145</v>
      </c>
      <c r="J32" s="6">
        <v>11571.75</v>
      </c>
      <c r="N32" s="3"/>
      <c r="O32" s="3" t="s">
        <v>19</v>
      </c>
      <c r="P32" s="3" t="s">
        <v>7</v>
      </c>
      <c r="Q32" s="3" t="s">
        <v>20</v>
      </c>
      <c r="R32" s="3" t="s">
        <v>21</v>
      </c>
      <c r="S32" s="3" t="s">
        <v>22</v>
      </c>
      <c r="T32" s="3" t="s">
        <v>23</v>
      </c>
      <c r="U32" s="3" t="s">
        <v>24</v>
      </c>
      <c r="V32" s="3" t="s">
        <v>25</v>
      </c>
    </row>
    <row r="33" spans="8:22" x14ac:dyDescent="0.25">
      <c r="H33">
        <f t="shared" si="0"/>
        <v>9.3452689131339906</v>
      </c>
      <c r="I33" s="6">
        <v>88035</v>
      </c>
      <c r="J33" s="6">
        <v>11444.55</v>
      </c>
      <c r="N33" s="1" t="s">
        <v>13</v>
      </c>
      <c r="O33" s="1">
        <v>1270.1575596776311</v>
      </c>
      <c r="P33" s="1">
        <v>946.52113858995813</v>
      </c>
      <c r="Q33" s="1">
        <v>1.3419220214878638</v>
      </c>
      <c r="R33" s="1">
        <v>0.18523680178755275</v>
      </c>
      <c r="S33" s="1">
        <v>-627.50306691355422</v>
      </c>
      <c r="T33" s="1">
        <v>3167.8181862688161</v>
      </c>
      <c r="U33" s="1">
        <v>-627.50306691355422</v>
      </c>
      <c r="V33" s="1">
        <v>3167.8181862688161</v>
      </c>
    </row>
    <row r="34" spans="8:22" ht="15.75" thickBot="1" x14ac:dyDescent="0.3">
      <c r="H34">
        <f t="shared" si="0"/>
        <v>9.1398481627582466</v>
      </c>
      <c r="I34" s="6">
        <v>62129</v>
      </c>
      <c r="J34" s="6">
        <v>9319.35</v>
      </c>
      <c r="N34" s="2" t="s">
        <v>0</v>
      </c>
      <c r="O34" s="2">
        <v>0.1478497848021825</v>
      </c>
      <c r="P34" s="2">
        <v>1.4688067037580131E-2</v>
      </c>
      <c r="Q34" s="2">
        <v>10.065979711550993</v>
      </c>
      <c r="R34" s="2">
        <v>5.4156089723504458E-14</v>
      </c>
      <c r="S34" s="2">
        <v>0.11840198341502037</v>
      </c>
      <c r="T34" s="2">
        <v>0.17729758618934463</v>
      </c>
      <c r="U34" s="2">
        <v>0.11840198341502037</v>
      </c>
      <c r="V34" s="2">
        <v>0.17729758618934463</v>
      </c>
    </row>
    <row r="35" spans="8:22" x14ac:dyDescent="0.25">
      <c r="H35">
        <f t="shared" si="0"/>
        <v>9.1307818803844487</v>
      </c>
      <c r="I35" s="6">
        <v>65966</v>
      </c>
      <c r="J35" s="6">
        <v>9235.24</v>
      </c>
    </row>
    <row r="36" spans="8:22" x14ac:dyDescent="0.25">
      <c r="H36">
        <f t="shared" si="0"/>
        <v>9.548911119468146</v>
      </c>
      <c r="I36" s="6">
        <v>73839</v>
      </c>
      <c r="J36" s="6">
        <v>14029.41</v>
      </c>
    </row>
    <row r="37" spans="8:22" x14ac:dyDescent="0.25">
      <c r="H37">
        <f t="shared" si="0"/>
        <v>8.9155370031767802</v>
      </c>
      <c r="I37" s="6">
        <v>33849</v>
      </c>
      <c r="J37" s="6">
        <v>7446.78</v>
      </c>
    </row>
    <row r="38" spans="8:22" x14ac:dyDescent="0.25">
      <c r="H38">
        <f t="shared" si="0"/>
        <v>9.8636338390804212</v>
      </c>
      <c r="I38" s="6">
        <v>96093</v>
      </c>
      <c r="J38" s="6">
        <v>19218.599999999999</v>
      </c>
      <c r="N38" t="s">
        <v>26</v>
      </c>
    </row>
    <row r="39" spans="8:22" ht="15.75" thickBot="1" x14ac:dyDescent="0.3">
      <c r="H39">
        <f t="shared" si="0"/>
        <v>9.4926942749097911</v>
      </c>
      <c r="I39" s="6">
        <v>94732</v>
      </c>
      <c r="J39" s="6">
        <v>13262.48</v>
      </c>
    </row>
    <row r="40" spans="8:22" x14ac:dyDescent="0.25">
      <c r="H40">
        <f t="shared" si="0"/>
        <v>8.8861270864213022</v>
      </c>
      <c r="I40" s="6">
        <v>40172</v>
      </c>
      <c r="J40" s="6">
        <v>7230.96</v>
      </c>
      <c r="N40" s="3" t="s">
        <v>27</v>
      </c>
      <c r="O40" s="3" t="s">
        <v>28</v>
      </c>
      <c r="P40" s="3" t="s">
        <v>29</v>
      </c>
      <c r="Q40" s="5" t="s">
        <v>30</v>
      </c>
    </row>
    <row r="41" spans="8:22" x14ac:dyDescent="0.25">
      <c r="H41">
        <f t="shared" si="0"/>
        <v>8.8830189387504337</v>
      </c>
      <c r="I41" s="6">
        <v>60071</v>
      </c>
      <c r="J41" s="6">
        <v>7208.52</v>
      </c>
      <c r="N41" s="1">
        <v>1</v>
      </c>
      <c r="O41" s="1">
        <v>12240.759441784374</v>
      </c>
      <c r="P41" s="1">
        <v>-2594.6294417843746</v>
      </c>
      <c r="Q41">
        <f>ABS(P41)</f>
        <v>2594.6294417843746</v>
      </c>
      <c r="U41" t="s">
        <v>2</v>
      </c>
    </row>
    <row r="42" spans="8:22" ht="15.75" thickBot="1" x14ac:dyDescent="0.3">
      <c r="H42">
        <f t="shared" si="0"/>
        <v>9.8340302875209069</v>
      </c>
      <c r="I42" s="6">
        <v>98200</v>
      </c>
      <c r="J42" s="6">
        <v>18658</v>
      </c>
      <c r="N42" s="1">
        <v>2</v>
      </c>
      <c r="O42" s="1">
        <v>7429.4317447517515</v>
      </c>
      <c r="P42" s="1">
        <v>902.36825524824781</v>
      </c>
      <c r="Q42">
        <f t="shared" ref="Q42:Q96" si="1">ABS(P42)</f>
        <v>902.36825524824781</v>
      </c>
    </row>
    <row r="43" spans="8:22" x14ac:dyDescent="0.25">
      <c r="H43">
        <f t="shared" si="0"/>
        <v>8.8772675507894654</v>
      </c>
      <c r="I43" s="6">
        <v>37722</v>
      </c>
      <c r="J43" s="6">
        <v>7167.18</v>
      </c>
      <c r="N43" s="1">
        <v>3</v>
      </c>
      <c r="O43" s="1">
        <v>7788.1153226818469</v>
      </c>
      <c r="P43" s="1">
        <v>1910.5846773181538</v>
      </c>
      <c r="Q43">
        <f t="shared" si="1"/>
        <v>1910.5846773181538</v>
      </c>
      <c r="U43" s="4" t="s">
        <v>3</v>
      </c>
      <c r="V43" s="4"/>
    </row>
    <row r="44" spans="8:22" x14ac:dyDescent="0.25">
      <c r="H44">
        <f t="shared" si="0"/>
        <v>8.8753304656286875</v>
      </c>
      <c r="I44" s="6">
        <v>37649</v>
      </c>
      <c r="J44" s="6">
        <v>7153.31</v>
      </c>
      <c r="N44" s="1">
        <v>4</v>
      </c>
      <c r="O44" s="1">
        <v>10662.906538375482</v>
      </c>
      <c r="P44" s="1">
        <v>137.02346162451795</v>
      </c>
      <c r="Q44">
        <f t="shared" si="1"/>
        <v>137.02346162451795</v>
      </c>
      <c r="U44" s="1" t="s">
        <v>4</v>
      </c>
      <c r="V44" s="1">
        <v>0.57343131669160774</v>
      </c>
    </row>
    <row r="45" spans="8:22" x14ac:dyDescent="0.25">
      <c r="H45">
        <f t="shared" si="0"/>
        <v>9.2495985844263569</v>
      </c>
      <c r="I45" s="6">
        <v>80003</v>
      </c>
      <c r="J45" s="6">
        <v>10400.39</v>
      </c>
      <c r="N45" s="1">
        <v>5</v>
      </c>
      <c r="O45" s="1">
        <v>8431.4097363561414</v>
      </c>
      <c r="P45" s="1">
        <v>771.43026364385878</v>
      </c>
      <c r="Q45">
        <f t="shared" si="1"/>
        <v>771.43026364385878</v>
      </c>
      <c r="U45" s="1" t="s">
        <v>5</v>
      </c>
      <c r="V45" s="1">
        <v>0.32882347496267089</v>
      </c>
    </row>
    <row r="46" spans="8:22" x14ac:dyDescent="0.25">
      <c r="H46">
        <f t="shared" si="0"/>
        <v>9.81205843166995</v>
      </c>
      <c r="I46" s="6">
        <v>82966</v>
      </c>
      <c r="J46" s="6">
        <v>18252.52</v>
      </c>
      <c r="N46" s="1">
        <v>6</v>
      </c>
      <c r="O46" s="1">
        <v>13464.955659946445</v>
      </c>
      <c r="P46" s="1">
        <v>-267.99565994644581</v>
      </c>
      <c r="Q46">
        <f t="shared" si="1"/>
        <v>267.99565994644581</v>
      </c>
      <c r="U46" s="1" t="s">
        <v>6</v>
      </c>
      <c r="V46" s="1">
        <v>0.31639428005457221</v>
      </c>
    </row>
    <row r="47" spans="8:22" x14ac:dyDescent="0.25">
      <c r="H47">
        <f t="shared" si="0"/>
        <v>9.265768456325798</v>
      </c>
      <c r="I47" s="6">
        <v>50333</v>
      </c>
      <c r="J47" s="6">
        <v>10569.93</v>
      </c>
      <c r="N47" s="1">
        <v>7</v>
      </c>
      <c r="O47" s="1">
        <v>6480.8275254609489</v>
      </c>
      <c r="P47" s="1">
        <v>-1546.8075254609485</v>
      </c>
      <c r="Q47">
        <f t="shared" si="1"/>
        <v>1546.8075254609485</v>
      </c>
      <c r="U47" s="1" t="s">
        <v>7</v>
      </c>
      <c r="V47" s="1">
        <v>978.68363744875114</v>
      </c>
    </row>
    <row r="48" spans="8:22" ht="15.75" thickBot="1" x14ac:dyDescent="0.3">
      <c r="H48">
        <f t="shared" si="0"/>
        <v>8.7725421367436702</v>
      </c>
      <c r="I48" s="6">
        <v>30736</v>
      </c>
      <c r="J48" s="6">
        <v>6454.56</v>
      </c>
      <c r="N48" s="1">
        <v>8</v>
      </c>
      <c r="O48" s="1">
        <v>9780.8347222456614</v>
      </c>
      <c r="P48" s="1">
        <v>-570.75472224566147</v>
      </c>
      <c r="Q48">
        <f t="shared" si="1"/>
        <v>570.75472224566147</v>
      </c>
      <c r="U48" s="2" t="s">
        <v>8</v>
      </c>
      <c r="V48" s="2">
        <v>56</v>
      </c>
    </row>
    <row r="49" spans="8:29" x14ac:dyDescent="0.25">
      <c r="H49">
        <f t="shared" si="0"/>
        <v>8.9543675387271477</v>
      </c>
      <c r="I49" s="6">
        <v>45539</v>
      </c>
      <c r="J49" s="6">
        <v>7741.63</v>
      </c>
      <c r="N49" s="1">
        <v>9</v>
      </c>
      <c r="O49" s="1">
        <v>7123.3826902112341</v>
      </c>
      <c r="P49" s="1">
        <v>-1185.0326902112338</v>
      </c>
      <c r="Q49">
        <f t="shared" si="1"/>
        <v>1185.0326902112338</v>
      </c>
    </row>
    <row r="50" spans="8:29" ht="15.75" thickBot="1" x14ac:dyDescent="0.3">
      <c r="H50">
        <f t="shared" si="0"/>
        <v>8.3850619609641512</v>
      </c>
      <c r="I50" s="6">
        <v>33701</v>
      </c>
      <c r="J50" s="6">
        <v>4381.13</v>
      </c>
      <c r="N50" s="1">
        <v>10</v>
      </c>
      <c r="O50" s="1">
        <v>9228.3200764399062</v>
      </c>
      <c r="P50" s="1">
        <v>998.61992356009432</v>
      </c>
      <c r="Q50">
        <f t="shared" si="1"/>
        <v>998.61992356009432</v>
      </c>
      <c r="U50" t="s">
        <v>9</v>
      </c>
    </row>
    <row r="51" spans="8:29" x14ac:dyDescent="0.25">
      <c r="H51">
        <f t="shared" si="0"/>
        <v>8.9228556133900732</v>
      </c>
      <c r="I51" s="6">
        <v>53582</v>
      </c>
      <c r="J51" s="6">
        <v>7501.48</v>
      </c>
      <c r="N51" s="1">
        <v>11</v>
      </c>
      <c r="O51" s="1">
        <v>12929.739438962544</v>
      </c>
      <c r="P51" s="1">
        <v>1265.2405610374553</v>
      </c>
      <c r="Q51">
        <f t="shared" si="1"/>
        <v>1265.2405610374553</v>
      </c>
      <c r="U51" s="3"/>
      <c r="V51" s="3" t="s">
        <v>14</v>
      </c>
      <c r="W51" s="3" t="s">
        <v>15</v>
      </c>
      <c r="X51" s="3" t="s">
        <v>16</v>
      </c>
      <c r="Y51" s="3" t="s">
        <v>17</v>
      </c>
      <c r="Z51" s="3" t="s">
        <v>18</v>
      </c>
    </row>
    <row r="52" spans="8:29" x14ac:dyDescent="0.25">
      <c r="H52">
        <f t="shared" si="0"/>
        <v>8.3014223944314409</v>
      </c>
      <c r="I52" s="6">
        <v>33580</v>
      </c>
      <c r="J52" s="6">
        <v>4029.6</v>
      </c>
      <c r="N52" s="1">
        <v>12</v>
      </c>
      <c r="O52" s="1">
        <v>14193.115850097194</v>
      </c>
      <c r="P52" s="1">
        <v>-2830.3358500971935</v>
      </c>
      <c r="Q52">
        <f t="shared" si="1"/>
        <v>2830.3358500971935</v>
      </c>
      <c r="U52" s="1" t="s">
        <v>10</v>
      </c>
      <c r="V52" s="1">
        <v>1</v>
      </c>
      <c r="W52" s="1">
        <v>25339875.164172322</v>
      </c>
      <c r="X52" s="1">
        <v>25339875.164172322</v>
      </c>
      <c r="Y52" s="1">
        <v>26.455734051480214</v>
      </c>
      <c r="Z52" s="1">
        <v>3.8477655317789233E-6</v>
      </c>
    </row>
    <row r="53" spans="8:29" x14ac:dyDescent="0.25">
      <c r="H53">
        <f t="shared" si="0"/>
        <v>9.6071763560529391</v>
      </c>
      <c r="I53" s="6">
        <v>67596</v>
      </c>
      <c r="J53" s="6">
        <v>14871.12</v>
      </c>
      <c r="N53" s="1">
        <v>13</v>
      </c>
      <c r="O53" s="1">
        <v>12213.998630735179</v>
      </c>
      <c r="P53" s="1">
        <v>3330.2013692648216</v>
      </c>
      <c r="Q53">
        <f t="shared" si="1"/>
        <v>3330.2013692648216</v>
      </c>
      <c r="U53" s="1" t="s">
        <v>11</v>
      </c>
      <c r="V53" s="1">
        <v>54</v>
      </c>
      <c r="W53" s="1">
        <v>51722369.759335607</v>
      </c>
      <c r="X53" s="1">
        <v>957821.66220991861</v>
      </c>
      <c r="Y53" s="1"/>
      <c r="Z53" s="1"/>
    </row>
    <row r="54" spans="8:29" ht="15.75" thickBot="1" x14ac:dyDescent="0.3">
      <c r="H54">
        <f t="shared" si="0"/>
        <v>8.9138112797996065</v>
      </c>
      <c r="I54" s="6">
        <v>39126</v>
      </c>
      <c r="J54" s="6">
        <v>7433.94</v>
      </c>
      <c r="N54" s="1">
        <v>14</v>
      </c>
      <c r="O54" s="1">
        <v>13436.716351049228</v>
      </c>
      <c r="P54" s="1">
        <v>-3561.916351049229</v>
      </c>
      <c r="Q54">
        <f t="shared" si="1"/>
        <v>3561.916351049229</v>
      </c>
      <c r="U54" s="2" t="s">
        <v>12</v>
      </c>
      <c r="V54" s="2">
        <v>55</v>
      </c>
      <c r="W54" s="2">
        <v>77062244.923507929</v>
      </c>
      <c r="X54" s="2"/>
      <c r="Y54" s="2"/>
      <c r="Z54" s="2"/>
    </row>
    <row r="55" spans="8:29" ht="15.75" thickBot="1" x14ac:dyDescent="0.3">
      <c r="H55">
        <f t="shared" si="0"/>
        <v>9.3647870080040843</v>
      </c>
      <c r="I55" s="6">
        <v>97251</v>
      </c>
      <c r="J55" s="6">
        <v>11670.12</v>
      </c>
      <c r="N55" s="1">
        <v>15</v>
      </c>
      <c r="O55" s="1">
        <v>7024.6190339633758</v>
      </c>
      <c r="P55" s="1">
        <v>-2354.0990339633754</v>
      </c>
      <c r="Q55">
        <f t="shared" si="1"/>
        <v>2354.0990339633754</v>
      </c>
    </row>
    <row r="56" spans="8:29" x14ac:dyDescent="0.25">
      <c r="H56">
        <f t="shared" si="0"/>
        <v>8.6629752374192446</v>
      </c>
      <c r="I56" s="6">
        <v>48206</v>
      </c>
      <c r="J56" s="6">
        <v>5784.72</v>
      </c>
      <c r="N56" s="1">
        <v>16</v>
      </c>
      <c r="O56" s="1">
        <v>13240.076137262326</v>
      </c>
      <c r="P56" s="1">
        <v>3761.523862737673</v>
      </c>
      <c r="Q56">
        <f t="shared" si="1"/>
        <v>3761.523862737673</v>
      </c>
      <c r="U56" s="3"/>
      <c r="V56" s="3" t="s">
        <v>19</v>
      </c>
      <c r="W56" s="3" t="s">
        <v>7</v>
      </c>
      <c r="X56" s="3" t="s">
        <v>20</v>
      </c>
      <c r="Y56" s="3" t="s">
        <v>21</v>
      </c>
      <c r="Z56" s="3" t="s">
        <v>22</v>
      </c>
      <c r="AA56" s="3" t="s">
        <v>23</v>
      </c>
      <c r="AB56" s="3" t="s">
        <v>24</v>
      </c>
      <c r="AC56" s="3" t="s">
        <v>25</v>
      </c>
    </row>
    <row r="57" spans="8:29" x14ac:dyDescent="0.25">
      <c r="H57">
        <f t="shared" si="0"/>
        <v>8.979915375163781</v>
      </c>
      <c r="I57" s="6">
        <v>44122</v>
      </c>
      <c r="J57" s="6">
        <v>7941.96</v>
      </c>
      <c r="N57" s="1">
        <v>17</v>
      </c>
      <c r="O57" s="1">
        <v>6756.4195243322174</v>
      </c>
      <c r="P57" s="1">
        <v>1407.1204756677826</v>
      </c>
      <c r="Q57">
        <f t="shared" si="1"/>
        <v>1407.1204756677826</v>
      </c>
      <c r="U57" s="1" t="s">
        <v>13</v>
      </c>
      <c r="V57" s="1">
        <v>-603.54052163398137</v>
      </c>
      <c r="W57" s="1">
        <v>481.34208373502241</v>
      </c>
      <c r="X57" s="1">
        <v>-1.2538702557456598</v>
      </c>
      <c r="Y57" s="1">
        <v>0.21529029935855576</v>
      </c>
      <c r="Z57" s="1">
        <v>-1568.5732958476096</v>
      </c>
      <c r="AA57" s="1">
        <v>361.49225257964679</v>
      </c>
      <c r="AB57" s="1">
        <v>-1568.5732958476096</v>
      </c>
      <c r="AC57" s="1">
        <v>361.49225257964679</v>
      </c>
    </row>
    <row r="58" spans="8:29" ht="15.75" thickBot="1" x14ac:dyDescent="0.3">
      <c r="H58">
        <f t="shared" si="0"/>
        <v>9.0420637221028137</v>
      </c>
      <c r="I58" s="6">
        <v>42256</v>
      </c>
      <c r="J58" s="6">
        <v>8451.2000000000007</v>
      </c>
      <c r="N58" s="1">
        <v>18</v>
      </c>
      <c r="O58" s="1">
        <v>13176.64857958219</v>
      </c>
      <c r="P58" s="1">
        <v>1318.9314204178099</v>
      </c>
      <c r="Q58">
        <f t="shared" si="1"/>
        <v>1318.9314204178099</v>
      </c>
      <c r="U58" s="2" t="s">
        <v>28</v>
      </c>
      <c r="V58" s="2">
        <v>0.23043921576086945</v>
      </c>
      <c r="W58" s="2">
        <v>4.4801904965180592E-2</v>
      </c>
      <c r="X58" s="2">
        <v>5.143513784513484</v>
      </c>
      <c r="Y58" s="2">
        <v>3.8477655317789233E-6</v>
      </c>
      <c r="Z58" s="2">
        <v>0.14061680442480917</v>
      </c>
      <c r="AA58" s="2">
        <v>0.32026162709692974</v>
      </c>
      <c r="AB58" s="2">
        <v>0.14061680442480917</v>
      </c>
      <c r="AC58" s="2">
        <v>0.32026162709692974</v>
      </c>
    </row>
    <row r="59" spans="8:29" x14ac:dyDescent="0.25">
      <c r="H59">
        <f t="shared" si="0"/>
        <v>9.3807748903757115</v>
      </c>
      <c r="I59" s="6">
        <v>59291</v>
      </c>
      <c r="J59" s="6">
        <v>11858.2</v>
      </c>
      <c r="N59" s="1">
        <v>19</v>
      </c>
      <c r="O59" s="1">
        <v>13062.656395499707</v>
      </c>
      <c r="P59" s="1">
        <v>496.54360450029344</v>
      </c>
      <c r="Q59">
        <f t="shared" si="1"/>
        <v>496.54360450029344</v>
      </c>
    </row>
    <row r="60" spans="8:29" x14ac:dyDescent="0.25">
      <c r="H60">
        <f t="shared" si="0"/>
        <v>9.3843642648436827</v>
      </c>
      <c r="I60" s="6">
        <v>62636</v>
      </c>
      <c r="J60" s="6">
        <v>11900.84</v>
      </c>
      <c r="N60" s="1">
        <v>20</v>
      </c>
      <c r="O60" s="1">
        <v>9760.7271515125649</v>
      </c>
      <c r="P60" s="1">
        <v>2873.2128484874356</v>
      </c>
      <c r="Q60">
        <f t="shared" si="1"/>
        <v>2873.2128484874356</v>
      </c>
    </row>
    <row r="61" spans="8:29" x14ac:dyDescent="0.25">
      <c r="N61" s="1">
        <v>21</v>
      </c>
      <c r="O61" s="1">
        <v>11273.230450038893</v>
      </c>
      <c r="P61" s="1">
        <v>-1801.2504500388932</v>
      </c>
      <c r="Q61">
        <f t="shared" si="1"/>
        <v>1801.2504500388932</v>
      </c>
    </row>
    <row r="62" spans="8:29" x14ac:dyDescent="0.25">
      <c r="N62" s="1">
        <v>22</v>
      </c>
      <c r="O62" s="1">
        <v>12425.275973217498</v>
      </c>
      <c r="P62" s="1">
        <v>1910.0340267825013</v>
      </c>
      <c r="Q62">
        <f t="shared" si="1"/>
        <v>1910.0340267825013</v>
      </c>
      <c r="U62" t="s">
        <v>26</v>
      </c>
    </row>
    <row r="63" spans="8:29" ht="15.75" thickBot="1" x14ac:dyDescent="0.3">
      <c r="N63" s="1">
        <v>23</v>
      </c>
      <c r="O63" s="1">
        <v>11825.15369670544</v>
      </c>
      <c r="P63" s="1">
        <v>-1116.6536967054399</v>
      </c>
      <c r="Q63">
        <f t="shared" si="1"/>
        <v>1116.6536967054399</v>
      </c>
    </row>
    <row r="64" spans="8:29" x14ac:dyDescent="0.25">
      <c r="N64" s="1">
        <v>24</v>
      </c>
      <c r="O64" s="1">
        <v>11372.289805856355</v>
      </c>
      <c r="P64" s="1">
        <v>2976.380194143645</v>
      </c>
      <c r="Q64">
        <f t="shared" si="1"/>
        <v>2976.380194143645</v>
      </c>
      <c r="U64" s="3" t="s">
        <v>27</v>
      </c>
      <c r="V64" s="3" t="s">
        <v>31</v>
      </c>
      <c r="W64" s="3" t="s">
        <v>29</v>
      </c>
    </row>
    <row r="65" spans="14:23" x14ac:dyDescent="0.25">
      <c r="N65" s="1">
        <v>25</v>
      </c>
      <c r="O65" s="1">
        <v>6941.3796051197478</v>
      </c>
      <c r="P65" s="1">
        <v>-420.51960511974812</v>
      </c>
      <c r="Q65">
        <f t="shared" si="1"/>
        <v>420.51960511974812</v>
      </c>
      <c r="U65" s="1">
        <v>1</v>
      </c>
      <c r="V65" s="1">
        <v>2217.2104844482678</v>
      </c>
      <c r="W65" s="1">
        <v>377.41895733610681</v>
      </c>
    </row>
    <row r="66" spans="14:23" x14ac:dyDescent="0.25">
      <c r="N66" s="1">
        <v>26</v>
      </c>
      <c r="O66" s="1">
        <v>8693.1038554560055</v>
      </c>
      <c r="P66" s="1">
        <v>-660.14385545600544</v>
      </c>
      <c r="Q66">
        <f t="shared" si="1"/>
        <v>660.14385545600544</v>
      </c>
      <c r="U66" s="1">
        <v>2</v>
      </c>
      <c r="V66" s="1">
        <v>1108.4919031755203</v>
      </c>
      <c r="W66" s="1">
        <v>-206.12364792727249</v>
      </c>
    </row>
    <row r="67" spans="14:23" x14ac:dyDescent="0.25">
      <c r="N67" s="1">
        <v>27</v>
      </c>
      <c r="O67" s="1">
        <v>14482.901428309473</v>
      </c>
      <c r="P67" s="1">
        <v>-3758.9814283094729</v>
      </c>
      <c r="Q67">
        <f t="shared" si="1"/>
        <v>3758.9814283094729</v>
      </c>
      <c r="U67" s="1">
        <v>3</v>
      </c>
      <c r="V67" s="1">
        <v>1191.1466655800341</v>
      </c>
      <c r="W67" s="1">
        <v>719.43801173811971</v>
      </c>
    </row>
    <row r="68" spans="14:23" x14ac:dyDescent="0.25">
      <c r="N68" s="1">
        <v>28</v>
      </c>
      <c r="O68" s="1">
        <v>12676.029208242</v>
      </c>
      <c r="P68" s="1">
        <v>-1104.2792082420001</v>
      </c>
      <c r="Q68">
        <f t="shared" si="1"/>
        <v>1104.2792082420001</v>
      </c>
      <c r="U68" s="1">
        <v>4</v>
      </c>
      <c r="V68" s="1">
        <v>1853.6112988007121</v>
      </c>
      <c r="W68" s="1">
        <v>-1716.5878371761942</v>
      </c>
    </row>
    <row r="69" spans="14:23" x14ac:dyDescent="0.25">
      <c r="N69" s="1">
        <v>29</v>
      </c>
      <c r="O69" s="1">
        <v>14286.113364737766</v>
      </c>
      <c r="P69" s="1">
        <v>-2841.5633647377672</v>
      </c>
      <c r="Q69">
        <f t="shared" si="1"/>
        <v>2841.5633647377672</v>
      </c>
      <c r="U69" s="1">
        <v>5</v>
      </c>
      <c r="V69" s="1">
        <v>1339.3869257704869</v>
      </c>
      <c r="W69" s="1">
        <v>-567.95666212662809</v>
      </c>
    </row>
    <row r="70" spans="14:23" x14ac:dyDescent="0.25">
      <c r="N70" s="1">
        <v>30</v>
      </c>
      <c r="O70" s="1">
        <v>10455.916839652427</v>
      </c>
      <c r="P70" s="1">
        <v>-1136.566839652427</v>
      </c>
      <c r="Q70">
        <f t="shared" si="1"/>
        <v>1136.566839652427</v>
      </c>
      <c r="U70" s="1">
        <v>6</v>
      </c>
      <c r="V70" s="1">
        <v>2499.313300898958</v>
      </c>
      <c r="W70" s="1">
        <v>-2231.3176409525122</v>
      </c>
    </row>
    <row r="71" spans="14:23" x14ac:dyDescent="0.25">
      <c r="N71" s="1">
        <v>31</v>
      </c>
      <c r="O71" s="1">
        <v>11023.216463938401</v>
      </c>
      <c r="P71" s="1">
        <v>-1787.9764639384011</v>
      </c>
      <c r="Q71">
        <f t="shared" si="1"/>
        <v>1787.9764639384011</v>
      </c>
      <c r="U71" s="1">
        <v>7</v>
      </c>
      <c r="V71" s="1">
        <v>889.89629081469593</v>
      </c>
      <c r="W71" s="1">
        <v>656.91123464625252</v>
      </c>
    </row>
    <row r="72" spans="14:23" x14ac:dyDescent="0.25">
      <c r="N72" s="1">
        <v>32</v>
      </c>
      <c r="O72" s="1">
        <v>12187.237819685985</v>
      </c>
      <c r="P72" s="1">
        <v>1842.1721803140153</v>
      </c>
      <c r="Q72">
        <f t="shared" si="1"/>
        <v>1842.1721803140153</v>
      </c>
      <c r="U72" s="1">
        <v>8</v>
      </c>
      <c r="V72" s="1">
        <v>1650.3473612469902</v>
      </c>
      <c r="W72" s="1">
        <v>-1079.5926390013287</v>
      </c>
    </row>
    <row r="73" spans="14:23" x14ac:dyDescent="0.25">
      <c r="N73" s="1">
        <v>33</v>
      </c>
      <c r="O73" s="1">
        <v>6274.724925446706</v>
      </c>
      <c r="P73" s="1">
        <v>1172.0550745532937</v>
      </c>
      <c r="Q73">
        <f t="shared" si="1"/>
        <v>1172.0550745532937</v>
      </c>
      <c r="U73" s="1">
        <v>9</v>
      </c>
      <c r="V73" s="1">
        <v>1037.9661990628479</v>
      </c>
      <c r="W73" s="1">
        <v>147.06649114838592</v>
      </c>
    </row>
    <row r="74" spans="14:23" x14ac:dyDescent="0.25">
      <c r="N74" s="1">
        <v>34</v>
      </c>
      <c r="O74" s="1">
        <v>15477.486930673755</v>
      </c>
      <c r="P74" s="1">
        <v>3741.1130693262439</v>
      </c>
      <c r="Q74">
        <f t="shared" si="1"/>
        <v>3741.1130693262439</v>
      </c>
      <c r="U74" s="1">
        <v>10</v>
      </c>
      <c r="V74" s="1">
        <v>1523.0263195711173</v>
      </c>
      <c r="W74" s="1">
        <v>-524.40639601102293</v>
      </c>
    </row>
    <row r="75" spans="14:23" x14ac:dyDescent="0.25">
      <c r="N75" s="1">
        <v>35</v>
      </c>
      <c r="O75" s="1">
        <v>15276.263373557984</v>
      </c>
      <c r="P75" s="1">
        <v>-2013.7833735579843</v>
      </c>
      <c r="Q75">
        <f t="shared" si="1"/>
        <v>2013.7833735579843</v>
      </c>
      <c r="U75" s="1">
        <v>11</v>
      </c>
      <c r="V75" s="1">
        <v>2375.9784946729314</v>
      </c>
      <c r="W75" s="1">
        <v>-1110.7379336354761</v>
      </c>
    </row>
    <row r="76" spans="14:23" ht="13.5" customHeight="1" x14ac:dyDescent="0.25">
      <c r="N76" s="1">
        <v>36</v>
      </c>
      <c r="O76" s="1">
        <v>7209.5791147509062</v>
      </c>
      <c r="P76" s="1">
        <v>21.380885249093808</v>
      </c>
      <c r="Q76">
        <f t="shared" si="1"/>
        <v>21.380885249093808</v>
      </c>
      <c r="U76" s="1">
        <v>12</v>
      </c>
      <c r="V76" s="1">
        <v>2667.1099640655821</v>
      </c>
      <c r="W76" s="1">
        <v>163.22588603161148</v>
      </c>
    </row>
    <row r="77" spans="14:23" x14ac:dyDescent="0.25">
      <c r="N77" s="1">
        <v>37</v>
      </c>
      <c r="O77" s="1">
        <v>10151.641982529536</v>
      </c>
      <c r="P77" s="1">
        <v>-2943.1219825295357</v>
      </c>
      <c r="Q77">
        <f t="shared" si="1"/>
        <v>2943.1219825295357</v>
      </c>
      <c r="U77" s="1">
        <v>13</v>
      </c>
      <c r="V77" s="1">
        <v>2211.0437441369668</v>
      </c>
      <c r="W77" s="1">
        <v>1119.1576251278548</v>
      </c>
    </row>
    <row r="78" spans="14:23" x14ac:dyDescent="0.25">
      <c r="N78" s="1">
        <v>38</v>
      </c>
      <c r="O78" s="1">
        <v>15789.006427251952</v>
      </c>
      <c r="P78" s="1">
        <v>2868.9935727480479</v>
      </c>
      <c r="Q78">
        <f t="shared" si="1"/>
        <v>2868.9935727480479</v>
      </c>
      <c r="U78" s="1">
        <v>14</v>
      </c>
      <c r="V78" s="1">
        <v>2492.8058567030544</v>
      </c>
      <c r="W78" s="1">
        <v>1069.1104943461746</v>
      </c>
    </row>
    <row r="79" spans="14:23" x14ac:dyDescent="0.25">
      <c r="N79" s="1">
        <v>39</v>
      </c>
      <c r="O79" s="1">
        <v>6847.3471419855596</v>
      </c>
      <c r="P79" s="1">
        <v>319.83285801444072</v>
      </c>
      <c r="Q79">
        <f t="shared" si="1"/>
        <v>319.83285801444072</v>
      </c>
      <c r="U79" s="1">
        <v>15</v>
      </c>
      <c r="V79" s="1">
        <v>1015.2071795714153</v>
      </c>
      <c r="W79" s="1">
        <v>1338.8918543919601</v>
      </c>
    </row>
    <row r="80" spans="14:23" x14ac:dyDescent="0.25">
      <c r="N80" s="1">
        <v>40</v>
      </c>
      <c r="O80" s="1">
        <v>6836.5541076950003</v>
      </c>
      <c r="P80" s="1">
        <v>316.75589230500009</v>
      </c>
      <c r="Q80">
        <f t="shared" si="1"/>
        <v>316.75589230500009</v>
      </c>
      <c r="U80" s="1">
        <v>16</v>
      </c>
      <c r="V80" s="1">
        <v>2447.4922400509508</v>
      </c>
      <c r="W80" s="1">
        <v>1314.0316226867221</v>
      </c>
    </row>
    <row r="81" spans="14:23" x14ac:dyDescent="0.25">
      <c r="N81" s="1">
        <v>41</v>
      </c>
      <c r="O81" s="1">
        <v>13098.583893206638</v>
      </c>
      <c r="P81" s="1">
        <v>-2698.1938932066387</v>
      </c>
      <c r="Q81">
        <f t="shared" si="1"/>
        <v>2698.1938932066387</v>
      </c>
      <c r="U81" s="1">
        <v>17</v>
      </c>
      <c r="V81" s="1">
        <v>953.40349490456151</v>
      </c>
      <c r="W81" s="1">
        <v>453.71698076322104</v>
      </c>
    </row>
    <row r="82" spans="14:23" x14ac:dyDescent="0.25">
      <c r="N82" s="1">
        <v>42</v>
      </c>
      <c r="O82" s="1">
        <v>13536.662805575505</v>
      </c>
      <c r="P82" s="1">
        <v>4715.8571944244959</v>
      </c>
      <c r="Q82">
        <f t="shared" si="1"/>
        <v>4715.8571944244959</v>
      </c>
      <c r="U82" s="1">
        <v>18</v>
      </c>
      <c r="V82" s="1">
        <v>2432.876043401513</v>
      </c>
      <c r="W82" s="1">
        <v>-1113.9446229837031</v>
      </c>
    </row>
    <row r="83" spans="14:23" x14ac:dyDescent="0.25">
      <c r="N83" s="1">
        <v>43</v>
      </c>
      <c r="O83" s="1">
        <v>8711.8807781258838</v>
      </c>
      <c r="P83" s="1">
        <v>1858.0492218741165</v>
      </c>
      <c r="Q83">
        <f t="shared" si="1"/>
        <v>1858.0492218741165</v>
      </c>
      <c r="U83" s="1">
        <v>19</v>
      </c>
      <c r="V83" s="1">
        <v>2406.6077738986769</v>
      </c>
      <c r="W83" s="1">
        <v>-1910.0641693983835</v>
      </c>
    </row>
    <row r="84" spans="14:23" x14ac:dyDescent="0.25">
      <c r="N84" s="1">
        <v>44</v>
      </c>
      <c r="O84" s="1">
        <v>5814.4685453575121</v>
      </c>
      <c r="P84" s="1">
        <v>640.09145464248832</v>
      </c>
      <c r="Q84">
        <f t="shared" si="1"/>
        <v>640.09145464248832</v>
      </c>
      <c r="U84" s="1">
        <v>20</v>
      </c>
      <c r="V84" s="1">
        <v>1645.7137884163994</v>
      </c>
      <c r="W84" s="1">
        <v>1227.4990600710362</v>
      </c>
    </row>
    <row r="85" spans="14:23" x14ac:dyDescent="0.25">
      <c r="N85" s="1">
        <v>45</v>
      </c>
      <c r="O85" s="1">
        <v>8003.08890978422</v>
      </c>
      <c r="P85" s="1">
        <v>-261.45890978421994</v>
      </c>
      <c r="Q85">
        <f t="shared" si="1"/>
        <v>261.45890978421994</v>
      </c>
      <c r="U85" s="1">
        <v>21</v>
      </c>
      <c r="V85" s="1">
        <v>1994.2538623645346</v>
      </c>
      <c r="W85" s="1">
        <v>-193.00341232564142</v>
      </c>
    </row>
    <row r="86" spans="14:23" x14ac:dyDescent="0.25">
      <c r="N86" s="1">
        <v>46</v>
      </c>
      <c r="O86" s="1">
        <v>6252.8431572959835</v>
      </c>
      <c r="P86" s="1">
        <v>-1871.7131572959834</v>
      </c>
      <c r="Q86">
        <f t="shared" si="1"/>
        <v>1871.7131572959834</v>
      </c>
      <c r="U86" s="1">
        <v>22</v>
      </c>
      <c r="V86" s="1">
        <v>2259.7303292466327</v>
      </c>
      <c r="W86" s="1">
        <v>-349.69630246413135</v>
      </c>
    </row>
    <row r="87" spans="14:23" x14ac:dyDescent="0.25">
      <c r="N87" s="1">
        <v>47</v>
      </c>
      <c r="O87" s="1">
        <v>9192.2447289481734</v>
      </c>
      <c r="P87" s="1">
        <v>-1690.7647289481738</v>
      </c>
      <c r="Q87">
        <f t="shared" si="1"/>
        <v>1690.7647289481738</v>
      </c>
      <c r="U87" s="1">
        <v>23</v>
      </c>
      <c r="V87" s="1">
        <v>2121.4386224865666</v>
      </c>
      <c r="W87" s="1">
        <v>-1004.7849257811267</v>
      </c>
    </row>
    <row r="88" spans="14:23" x14ac:dyDescent="0.25">
      <c r="N88" s="1">
        <v>48</v>
      </c>
      <c r="O88" s="1">
        <v>6234.9533333349191</v>
      </c>
      <c r="P88" s="1">
        <v>-2205.3533333349192</v>
      </c>
      <c r="Q88">
        <f t="shared" si="1"/>
        <v>2205.3533333349192</v>
      </c>
      <c r="U88" s="1">
        <v>24</v>
      </c>
      <c r="V88" s="1">
        <v>2017.0810226328877</v>
      </c>
      <c r="W88" s="1">
        <v>959.29917151075733</v>
      </c>
    </row>
    <row r="89" spans="14:23" x14ac:dyDescent="0.25">
      <c r="N89" s="1">
        <v>49</v>
      </c>
      <c r="O89" s="1">
        <v>11264.211613165959</v>
      </c>
      <c r="P89" s="1">
        <v>3606.9083868340422</v>
      </c>
      <c r="Q89">
        <f t="shared" si="1"/>
        <v>3606.9083868340422</v>
      </c>
      <c r="U89" s="1">
        <v>25</v>
      </c>
      <c r="V89" s="1">
        <v>996.02555086830694</v>
      </c>
      <c r="W89" s="1">
        <v>-575.50594574855882</v>
      </c>
    </row>
    <row r="90" spans="14:23" x14ac:dyDescent="0.25">
      <c r="N90" s="1">
        <v>50</v>
      </c>
      <c r="O90" s="1">
        <v>7054.9282398478235</v>
      </c>
      <c r="P90" s="1">
        <v>379.01176015217607</v>
      </c>
      <c r="Q90">
        <f t="shared" si="1"/>
        <v>379.01176015217607</v>
      </c>
      <c r="U90" s="1">
        <v>26</v>
      </c>
      <c r="V90" s="1">
        <v>1399.6915133450912</v>
      </c>
      <c r="W90" s="1">
        <v>-739.54765788908571</v>
      </c>
    </row>
    <row r="91" spans="14:23" x14ac:dyDescent="0.25">
      <c r="N91" s="1">
        <v>51</v>
      </c>
      <c r="O91" s="1">
        <v>15648.696981474681</v>
      </c>
      <c r="P91" s="1">
        <v>-3978.57698147468</v>
      </c>
      <c r="Q91">
        <f t="shared" si="1"/>
        <v>3978.57698147468</v>
      </c>
      <c r="U91" s="1">
        <v>27</v>
      </c>
      <c r="V91" s="1">
        <v>2733.8879254476296</v>
      </c>
      <c r="W91" s="1">
        <v>1025.0935028618433</v>
      </c>
    </row>
    <row r="92" spans="14:23" x14ac:dyDescent="0.25">
      <c r="N92" s="1">
        <v>52</v>
      </c>
      <c r="O92" s="1">
        <v>8397.4042858516405</v>
      </c>
      <c r="P92" s="1">
        <v>-2612.6842858516402</v>
      </c>
      <c r="Q92">
        <f t="shared" si="1"/>
        <v>2612.6842858516402</v>
      </c>
      <c r="U92" s="1">
        <v>28</v>
      </c>
      <c r="V92" s="1">
        <v>2317.5137080751801</v>
      </c>
      <c r="W92" s="1">
        <v>-1213.2344998331801</v>
      </c>
    </row>
    <row r="93" spans="14:23" x14ac:dyDescent="0.25">
      <c r="N93" s="1">
        <v>53</v>
      </c>
      <c r="O93" s="1">
        <v>7793.5857647195271</v>
      </c>
      <c r="P93" s="1">
        <v>148.37423528047293</v>
      </c>
      <c r="Q93">
        <f t="shared" si="1"/>
        <v>148.37423528047293</v>
      </c>
      <c r="U93" s="1">
        <v>29</v>
      </c>
      <c r="V93" s="1">
        <v>2688.5402384070653</v>
      </c>
      <c r="W93" s="1">
        <v>153.02312633070187</v>
      </c>
    </row>
    <row r="94" spans="14:23" x14ac:dyDescent="0.25">
      <c r="N94" s="1">
        <v>54</v>
      </c>
      <c r="O94" s="1">
        <v>7517.6980662786546</v>
      </c>
      <c r="P94" s="1">
        <v>933.50193372134618</v>
      </c>
      <c r="Q94">
        <f t="shared" si="1"/>
        <v>933.50193372134618</v>
      </c>
      <c r="U94" s="1">
        <v>30</v>
      </c>
      <c r="V94" s="1">
        <v>1805.9127549563927</v>
      </c>
      <c r="W94" s="1">
        <v>-669.34591530396574</v>
      </c>
    </row>
    <row r="95" spans="14:23" x14ac:dyDescent="0.25">
      <c r="N95" s="1">
        <v>55</v>
      </c>
      <c r="O95" s="1">
        <v>10036.319150383833</v>
      </c>
      <c r="P95" s="1">
        <v>1821.8808496161673</v>
      </c>
      <c r="Q95">
        <f t="shared" si="1"/>
        <v>1821.8808496161673</v>
      </c>
      <c r="U95" s="1">
        <v>31</v>
      </c>
      <c r="V95" s="1">
        <v>1936.6408354782884</v>
      </c>
      <c r="W95" s="1">
        <v>-148.66437153988727</v>
      </c>
    </row>
    <row r="96" spans="14:23" ht="15.75" thickBot="1" x14ac:dyDescent="0.3">
      <c r="N96" s="2">
        <v>56</v>
      </c>
      <c r="O96" s="2">
        <v>10530.876680547133</v>
      </c>
      <c r="P96" s="2">
        <v>1369.9633194528669</v>
      </c>
      <c r="Q96">
        <f t="shared" si="1"/>
        <v>1369.9633194528669</v>
      </c>
      <c r="U96" s="1">
        <v>32</v>
      </c>
      <c r="V96" s="1">
        <v>2204.8770038256653</v>
      </c>
      <c r="W96" s="1">
        <v>-362.70482351164992</v>
      </c>
    </row>
    <row r="97" spans="21:23" x14ac:dyDescent="0.25">
      <c r="U97" s="1">
        <v>33</v>
      </c>
      <c r="V97" s="1">
        <v>842.40216930113752</v>
      </c>
      <c r="W97" s="1">
        <v>329.65290525215619</v>
      </c>
    </row>
    <row r="98" spans="21:23" x14ac:dyDescent="0.25">
      <c r="U98" s="1">
        <v>34</v>
      </c>
      <c r="V98" s="1">
        <v>2963.0794286195851</v>
      </c>
      <c r="W98" s="1">
        <v>778.03364070665884</v>
      </c>
    </row>
    <row r="99" spans="21:23" x14ac:dyDescent="0.25">
      <c r="U99" s="1">
        <v>35</v>
      </c>
      <c r="V99" s="1">
        <v>2916.7096299252144</v>
      </c>
      <c r="W99" s="1">
        <v>-902.92625636723005</v>
      </c>
    </row>
    <row r="100" spans="21:23" x14ac:dyDescent="0.25">
      <c r="U100" s="1">
        <v>36</v>
      </c>
      <c r="V100" s="1">
        <v>1057.8292355351609</v>
      </c>
      <c r="W100" s="1">
        <v>-1036.4483502860671</v>
      </c>
    </row>
    <row r="101" spans="21:23" x14ac:dyDescent="0.25">
      <c r="U101" s="1">
        <v>37</v>
      </c>
      <c r="V101" s="1">
        <v>1735.7958955052432</v>
      </c>
      <c r="W101" s="1">
        <v>1207.3260870242925</v>
      </c>
    </row>
    <row r="102" spans="21:23" x14ac:dyDescent="0.25">
      <c r="U102" s="1">
        <v>38</v>
      </c>
      <c r="V102" s="1">
        <v>3034.8657371052859</v>
      </c>
      <c r="W102" s="1">
        <v>-165.87216435723803</v>
      </c>
    </row>
    <row r="103" spans="21:23" x14ac:dyDescent="0.25">
      <c r="U103" s="1">
        <v>39</v>
      </c>
      <c r="V103" s="1">
        <v>974.35678380760169</v>
      </c>
      <c r="W103" s="1">
        <v>-654.52392579316097</v>
      </c>
    </row>
    <row r="104" spans="21:23" x14ac:dyDescent="0.25">
      <c r="U104" s="1">
        <v>40</v>
      </c>
      <c r="V104" s="1">
        <v>971.86964545000524</v>
      </c>
      <c r="W104" s="1">
        <v>-655.11375314500515</v>
      </c>
    </row>
    <row r="105" spans="21:23" x14ac:dyDescent="0.25">
      <c r="U105" s="1">
        <v>41</v>
      </c>
      <c r="V105" s="1">
        <v>2414.8868782945124</v>
      </c>
      <c r="W105" s="1">
        <v>283.30701491212631</v>
      </c>
    </row>
    <row r="106" spans="21:23" x14ac:dyDescent="0.25">
      <c r="U106" s="1">
        <v>42</v>
      </c>
      <c r="V106" s="1">
        <v>2515.8374393021686</v>
      </c>
      <c r="W106" s="1">
        <v>2200.0197551223273</v>
      </c>
    </row>
    <row r="107" spans="21:23" x14ac:dyDescent="0.25">
      <c r="U107" s="1">
        <v>43</v>
      </c>
      <c r="V107" s="1">
        <v>1404.0184526795404</v>
      </c>
      <c r="W107" s="1">
        <v>454.03076919457612</v>
      </c>
    </row>
    <row r="108" spans="21:23" x14ac:dyDescent="0.25">
      <c r="U108" s="1">
        <v>44</v>
      </c>
      <c r="V108" s="1">
        <v>736.34105002444721</v>
      </c>
      <c r="W108" s="1">
        <v>-96.249595381958898</v>
      </c>
    </row>
    <row r="109" spans="21:23" x14ac:dyDescent="0.25">
      <c r="U109" s="1">
        <v>45</v>
      </c>
      <c r="V109" s="1">
        <v>1240.685010401206</v>
      </c>
      <c r="W109" s="1">
        <v>-979.22610061698606</v>
      </c>
    </row>
    <row r="110" spans="21:23" x14ac:dyDescent="0.25">
      <c r="U110" s="1">
        <v>46</v>
      </c>
      <c r="V110" s="1">
        <v>837.35975180902392</v>
      </c>
      <c r="W110" s="1">
        <v>1034.3534054869594</v>
      </c>
    </row>
    <row r="111" spans="21:23" x14ac:dyDescent="0.25">
      <c r="U111" s="1">
        <v>47</v>
      </c>
      <c r="V111" s="1">
        <v>1514.7131447868219</v>
      </c>
      <c r="W111" s="1">
        <v>176.05158416135191</v>
      </c>
    </row>
    <row r="112" spans="21:23" x14ac:dyDescent="0.25">
      <c r="U112" s="1">
        <v>48</v>
      </c>
      <c r="V112" s="1">
        <v>833.23723480533636</v>
      </c>
      <c r="W112" s="1">
        <v>1372.1160985295828</v>
      </c>
    </row>
    <row r="113" spans="21:23" x14ac:dyDescent="0.25">
      <c r="U113" s="1">
        <v>49</v>
      </c>
      <c r="V113" s="1">
        <v>1992.1755686684605</v>
      </c>
      <c r="W113" s="1">
        <v>1614.7328181655816</v>
      </c>
    </row>
    <row r="114" spans="21:23" x14ac:dyDescent="0.25">
      <c r="U114" s="1">
        <v>50</v>
      </c>
      <c r="V114" s="1">
        <v>1022.1916092057622</v>
      </c>
      <c r="W114" s="1">
        <v>-643.17984905358617</v>
      </c>
    </row>
    <row r="115" spans="21:23" x14ac:dyDescent="0.25">
      <c r="U115" s="1">
        <v>51</v>
      </c>
      <c r="V115" s="1">
        <v>3002.5329384565293</v>
      </c>
      <c r="W115" s="1">
        <v>976.04404301815066</v>
      </c>
    </row>
    <row r="116" spans="21:23" x14ac:dyDescent="0.25">
      <c r="U116" s="1">
        <v>52</v>
      </c>
      <c r="V116" s="1">
        <v>1331.5507364246346</v>
      </c>
      <c r="W116" s="1">
        <v>1281.1335494270056</v>
      </c>
    </row>
    <row r="117" spans="21:23" x14ac:dyDescent="0.25">
      <c r="U117" s="1">
        <v>53</v>
      </c>
      <c r="V117" s="1">
        <v>1192.4072699530625</v>
      </c>
      <c r="W117" s="1">
        <v>-1044.0330346725896</v>
      </c>
    </row>
    <row r="118" spans="21:23" x14ac:dyDescent="0.25">
      <c r="U118" s="1">
        <v>54</v>
      </c>
      <c r="V118" s="1">
        <v>1128.8319250862767</v>
      </c>
      <c r="W118" s="1">
        <v>-195.32999136493049</v>
      </c>
    </row>
    <row r="119" spans="21:23" x14ac:dyDescent="0.25">
      <c r="U119" s="1">
        <v>55</v>
      </c>
      <c r="V119" s="1">
        <v>1709.2209925062648</v>
      </c>
      <c r="W119" s="1">
        <v>112.65985710990253</v>
      </c>
    </row>
    <row r="120" spans="21:23" ht="15.75" thickBot="1" x14ac:dyDescent="0.3">
      <c r="U120" s="2">
        <v>56</v>
      </c>
      <c r="V120" s="2">
        <v>1823.1864419057283</v>
      </c>
      <c r="W120" s="2">
        <v>-453.22312245286139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user</cp:lastModifiedBy>
  <dcterms:created xsi:type="dcterms:W3CDTF">2012-06-01T22:31:23Z</dcterms:created>
  <dcterms:modified xsi:type="dcterms:W3CDTF">2021-10-25T04:49:22Z</dcterms:modified>
</cp:coreProperties>
</file>