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9" i="1" l="1"/>
  <c r="C33" i="1"/>
  <c r="C28" i="1"/>
  <c r="C22" i="1"/>
  <c r="C20" i="1"/>
  <c r="C18" i="1"/>
  <c r="C17" i="1"/>
  <c r="C16" i="1"/>
  <c r="C14" i="1"/>
  <c r="C13" i="1"/>
  <c r="C12" i="1"/>
  <c r="C10" i="1"/>
  <c r="C9" i="1"/>
  <c r="C8" i="1"/>
</calcChain>
</file>

<file path=xl/sharedStrings.xml><?xml version="1.0" encoding="utf-8"?>
<sst xmlns="http://schemas.openxmlformats.org/spreadsheetml/2006/main" count="46" uniqueCount="25">
  <si>
    <t>Sexy Blue</t>
  </si>
  <si>
    <t>Daily DOH Report</t>
  </si>
  <si>
    <t>TROPICAL FISH INTERNATIONAL (PVT)LTD.</t>
  </si>
  <si>
    <t>Horana freshwater facility</t>
  </si>
  <si>
    <t>Variety</t>
  </si>
  <si>
    <t>Growing stage</t>
  </si>
  <si>
    <t>In house stock</t>
  </si>
  <si>
    <t>Cost/Fish</t>
  </si>
  <si>
    <t>In house stock value</t>
  </si>
  <si>
    <t>DOH</t>
  </si>
  <si>
    <t>DOH %</t>
  </si>
  <si>
    <t>DOH Value</t>
  </si>
  <si>
    <t>DOH Value %</t>
  </si>
  <si>
    <t>Full Black</t>
  </si>
  <si>
    <t>Brood stock</t>
  </si>
  <si>
    <t xml:space="preserve">Growing </t>
  </si>
  <si>
    <t>Nursery</t>
  </si>
  <si>
    <t>HB White</t>
  </si>
  <si>
    <t>Metal Sea through</t>
  </si>
  <si>
    <t>Santa</t>
  </si>
  <si>
    <t>Platynum Red Mosaic Big ears</t>
  </si>
  <si>
    <t>Platynum Red Tail</t>
  </si>
  <si>
    <t>Ram</t>
  </si>
  <si>
    <t>Date :</t>
  </si>
  <si>
    <t>R and D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</si>
</sst>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wrapText="1"/>
    </xf>
    <xf numFmtId="43" fontId="2" fillId="2" borderId="1" xfId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39" sqref="C39"/>
    </sheetView>
  </sheetViews>
  <sheetFormatPr defaultRowHeight="15" x14ac:dyDescent="0.25"/>
  <cols>
    <col min="1" max="1" width="28.140625" customWidth="1"/>
    <col min="2" max="2" width="20.140625" customWidth="1"/>
    <col min="3" max="3" width="12.7109375" customWidth="1"/>
    <col min="4" max="4" width="10.7109375" bestFit="1" customWidth="1"/>
    <col min="5" max="5" width="13.7109375" customWidth="1"/>
    <col min="8" max="8" width="12.85546875" customWidth="1"/>
    <col min="9" max="9" width="11.85546875" customWidth="1"/>
  </cols>
  <sheetData>
    <row r="1" spans="1:9" x14ac:dyDescent="0.25">
      <c r="A1" s="1" t="s">
        <v>1</v>
      </c>
      <c r="B1" s="2"/>
      <c r="C1" s="3"/>
      <c r="D1" s="4"/>
      <c r="E1" s="5"/>
      <c r="F1" s="3"/>
      <c r="G1" s="3"/>
      <c r="H1" s="3"/>
      <c r="I1" s="3"/>
    </row>
    <row r="2" spans="1:9" x14ac:dyDescent="0.25">
      <c r="A2" s="1" t="s">
        <v>24</v>
      </c>
      <c r="B2" s="2"/>
      <c r="C2" s="3"/>
      <c r="D2" s="4"/>
      <c r="E2" s="5"/>
      <c r="F2" s="3"/>
      <c r="G2" s="3"/>
      <c r="H2" s="3"/>
      <c r="I2" s="3"/>
    </row>
    <row r="3" spans="1:9" x14ac:dyDescent="0.25">
      <c r="A3" s="6" t="s">
        <v>2</v>
      </c>
      <c r="B3" s="2"/>
      <c r="C3" s="3"/>
      <c r="D3" s="4"/>
      <c r="E3" s="5"/>
      <c r="F3" s="3"/>
      <c r="G3" s="3"/>
      <c r="H3" s="3"/>
      <c r="I3" s="3"/>
    </row>
    <row r="4" spans="1:9" x14ac:dyDescent="0.25">
      <c r="A4" s="6" t="s">
        <v>3</v>
      </c>
      <c r="B4" s="2"/>
      <c r="C4" s="3"/>
      <c r="D4" s="4"/>
      <c r="E4" s="5"/>
      <c r="F4" s="3"/>
      <c r="G4" s="3"/>
      <c r="H4" s="7"/>
      <c r="I4" s="3"/>
    </row>
    <row r="5" spans="1:9" x14ac:dyDescent="0.25">
      <c r="A5" s="6"/>
      <c r="B5" s="2"/>
      <c r="C5" s="3"/>
      <c r="D5" s="4"/>
      <c r="E5" s="5"/>
      <c r="F5" s="3"/>
      <c r="G5" s="3"/>
      <c r="H5" s="3"/>
      <c r="I5" s="3"/>
    </row>
    <row r="6" spans="1:9" ht="15.75" thickBot="1" x14ac:dyDescent="0.3">
      <c r="A6" s="8" t="s">
        <v>23</v>
      </c>
      <c r="B6" s="2"/>
      <c r="C6" s="3"/>
      <c r="D6" s="4"/>
      <c r="E6" s="5"/>
      <c r="F6" s="3"/>
      <c r="G6" s="3"/>
      <c r="H6" s="3"/>
      <c r="I6" s="3"/>
    </row>
    <row r="7" spans="1:9" ht="30.75" thickBot="1" x14ac:dyDescent="0.3">
      <c r="A7" s="9" t="s">
        <v>4</v>
      </c>
      <c r="B7" s="10" t="s">
        <v>5</v>
      </c>
      <c r="C7" s="11" t="s">
        <v>6</v>
      </c>
      <c r="D7" s="12" t="s">
        <v>7</v>
      </c>
      <c r="E7" s="13" t="s">
        <v>8</v>
      </c>
      <c r="F7" s="9" t="s">
        <v>9</v>
      </c>
      <c r="G7" s="14" t="s">
        <v>10</v>
      </c>
      <c r="H7" s="9" t="s">
        <v>11</v>
      </c>
      <c r="I7" s="15" t="s">
        <v>12</v>
      </c>
    </row>
    <row r="8" spans="1:9" x14ac:dyDescent="0.25">
      <c r="A8" s="16" t="s">
        <v>13</v>
      </c>
      <c r="B8" t="s">
        <v>14</v>
      </c>
      <c r="C8">
        <f>50+50+50+25</f>
        <v>175</v>
      </c>
    </row>
    <row r="9" spans="1:9" x14ac:dyDescent="0.25">
      <c r="A9" s="16"/>
      <c r="B9" t="s">
        <v>15</v>
      </c>
      <c r="C9">
        <f>300+120+145+660</f>
        <v>1225</v>
      </c>
    </row>
    <row r="10" spans="1:9" x14ac:dyDescent="0.25">
      <c r="A10" s="16"/>
      <c r="B10" t="s">
        <v>16</v>
      </c>
      <c r="C10">
        <f>500+1000</f>
        <v>1500</v>
      </c>
    </row>
    <row r="11" spans="1:9" x14ac:dyDescent="0.25">
      <c r="A11" s="16"/>
    </row>
    <row r="12" spans="1:9" x14ac:dyDescent="0.25">
      <c r="A12" t="s">
        <v>0</v>
      </c>
      <c r="B12" t="s">
        <v>14</v>
      </c>
      <c r="C12">
        <f>35+45</f>
        <v>80</v>
      </c>
    </row>
    <row r="13" spans="1:9" x14ac:dyDescent="0.25">
      <c r="B13" t="s">
        <v>15</v>
      </c>
      <c r="C13">
        <f>20+15</f>
        <v>35</v>
      </c>
    </row>
    <row r="14" spans="1:9" x14ac:dyDescent="0.25">
      <c r="B14" t="s">
        <v>16</v>
      </c>
      <c r="C14">
        <f>60+20</f>
        <v>80</v>
      </c>
    </row>
    <row r="16" spans="1:9" x14ac:dyDescent="0.25">
      <c r="A16" t="s">
        <v>17</v>
      </c>
      <c r="B16" t="s">
        <v>14</v>
      </c>
      <c r="C16">
        <f>35</f>
        <v>35</v>
      </c>
    </row>
    <row r="17" spans="1:3" x14ac:dyDescent="0.25">
      <c r="B17" t="s">
        <v>15</v>
      </c>
      <c r="C17">
        <f>15+18</f>
        <v>33</v>
      </c>
    </row>
    <row r="18" spans="1:3" x14ac:dyDescent="0.25">
      <c r="B18" t="s">
        <v>16</v>
      </c>
      <c r="C18">
        <f>400+30+50+20</f>
        <v>500</v>
      </c>
    </row>
    <row r="20" spans="1:3" x14ac:dyDescent="0.25">
      <c r="A20" t="s">
        <v>18</v>
      </c>
      <c r="B20" t="s">
        <v>14</v>
      </c>
      <c r="C20">
        <f>45</f>
        <v>45</v>
      </c>
    </row>
    <row r="21" spans="1:3" x14ac:dyDescent="0.25">
      <c r="B21" t="s">
        <v>15</v>
      </c>
      <c r="C21">
        <v>0</v>
      </c>
    </row>
    <row r="22" spans="1:3" x14ac:dyDescent="0.25">
      <c r="B22" t="s">
        <v>16</v>
      </c>
      <c r="C22">
        <f>20</f>
        <v>20</v>
      </c>
    </row>
    <row r="24" spans="1:3" x14ac:dyDescent="0.25">
      <c r="A24" t="s">
        <v>19</v>
      </c>
      <c r="B24" t="s">
        <v>14</v>
      </c>
      <c r="C24">
        <v>0</v>
      </c>
    </row>
    <row r="25" spans="1:3" x14ac:dyDescent="0.25">
      <c r="B25" t="s">
        <v>15</v>
      </c>
      <c r="C25">
        <v>3</v>
      </c>
    </row>
    <row r="26" spans="1:3" x14ac:dyDescent="0.25">
      <c r="B26" t="s">
        <v>16</v>
      </c>
      <c r="C26">
        <v>0</v>
      </c>
    </row>
    <row r="28" spans="1:3" x14ac:dyDescent="0.25">
      <c r="A28" t="s">
        <v>20</v>
      </c>
      <c r="B28" t="s">
        <v>14</v>
      </c>
      <c r="C28">
        <f>10+10</f>
        <v>20</v>
      </c>
    </row>
    <row r="29" spans="1:3" x14ac:dyDescent="0.25">
      <c r="B29" t="s">
        <v>15</v>
      </c>
      <c r="C29">
        <f>8</f>
        <v>8</v>
      </c>
    </row>
    <row r="30" spans="1:3" x14ac:dyDescent="0.25">
      <c r="B30" t="s">
        <v>16</v>
      </c>
      <c r="C30">
        <v>20</v>
      </c>
    </row>
    <row r="32" spans="1:3" x14ac:dyDescent="0.25">
      <c r="A32" t="s">
        <v>21</v>
      </c>
      <c r="B32" t="s">
        <v>14</v>
      </c>
      <c r="C32">
        <v>0</v>
      </c>
    </row>
    <row r="33" spans="1:3" x14ac:dyDescent="0.25">
      <c r="B33" t="s">
        <v>15</v>
      </c>
      <c r="C33">
        <f>15</f>
        <v>15</v>
      </c>
    </row>
    <row r="34" spans="1:3" x14ac:dyDescent="0.25">
      <c r="B34" t="s">
        <v>16</v>
      </c>
      <c r="C34">
        <v>0</v>
      </c>
    </row>
    <row r="36" spans="1:3" x14ac:dyDescent="0.25">
      <c r="A36" t="s">
        <v>22</v>
      </c>
      <c r="B36" t="s">
        <v>14</v>
      </c>
      <c r="C36">
        <v>0</v>
      </c>
    </row>
    <row r="37" spans="1:3" x14ac:dyDescent="0.25">
      <c r="B37" t="s">
        <v>15</v>
      </c>
      <c r="C37">
        <v>312</v>
      </c>
    </row>
    <row r="38" spans="1:3" x14ac:dyDescent="0.25">
      <c r="B38" t="s">
        <v>16</v>
      </c>
      <c r="C38">
        <v>46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2016-11-08T07:34:23Z</dcterms:modified>
</cp:coreProperties>
</file>