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4305" yWindow="1140" windowWidth="14805" windowHeight="801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Foglio1!$A$1:$I$32</definedName>
  </definedNames>
  <calcPr calcId="145621"/>
</workbook>
</file>

<file path=xl/calcChain.xml><?xml version="1.0" encoding="utf-8"?>
<calcChain xmlns="http://schemas.openxmlformats.org/spreadsheetml/2006/main">
  <c r="M33" i="1" l="1"/>
  <c r="M19" i="1"/>
  <c r="M22" i="1"/>
  <c r="M2" i="1"/>
  <c r="M13" i="1"/>
  <c r="M10" i="1"/>
  <c r="M31" i="1"/>
  <c r="M30" i="1"/>
  <c r="M16" i="1"/>
  <c r="M15" i="1"/>
  <c r="M14" i="1"/>
  <c r="M9" i="1"/>
  <c r="M8" i="1"/>
  <c r="M5" i="1"/>
  <c r="M4" i="1"/>
  <c r="M3" i="1"/>
</calcChain>
</file>

<file path=xl/sharedStrings.xml><?xml version="1.0" encoding="utf-8"?>
<sst xmlns="http://schemas.openxmlformats.org/spreadsheetml/2006/main" count="199" uniqueCount="93">
  <si>
    <t>Id</t>
  </si>
  <si>
    <t>Riferimento</t>
  </si>
  <si>
    <t>Contenitore</t>
  </si>
  <si>
    <t>QuantitÃ </t>
  </si>
  <si>
    <t>Valore</t>
  </si>
  <si>
    <t>Produttore</t>
  </si>
  <si>
    <t>U1</t>
  </si>
  <si>
    <t>SO16L</t>
  </si>
  <si>
    <t>PCF8574</t>
  </si>
  <si>
    <t>R13,R11,R9,R8,R7</t>
  </si>
  <si>
    <t>SM0603</t>
  </si>
  <si>
    <t>R12,R10</t>
  </si>
  <si>
    <t>R1,R2,R3,R4,R5,R6</t>
  </si>
  <si>
    <t>P8,P7,P6,P5,P4,P3,P2,P1</t>
  </si>
  <si>
    <t>PIN_ARRAY_4x1</t>
  </si>
  <si>
    <t>CONN_4</t>
  </si>
  <si>
    <t>D2,D1</t>
  </si>
  <si>
    <t>DO214</t>
  </si>
  <si>
    <t>ZENERSMALL</t>
  </si>
  <si>
    <t>R17,R19,R18,R16</t>
  </si>
  <si>
    <t>SM2512</t>
  </si>
  <si>
    <t>R15,R14</t>
  </si>
  <si>
    <t>IC1,IC2</t>
  </si>
  <si>
    <t>optocoupler-2-MINI-FLAT-4</t>
  </si>
  <si>
    <t>TLP291</t>
  </si>
  <si>
    <t>C1</t>
  </si>
  <si>
    <t>C_0603</t>
  </si>
  <si>
    <t>100n</t>
  </si>
  <si>
    <t>C2</t>
  </si>
  <si>
    <t>1u</t>
  </si>
  <si>
    <t>U3,U2</t>
  </si>
  <si>
    <t>AQZ-SIL-4</t>
  </si>
  <si>
    <t>AQZ204</t>
  </si>
  <si>
    <t>C_0603_HandSoldering</t>
  </si>
  <si>
    <t>SSOP-28_5.3x10.2mm_Pitch0.65mm</t>
  </si>
  <si>
    <t>FT232RL</t>
  </si>
  <si>
    <t>P7,P6,P5,P4,P3,P2,P1</t>
  </si>
  <si>
    <t>CONN_01X04</t>
  </si>
  <si>
    <t>C1,C3,C4</t>
  </si>
  <si>
    <t>C5</t>
  </si>
  <si>
    <t>TantalC_SizeA_EIA-3216_HandSoldering</t>
  </si>
  <si>
    <t>4.7u</t>
  </si>
  <si>
    <t>C6</t>
  </si>
  <si>
    <t>10n</t>
  </si>
  <si>
    <t>D1,D2</t>
  </si>
  <si>
    <t>LED-0603</t>
  </si>
  <si>
    <t>LED</t>
  </si>
  <si>
    <t>FB1</t>
  </si>
  <si>
    <t>C_0805</t>
  </si>
  <si>
    <t>FILTER</t>
  </si>
  <si>
    <t>R1,R2</t>
  </si>
  <si>
    <t>R_0603</t>
  </si>
  <si>
    <t>R3,R4,R5,R6,R7,R8,R9,R10,R11,R12</t>
  </si>
  <si>
    <t>CON1</t>
  </si>
  <si>
    <t>conn_usb_B_micro_smd</t>
  </si>
  <si>
    <t>USB-MICRO-B</t>
  </si>
  <si>
    <t>Scheda</t>
  </si>
  <si>
    <t>IN</t>
  </si>
  <si>
    <t>OUT</t>
  </si>
  <si>
    <t>SER</t>
  </si>
  <si>
    <t>C</t>
  </si>
  <si>
    <t>J</t>
  </si>
  <si>
    <t>Z</t>
  </si>
  <si>
    <t>DL</t>
  </si>
  <si>
    <t>R</t>
  </si>
  <si>
    <t>U</t>
  </si>
  <si>
    <t>FB</t>
  </si>
  <si>
    <t>Codice produttore</t>
  </si>
  <si>
    <t>Categoria</t>
  </si>
  <si>
    <t>ERJ-3EKF1002V</t>
  </si>
  <si>
    <t>Panasonic</t>
  </si>
  <si>
    <t>http://www.mouser.it/ProductDetail/Panasonic/ERJ-3EKF1002V/?qs=sGAEpiMZZMtlubZbdhIBIHcx2Q2RnT7KusLiC2u%2fTVc%3d</t>
  </si>
  <si>
    <t>http://www.mouser.it/ProductDetail/Panasonic/ERJ-3EKF1001V/?qs=sGAEpiMZZMtlubZbdhIBIHcx2Q2RnT7KlVgQLdRivFY%3d</t>
  </si>
  <si>
    <t>ERJ-3EKF1001V</t>
  </si>
  <si>
    <t>http://www.mouser.it/ProductDetail/Panasonic/ERJ-3GEY0R00V/?qs=sGAEpiMZZMtlubZbdhIBINgtzHusu9q%252bP7kcANZAd7E%3d</t>
  </si>
  <si>
    <t>ERJ-3GEY0R00V</t>
  </si>
  <si>
    <t>http://www.mouser.it/ProductDetail/Panasonic/ERJ-3EKF1000V/?qs=sGAEpiMZZMtlubZbdhIBIHcx2Q2RnT7KrCRkR6BszlM%3d</t>
  </si>
  <si>
    <t>ERJ-3EKF1000V</t>
  </si>
  <si>
    <t>ERJ-3EKF2700V</t>
  </si>
  <si>
    <t>http://www.mouser.it/ProductDetail/Panasonic/ERJ-3EKF2700V/?qs=sGAEpiMZZMtlubZbdhIBIEpCgapuOP%252bo5xsk3mXaQas%3d</t>
  </si>
  <si>
    <t>http://www.mouser.it/ProductDetail/Vishay-Dale/CRCW25122K40JNEG/?qs=sGAEpiMZZMu61qfTUdNhGxpod03iTunHZjYzPkCcd6I%3d</t>
  </si>
  <si>
    <t>Vishay</t>
  </si>
  <si>
    <t>CRCW25122K40JNEG</t>
  </si>
  <si>
    <t>Toshiba</t>
  </si>
  <si>
    <t>http://www.mouser.it/ProductDetail/Toshiba/TLP291GRE/?qs=sGAEpiMZZMteimceiIVCByfraJgxIOfI3Wg8%252bZwq3ME%3d</t>
  </si>
  <si>
    <t>TLP291(GR,E)</t>
  </si>
  <si>
    <t>PCF8574T/3,518</t>
  </si>
  <si>
    <t>NXP</t>
  </si>
  <si>
    <t>http://www.mouser.it/ProductDetail/NXP-Semiconductors/PCF8574T-3518/?qs=sGAEpiMZZMvKM5ialpXrmr70UmLJCSgi</t>
  </si>
  <si>
    <t>FTDI</t>
  </si>
  <si>
    <t>http://www.mouser.it/ProductDetail/FTDI/FT232RL-REEL/?qs=sGAEpiMZZMs5ceO8zL%252bTxyQLQIH6hE7q</t>
  </si>
  <si>
    <t>FT232RL-REEL</t>
  </si>
  <si>
    <t>http://www.mouser.it/ProductDetail/Panasonic-Industrial-Devices/AQZ204/?qs=sGAEpiMZZMsUriz2CNI3E9Evjuv1TJ6f2a2N4%2f3G9wQ%3d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</si>
</sst>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6" workbookViewId="0">
      <selection activeCell="M36" sqref="M36"/>
    </sheetView>
  </sheetViews>
  <sheetFormatPr defaultRowHeight="15" x14ac:dyDescent="0.25"/>
  <cols>
    <col min="2" max="2" width="24.7109375" customWidth="1"/>
    <col min="3" max="3" width="36.85546875" bestFit="1" customWidth="1"/>
    <col min="4" max="4" width="9.42578125" bestFit="1" customWidth="1"/>
    <col min="6" max="6" width="10.7109375" bestFit="1" customWidth="1"/>
    <col min="7" max="7" width="17.42578125" bestFit="1" customWidth="1"/>
    <col min="8" max="8" width="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</v>
      </c>
      <c r="H1" t="s">
        <v>68</v>
      </c>
      <c r="I1" t="s">
        <v>56</v>
      </c>
    </row>
    <row r="2" spans="1:13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t="s">
        <v>87</v>
      </c>
      <c r="G2" s="1" t="s">
        <v>86</v>
      </c>
      <c r="H2" t="s">
        <v>65</v>
      </c>
      <c r="I2" t="s">
        <v>57</v>
      </c>
      <c r="J2" t="s">
        <v>88</v>
      </c>
      <c r="K2">
        <v>10</v>
      </c>
      <c r="L2">
        <v>0.94699999999999995</v>
      </c>
      <c r="M2">
        <f t="shared" ref="M2" si="0">K2*L2</f>
        <v>9.4699999999999989</v>
      </c>
    </row>
    <row r="3" spans="1:13" x14ac:dyDescent="0.25">
      <c r="A3">
        <v>2</v>
      </c>
      <c r="B3" t="s">
        <v>9</v>
      </c>
      <c r="C3" t="s">
        <v>10</v>
      </c>
      <c r="D3">
        <v>5</v>
      </c>
      <c r="E3">
        <v>10000</v>
      </c>
      <c r="F3" t="s">
        <v>70</v>
      </c>
      <c r="G3" s="1" t="s">
        <v>69</v>
      </c>
      <c r="H3" t="s">
        <v>64</v>
      </c>
      <c r="I3" t="s">
        <v>57</v>
      </c>
      <c r="J3" t="s">
        <v>71</v>
      </c>
      <c r="K3">
        <v>100</v>
      </c>
      <c r="L3">
        <v>8.0000000000000002E-3</v>
      </c>
      <c r="M3">
        <f>K3*L3</f>
        <v>0.8</v>
      </c>
    </row>
    <row r="4" spans="1:13" x14ac:dyDescent="0.25">
      <c r="A4">
        <v>3</v>
      </c>
      <c r="B4" t="s">
        <v>11</v>
      </c>
      <c r="C4" t="s">
        <v>10</v>
      </c>
      <c r="D4">
        <v>2</v>
      </c>
      <c r="E4">
        <v>1000</v>
      </c>
      <c r="F4" t="s">
        <v>70</v>
      </c>
      <c r="G4" s="1" t="s">
        <v>73</v>
      </c>
      <c r="H4" t="s">
        <v>64</v>
      </c>
      <c r="I4" t="s">
        <v>57</v>
      </c>
      <c r="J4" t="s">
        <v>72</v>
      </c>
      <c r="K4">
        <v>100</v>
      </c>
      <c r="L4">
        <v>8.0000000000000002E-3</v>
      </c>
      <c r="M4">
        <f t="shared" ref="M4:M5" si="1">K4*L4</f>
        <v>0.8</v>
      </c>
    </row>
    <row r="5" spans="1:13" x14ac:dyDescent="0.25">
      <c r="A5">
        <v>4</v>
      </c>
      <c r="B5" t="s">
        <v>12</v>
      </c>
      <c r="C5" t="s">
        <v>10</v>
      </c>
      <c r="D5">
        <v>6</v>
      </c>
      <c r="E5">
        <v>0</v>
      </c>
      <c r="F5" t="s">
        <v>70</v>
      </c>
      <c r="G5" s="1" t="s">
        <v>75</v>
      </c>
      <c r="H5" t="s">
        <v>64</v>
      </c>
      <c r="I5" t="s">
        <v>57</v>
      </c>
      <c r="J5" t="s">
        <v>74</v>
      </c>
      <c r="K5">
        <v>100</v>
      </c>
      <c r="L5">
        <v>7.0000000000000001E-3</v>
      </c>
      <c r="M5">
        <f t="shared" si="1"/>
        <v>0.70000000000000007</v>
      </c>
    </row>
    <row r="6" spans="1:13" x14ac:dyDescent="0.25">
      <c r="A6">
        <v>5</v>
      </c>
      <c r="B6" t="s">
        <v>13</v>
      </c>
      <c r="C6" t="s">
        <v>14</v>
      </c>
      <c r="D6">
        <v>8</v>
      </c>
      <c r="E6" t="s">
        <v>15</v>
      </c>
      <c r="H6" t="s">
        <v>61</v>
      </c>
      <c r="I6" t="s">
        <v>57</v>
      </c>
    </row>
    <row r="7" spans="1:13" x14ac:dyDescent="0.25">
      <c r="A7">
        <v>6</v>
      </c>
      <c r="B7" t="s">
        <v>16</v>
      </c>
      <c r="C7" t="s">
        <v>17</v>
      </c>
      <c r="D7">
        <v>2</v>
      </c>
      <c r="E7" t="s">
        <v>18</v>
      </c>
      <c r="H7" t="s">
        <v>62</v>
      </c>
      <c r="I7" t="s">
        <v>57</v>
      </c>
    </row>
    <row r="8" spans="1:13" ht="24" x14ac:dyDescent="0.25">
      <c r="A8">
        <v>7</v>
      </c>
      <c r="B8" t="s">
        <v>19</v>
      </c>
      <c r="C8" t="s">
        <v>20</v>
      </c>
      <c r="D8">
        <v>4</v>
      </c>
      <c r="E8">
        <v>2400</v>
      </c>
      <c r="F8" t="s">
        <v>81</v>
      </c>
      <c r="G8" s="1" t="s">
        <v>82</v>
      </c>
      <c r="H8" t="s">
        <v>64</v>
      </c>
      <c r="I8" t="s">
        <v>57</v>
      </c>
      <c r="J8" t="s">
        <v>80</v>
      </c>
      <c r="K8">
        <v>100</v>
      </c>
      <c r="L8">
        <v>0.112</v>
      </c>
      <c r="M8">
        <f t="shared" ref="M8:M10" si="2">K8*L8</f>
        <v>11.200000000000001</v>
      </c>
    </row>
    <row r="9" spans="1:13" x14ac:dyDescent="0.25">
      <c r="A9">
        <v>8</v>
      </c>
      <c r="B9" t="s">
        <v>21</v>
      </c>
      <c r="C9" t="s">
        <v>10</v>
      </c>
      <c r="D9">
        <v>2</v>
      </c>
      <c r="E9">
        <v>100</v>
      </c>
      <c r="F9" t="s">
        <v>70</v>
      </c>
      <c r="G9" s="1" t="s">
        <v>77</v>
      </c>
      <c r="H9" t="s">
        <v>64</v>
      </c>
      <c r="I9" t="s">
        <v>57</v>
      </c>
      <c r="J9" t="s">
        <v>76</v>
      </c>
      <c r="K9">
        <v>100</v>
      </c>
      <c r="L9">
        <v>8.0000000000000002E-3</v>
      </c>
      <c r="M9">
        <f t="shared" si="2"/>
        <v>0.8</v>
      </c>
    </row>
    <row r="10" spans="1:13" x14ac:dyDescent="0.25">
      <c r="A10">
        <v>9</v>
      </c>
      <c r="B10" t="s">
        <v>22</v>
      </c>
      <c r="C10" t="s">
        <v>23</v>
      </c>
      <c r="D10">
        <v>2</v>
      </c>
      <c r="E10" t="s">
        <v>24</v>
      </c>
      <c r="F10" t="s">
        <v>83</v>
      </c>
      <c r="G10" s="2" t="s">
        <v>85</v>
      </c>
      <c r="H10" t="s">
        <v>65</v>
      </c>
      <c r="I10" t="s">
        <v>57</v>
      </c>
      <c r="J10" t="s">
        <v>84</v>
      </c>
      <c r="K10">
        <v>10</v>
      </c>
      <c r="L10">
        <v>0.41099999999999998</v>
      </c>
      <c r="M10">
        <f t="shared" si="2"/>
        <v>4.1099999999999994</v>
      </c>
    </row>
    <row r="11" spans="1:13" x14ac:dyDescent="0.25">
      <c r="A11">
        <v>12</v>
      </c>
      <c r="B11" t="s">
        <v>25</v>
      </c>
      <c r="C11" t="s">
        <v>26</v>
      </c>
      <c r="D11">
        <v>1</v>
      </c>
      <c r="E11" t="s">
        <v>27</v>
      </c>
      <c r="H11" t="s">
        <v>60</v>
      </c>
      <c r="I11" t="s">
        <v>57</v>
      </c>
    </row>
    <row r="12" spans="1:13" x14ac:dyDescent="0.25">
      <c r="A12">
        <v>13</v>
      </c>
      <c r="B12" t="s">
        <v>28</v>
      </c>
      <c r="C12" t="s">
        <v>26</v>
      </c>
      <c r="D12">
        <v>1</v>
      </c>
      <c r="E12" t="s">
        <v>29</v>
      </c>
      <c r="H12" t="s">
        <v>60</v>
      </c>
      <c r="I12" t="s">
        <v>57</v>
      </c>
    </row>
    <row r="13" spans="1:13" x14ac:dyDescent="0.25">
      <c r="A13">
        <v>1</v>
      </c>
      <c r="B13" t="s">
        <v>6</v>
      </c>
      <c r="C13" t="s">
        <v>7</v>
      </c>
      <c r="D13">
        <v>1</v>
      </c>
      <c r="E13" t="s">
        <v>8</v>
      </c>
      <c r="F13" t="s">
        <v>87</v>
      </c>
      <c r="G13" s="1" t="s">
        <v>86</v>
      </c>
      <c r="H13" t="s">
        <v>65</v>
      </c>
      <c r="I13" t="s">
        <v>58</v>
      </c>
      <c r="J13" t="s">
        <v>88</v>
      </c>
      <c r="K13">
        <v>10</v>
      </c>
      <c r="L13">
        <v>0.94699999999999995</v>
      </c>
      <c r="M13">
        <f t="shared" ref="M13:M16" si="3">K13*L13</f>
        <v>9.4699999999999989</v>
      </c>
    </row>
    <row r="14" spans="1:13" x14ac:dyDescent="0.25">
      <c r="A14">
        <v>2</v>
      </c>
      <c r="B14" t="s">
        <v>9</v>
      </c>
      <c r="C14" t="s">
        <v>10</v>
      </c>
      <c r="D14">
        <v>5</v>
      </c>
      <c r="E14">
        <v>10000</v>
      </c>
      <c r="F14" t="s">
        <v>70</v>
      </c>
      <c r="G14" s="1" t="s">
        <v>69</v>
      </c>
      <c r="H14" t="s">
        <v>64</v>
      </c>
      <c r="I14" t="s">
        <v>58</v>
      </c>
      <c r="J14" t="s">
        <v>71</v>
      </c>
      <c r="K14">
        <v>100</v>
      </c>
      <c r="L14">
        <v>8.0000000000000002E-3</v>
      </c>
      <c r="M14">
        <f t="shared" si="3"/>
        <v>0.8</v>
      </c>
    </row>
    <row r="15" spans="1:13" x14ac:dyDescent="0.25">
      <c r="A15">
        <v>3</v>
      </c>
      <c r="B15" t="s">
        <v>11</v>
      </c>
      <c r="C15" t="s">
        <v>10</v>
      </c>
      <c r="D15">
        <v>2</v>
      </c>
      <c r="E15">
        <v>1000</v>
      </c>
      <c r="F15" t="s">
        <v>70</v>
      </c>
      <c r="G15" s="1" t="s">
        <v>73</v>
      </c>
      <c r="H15" t="s">
        <v>64</v>
      </c>
      <c r="I15" t="s">
        <v>58</v>
      </c>
      <c r="J15" t="s">
        <v>72</v>
      </c>
      <c r="K15">
        <v>100</v>
      </c>
      <c r="L15">
        <v>8.0000000000000002E-3</v>
      </c>
      <c r="M15">
        <f t="shared" si="3"/>
        <v>0.8</v>
      </c>
    </row>
    <row r="16" spans="1:13" x14ac:dyDescent="0.25">
      <c r="A16">
        <v>4</v>
      </c>
      <c r="B16" t="s">
        <v>12</v>
      </c>
      <c r="C16" t="s">
        <v>10</v>
      </c>
      <c r="D16">
        <v>6</v>
      </c>
      <c r="E16">
        <v>0</v>
      </c>
      <c r="F16" t="s">
        <v>70</v>
      </c>
      <c r="G16" s="1" t="s">
        <v>75</v>
      </c>
      <c r="H16" t="s">
        <v>64</v>
      </c>
      <c r="I16" t="s">
        <v>58</v>
      </c>
      <c r="J16" t="s">
        <v>74</v>
      </c>
      <c r="K16">
        <v>100</v>
      </c>
      <c r="L16">
        <v>7.0000000000000001E-3</v>
      </c>
      <c r="M16">
        <f t="shared" si="3"/>
        <v>0.70000000000000007</v>
      </c>
    </row>
    <row r="17" spans="1:13" x14ac:dyDescent="0.25">
      <c r="A17">
        <v>5</v>
      </c>
      <c r="B17" t="s">
        <v>13</v>
      </c>
      <c r="C17" t="s">
        <v>14</v>
      </c>
      <c r="D17">
        <v>8</v>
      </c>
      <c r="E17" t="s">
        <v>15</v>
      </c>
      <c r="H17" t="s">
        <v>61</v>
      </c>
      <c r="I17" t="s">
        <v>58</v>
      </c>
    </row>
    <row r="18" spans="1:13" x14ac:dyDescent="0.25">
      <c r="A18">
        <v>6</v>
      </c>
      <c r="B18" t="s">
        <v>16</v>
      </c>
      <c r="C18" t="s">
        <v>17</v>
      </c>
      <c r="D18">
        <v>2</v>
      </c>
      <c r="E18" t="s">
        <v>18</v>
      </c>
      <c r="H18" t="s">
        <v>62</v>
      </c>
      <c r="I18" t="s">
        <v>58</v>
      </c>
    </row>
    <row r="19" spans="1:13" x14ac:dyDescent="0.25">
      <c r="A19">
        <v>7</v>
      </c>
      <c r="B19" t="s">
        <v>30</v>
      </c>
      <c r="C19" t="s">
        <v>31</v>
      </c>
      <c r="D19">
        <v>2</v>
      </c>
      <c r="E19" t="s">
        <v>32</v>
      </c>
      <c r="F19" t="s">
        <v>70</v>
      </c>
      <c r="G19" s="1" t="s">
        <v>32</v>
      </c>
      <c r="H19" t="s">
        <v>65</v>
      </c>
      <c r="I19" t="s">
        <v>58</v>
      </c>
      <c r="J19" t="s">
        <v>92</v>
      </c>
      <c r="K19">
        <v>1</v>
      </c>
      <c r="L19">
        <v>10.8</v>
      </c>
      <c r="M19">
        <f t="shared" ref="M19" si="4">K19*L19</f>
        <v>10.8</v>
      </c>
    </row>
    <row r="20" spans="1:13" x14ac:dyDescent="0.25">
      <c r="A20">
        <v>10</v>
      </c>
      <c r="B20" t="s">
        <v>25</v>
      </c>
      <c r="C20" t="s">
        <v>33</v>
      </c>
      <c r="D20">
        <v>1</v>
      </c>
      <c r="E20" t="s">
        <v>27</v>
      </c>
      <c r="H20" t="s">
        <v>60</v>
      </c>
      <c r="I20" t="s">
        <v>58</v>
      </c>
    </row>
    <row r="21" spans="1:13" x14ac:dyDescent="0.25">
      <c r="A21">
        <v>11</v>
      </c>
      <c r="B21" t="s">
        <v>28</v>
      </c>
      <c r="C21" t="s">
        <v>33</v>
      </c>
      <c r="D21">
        <v>1</v>
      </c>
      <c r="E21" t="s">
        <v>29</v>
      </c>
      <c r="H21" t="s">
        <v>60</v>
      </c>
      <c r="I21" t="s">
        <v>58</v>
      </c>
    </row>
    <row r="22" spans="1:13" x14ac:dyDescent="0.25">
      <c r="A22">
        <v>1</v>
      </c>
      <c r="B22" t="s">
        <v>6</v>
      </c>
      <c r="C22" t="s">
        <v>34</v>
      </c>
      <c r="D22">
        <v>1</v>
      </c>
      <c r="E22" t="s">
        <v>35</v>
      </c>
      <c r="F22" t="s">
        <v>89</v>
      </c>
      <c r="G22" s="1" t="s">
        <v>91</v>
      </c>
      <c r="H22" t="s">
        <v>65</v>
      </c>
      <c r="I22" t="s">
        <v>59</v>
      </c>
      <c r="J22" t="s">
        <v>90</v>
      </c>
      <c r="K22">
        <v>1</v>
      </c>
      <c r="L22">
        <v>4.26</v>
      </c>
      <c r="M22">
        <f t="shared" ref="M22" si="5">K22*L22</f>
        <v>4.26</v>
      </c>
    </row>
    <row r="23" spans="1:13" x14ac:dyDescent="0.25">
      <c r="A23">
        <v>2</v>
      </c>
      <c r="B23" t="s">
        <v>36</v>
      </c>
      <c r="C23" t="s">
        <v>14</v>
      </c>
      <c r="D23">
        <v>7</v>
      </c>
      <c r="E23" t="s">
        <v>37</v>
      </c>
      <c r="H23" t="s">
        <v>61</v>
      </c>
      <c r="I23" t="s">
        <v>59</v>
      </c>
    </row>
    <row r="24" spans="1:13" x14ac:dyDescent="0.25">
      <c r="A24">
        <v>5</v>
      </c>
      <c r="B24" t="s">
        <v>38</v>
      </c>
      <c r="C24" t="s">
        <v>26</v>
      </c>
      <c r="D24">
        <v>3</v>
      </c>
      <c r="E24" t="s">
        <v>27</v>
      </c>
      <c r="H24" t="s">
        <v>60</v>
      </c>
      <c r="I24" t="s">
        <v>59</v>
      </c>
    </row>
    <row r="25" spans="1:13" x14ac:dyDescent="0.25">
      <c r="A25">
        <v>6</v>
      </c>
      <c r="B25" t="s">
        <v>28</v>
      </c>
      <c r="C25" t="s">
        <v>26</v>
      </c>
      <c r="D25">
        <v>1</v>
      </c>
      <c r="E25" t="s">
        <v>29</v>
      </c>
      <c r="H25" t="s">
        <v>60</v>
      </c>
      <c r="I25" t="s">
        <v>59</v>
      </c>
    </row>
    <row r="26" spans="1:13" x14ac:dyDescent="0.25">
      <c r="A26">
        <v>7</v>
      </c>
      <c r="B26" t="s">
        <v>39</v>
      </c>
      <c r="C26" t="s">
        <v>40</v>
      </c>
      <c r="D26">
        <v>1</v>
      </c>
      <c r="E26" t="s">
        <v>41</v>
      </c>
      <c r="H26" t="s">
        <v>60</v>
      </c>
      <c r="I26" t="s">
        <v>59</v>
      </c>
    </row>
    <row r="27" spans="1:13" x14ac:dyDescent="0.25">
      <c r="A27">
        <v>8</v>
      </c>
      <c r="B27" t="s">
        <v>42</v>
      </c>
      <c r="C27" t="s">
        <v>33</v>
      </c>
      <c r="D27">
        <v>1</v>
      </c>
      <c r="E27" t="s">
        <v>43</v>
      </c>
      <c r="H27" t="s">
        <v>60</v>
      </c>
      <c r="I27" t="s">
        <v>59</v>
      </c>
    </row>
    <row r="28" spans="1:13" x14ac:dyDescent="0.25">
      <c r="A28">
        <v>9</v>
      </c>
      <c r="B28" t="s">
        <v>44</v>
      </c>
      <c r="C28" t="s">
        <v>45</v>
      </c>
      <c r="D28">
        <v>2</v>
      </c>
      <c r="E28" t="s">
        <v>46</v>
      </c>
      <c r="H28" t="s">
        <v>63</v>
      </c>
      <c r="I28" t="s">
        <v>59</v>
      </c>
    </row>
    <row r="29" spans="1:13" x14ac:dyDescent="0.25">
      <c r="A29">
        <v>10</v>
      </c>
      <c r="B29" t="s">
        <v>47</v>
      </c>
      <c r="C29" t="s">
        <v>48</v>
      </c>
      <c r="D29">
        <v>1</v>
      </c>
      <c r="E29" t="s">
        <v>49</v>
      </c>
      <c r="H29" t="s">
        <v>66</v>
      </c>
      <c r="I29" t="s">
        <v>59</v>
      </c>
    </row>
    <row r="30" spans="1:13" x14ac:dyDescent="0.25">
      <c r="A30">
        <v>12</v>
      </c>
      <c r="B30" t="s">
        <v>50</v>
      </c>
      <c r="C30" t="s">
        <v>51</v>
      </c>
      <c r="D30">
        <v>2</v>
      </c>
      <c r="E30">
        <v>270</v>
      </c>
      <c r="F30" t="s">
        <v>70</v>
      </c>
      <c r="G30" s="1" t="s">
        <v>78</v>
      </c>
      <c r="H30" t="s">
        <v>64</v>
      </c>
      <c r="I30" t="s">
        <v>59</v>
      </c>
      <c r="J30" t="s">
        <v>79</v>
      </c>
      <c r="K30">
        <v>100</v>
      </c>
      <c r="L30">
        <v>7.0000000000000001E-3</v>
      </c>
      <c r="M30">
        <f t="shared" ref="M30:M31" si="6">K30*L30</f>
        <v>0.70000000000000007</v>
      </c>
    </row>
    <row r="31" spans="1:13" x14ac:dyDescent="0.25">
      <c r="A31">
        <v>13</v>
      </c>
      <c r="B31" t="s">
        <v>52</v>
      </c>
      <c r="C31" t="s">
        <v>51</v>
      </c>
      <c r="D31">
        <v>10</v>
      </c>
      <c r="E31">
        <v>0</v>
      </c>
      <c r="F31" t="s">
        <v>70</v>
      </c>
      <c r="G31" s="1" t="s">
        <v>75</v>
      </c>
      <c r="H31" t="s">
        <v>64</v>
      </c>
      <c r="I31" t="s">
        <v>59</v>
      </c>
      <c r="J31" t="s">
        <v>74</v>
      </c>
      <c r="K31">
        <v>100</v>
      </c>
      <c r="L31">
        <v>7.0000000000000001E-3</v>
      </c>
      <c r="M31">
        <f t="shared" si="6"/>
        <v>0.70000000000000007</v>
      </c>
    </row>
    <row r="32" spans="1:13" x14ac:dyDescent="0.25">
      <c r="A32">
        <v>14</v>
      </c>
      <c r="B32" t="s">
        <v>53</v>
      </c>
      <c r="C32" t="s">
        <v>54</v>
      </c>
      <c r="D32">
        <v>1</v>
      </c>
      <c r="E32" t="s">
        <v>55</v>
      </c>
      <c r="H32" t="s">
        <v>61</v>
      </c>
      <c r="I32" t="s">
        <v>59</v>
      </c>
    </row>
    <row r="33" spans="13:13" x14ac:dyDescent="0.25">
      <c r="M33">
        <f>SUM(M2:M32)</f>
        <v>56.109999999999992</v>
      </c>
    </row>
  </sheetData>
  <autoFilter ref="A1:I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2015-07-20T12:11:13Z</dcterms:modified>
</cp:coreProperties>
</file>