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0" documentId="8_{F7F7D4F0-4274-4ACB-A790-C5908FDBEAD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olha1" sheetId="1" r:id="rId1"/>
  </sheets>
  <definedNames>
    <definedName name="_xlchart.v1.0" hidden="1">Folha1!$B$30:$B$49</definedName>
    <definedName name="_xlchart.v1.1" hidden="1">Folha1!$C$30:$C$49</definedName>
    <definedName name="_xlchart.v1.2" hidden="1">Folha1!$D$58</definedName>
    <definedName name="_xlchart.v1.3" hidden="1">Folha1!$G$30:$G$49</definedName>
    <definedName name="_xlchart.v1.4" hidden="1">Folha1!$H$30:$H$49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0" i="1"/>
  <c r="J30" i="1"/>
  <c r="I30" i="1"/>
  <c r="H30" i="1"/>
  <c r="E30" i="1"/>
  <c r="D30" i="1"/>
  <c r="H49" i="1" l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</calcChain>
</file>

<file path=xl/sharedStrings.xml><?xml version="1.0" encoding="utf-8"?>
<sst xmlns="http://schemas.openxmlformats.org/spreadsheetml/2006/main" count="71" uniqueCount="36">
  <si>
    <t>altura da mesa: 90 +-0,05</t>
  </si>
  <si>
    <t>Objeto 1 ( bola de papel)</t>
  </si>
  <si>
    <t>Objeto 2 (borracha)</t>
  </si>
  <si>
    <t>Objeto 1 (bola de papel)</t>
  </si>
  <si>
    <t>Tempo de queda</t>
  </si>
  <si>
    <t>0.64</t>
  </si>
  <si>
    <t>0.44</t>
  </si>
  <si>
    <t>0.58</t>
  </si>
  <si>
    <t>0.60</t>
  </si>
  <si>
    <t>0.49</t>
  </si>
  <si>
    <t>0.67</t>
  </si>
  <si>
    <t>0.61</t>
  </si>
  <si>
    <t>0.51</t>
  </si>
  <si>
    <t>0.52</t>
  </si>
  <si>
    <t>0.66</t>
  </si>
  <si>
    <t>0.35</t>
  </si>
  <si>
    <t>0.48</t>
  </si>
  <si>
    <t>0.56</t>
  </si>
  <si>
    <t>0.65</t>
  </si>
  <si>
    <t>0.46</t>
  </si>
  <si>
    <t>0.71</t>
  </si>
  <si>
    <t>0.42</t>
  </si>
  <si>
    <t>0.53</t>
  </si>
  <si>
    <t>0.45</t>
  </si>
  <si>
    <t>0.54</t>
  </si>
  <si>
    <t>0.63</t>
  </si>
  <si>
    <t>0.59</t>
  </si>
  <si>
    <t>0.55</t>
  </si>
  <si>
    <t>0.73</t>
  </si>
  <si>
    <t xml:space="preserve"> Altura da Mesa (cm)
 ±0.05cm</t>
  </si>
  <si>
    <t>Objeto 1 (bola de papel) (s)</t>
  </si>
  <si>
    <t>Média Objeto dos tempos Objeto 1</t>
  </si>
  <si>
    <t>Desvio Padrão Objeto dos tempos Objeto 1</t>
  </si>
  <si>
    <t>Média Objeto dos tempos Objeto 2</t>
  </si>
  <si>
    <t>Desvio Padrão Objeto dos tempos Objeto 2</t>
  </si>
  <si>
    <t>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</si>
</sst>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family val="2"/>
      <charset val="1"/>
    </font>
    <font>
      <sz val="14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Folha1!$B$30:$B$49</c:f>
              <c:numCache>
                <c:formatCode>General</c:formatCode>
                <c:ptCount val="20"/>
                <c:pt idx="0">
                  <c:v>0.57999999999999996</c:v>
                </c:pt>
                <c:pt idx="1">
                  <c:v>0.67</c:v>
                </c:pt>
                <c:pt idx="2">
                  <c:v>0.52</c:v>
                </c:pt>
                <c:pt idx="3">
                  <c:v>0.48</c:v>
                </c:pt>
                <c:pt idx="4">
                  <c:v>0.65</c:v>
                </c:pt>
                <c:pt idx="5">
                  <c:v>0.61</c:v>
                </c:pt>
                <c:pt idx="6">
                  <c:v>0.71</c:v>
                </c:pt>
                <c:pt idx="7">
                  <c:v>0.51</c:v>
                </c:pt>
                <c:pt idx="8">
                  <c:v>0.61</c:v>
                </c:pt>
                <c:pt idx="9">
                  <c:v>0.45</c:v>
                </c:pt>
                <c:pt idx="10">
                  <c:v>0.57999999999999996</c:v>
                </c:pt>
                <c:pt idx="11">
                  <c:v>0.63</c:v>
                </c:pt>
                <c:pt idx="12">
                  <c:v>0.49</c:v>
                </c:pt>
                <c:pt idx="13">
                  <c:v>0.49</c:v>
                </c:pt>
                <c:pt idx="14">
                  <c:v>0.56000000000000005</c:v>
                </c:pt>
                <c:pt idx="15">
                  <c:v>0.63</c:v>
                </c:pt>
                <c:pt idx="16">
                  <c:v>0.54</c:v>
                </c:pt>
                <c:pt idx="17">
                  <c:v>0.53</c:v>
                </c:pt>
                <c:pt idx="18">
                  <c:v>0.61</c:v>
                </c:pt>
                <c:pt idx="19">
                  <c:v>0.52</c:v>
                </c:pt>
              </c:numCache>
            </c:numRef>
          </c:xVal>
          <c:yVal>
            <c:numRef>
              <c:f>Folha1!$C$30:$C$49</c:f>
              <c:numCache>
                <c:formatCode>General</c:formatCode>
                <c:ptCount val="20"/>
                <c:pt idx="0">
                  <c:v>5.5776416403511364</c:v>
                </c:pt>
                <c:pt idx="1">
                  <c:v>2.0098483364297399</c:v>
                </c:pt>
                <c:pt idx="2">
                  <c:v>4.4636057027480769</c:v>
                </c:pt>
                <c:pt idx="3">
                  <c:v>2.5752832655671596</c:v>
                </c:pt>
                <c:pt idx="4">
                  <c:v>2.9019800130646165</c:v>
                </c:pt>
                <c:pt idx="5">
                  <c:v>4.75495159583053</c:v>
                </c:pt>
                <c:pt idx="6">
                  <c:v>0.75768806950500345</c:v>
                </c:pt>
                <c:pt idx="7">
                  <c:v>4.0091004829721237</c:v>
                </c:pt>
                <c:pt idx="8">
                  <c:v>4.75495159583053</c:v>
                </c:pt>
                <c:pt idx="9">
                  <c:v>1.3808456533326754</c:v>
                </c:pt>
                <c:pt idx="10">
                  <c:v>5.5776416403511364</c:v>
                </c:pt>
                <c:pt idx="11">
                  <c:v>3.8668324531539859</c:v>
                </c:pt>
                <c:pt idx="12">
                  <c:v>3.0452049875236291</c:v>
                </c:pt>
                <c:pt idx="13">
                  <c:v>3.0452049875236291</c:v>
                </c:pt>
                <c:pt idx="14">
                  <c:v>5.6113308010865355</c:v>
                </c:pt>
                <c:pt idx="15">
                  <c:v>3.8668324531539859</c:v>
                </c:pt>
                <c:pt idx="16">
                  <c:v>5.2096787547604357</c:v>
                </c:pt>
                <c:pt idx="17">
                  <c:v>4.8708769457455947</c:v>
                </c:pt>
                <c:pt idx="18">
                  <c:v>4.75495159583053</c:v>
                </c:pt>
                <c:pt idx="19">
                  <c:v>4.4636057027480769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24-4485-ADEA-9F7D037F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65832"/>
        <c:axId val="965971976"/>
      </c:scatterChart>
      <c:valAx>
        <c:axId val="96596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71976"/>
        <c:crosses val="autoZero"/>
        <c:crossBetween val="midCat"/>
      </c:valAx>
      <c:valAx>
        <c:axId val="96597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6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Folha1!$G$30:$G$49</c:f>
              <c:numCache>
                <c:formatCode>General</c:formatCode>
                <c:ptCount val="20"/>
                <c:pt idx="0">
                  <c:v>0.44</c:v>
                </c:pt>
                <c:pt idx="1">
                  <c:v>0.49</c:v>
                </c:pt>
                <c:pt idx="2">
                  <c:v>0.51</c:v>
                </c:pt>
                <c:pt idx="3">
                  <c:v>0.35</c:v>
                </c:pt>
                <c:pt idx="4">
                  <c:v>0.48</c:v>
                </c:pt>
                <c:pt idx="5">
                  <c:v>0.44</c:v>
                </c:pt>
                <c:pt idx="6">
                  <c:v>0.51</c:v>
                </c:pt>
                <c:pt idx="7">
                  <c:v>0.42</c:v>
                </c:pt>
                <c:pt idx="8">
                  <c:v>0.48</c:v>
                </c:pt>
                <c:pt idx="9">
                  <c:v>0.44</c:v>
                </c:pt>
                <c:pt idx="10">
                  <c:v>0.54</c:v>
                </c:pt>
                <c:pt idx="11">
                  <c:v>0.61</c:v>
                </c:pt>
                <c:pt idx="12">
                  <c:v>0.53</c:v>
                </c:pt>
                <c:pt idx="13">
                  <c:v>0.55000000000000004</c:v>
                </c:pt>
                <c:pt idx="14">
                  <c:v>0.56000000000000005</c:v>
                </c:pt>
                <c:pt idx="15">
                  <c:v>0.54</c:v>
                </c:pt>
                <c:pt idx="16">
                  <c:v>0.57999999999999996</c:v>
                </c:pt>
                <c:pt idx="17">
                  <c:v>0.48</c:v>
                </c:pt>
                <c:pt idx="18">
                  <c:v>0.54</c:v>
                </c:pt>
                <c:pt idx="19">
                  <c:v>0.61</c:v>
                </c:pt>
              </c:numCache>
            </c:numRef>
          </c:xVal>
          <c:yVal>
            <c:numRef>
              <c:f>Folha1!$H$30:$H$49</c:f>
              <c:numCache>
                <c:formatCode>General</c:formatCode>
                <c:ptCount val="20"/>
                <c:pt idx="0">
                  <c:v>3.7215261450517678</c:v>
                </c:pt>
                <c:pt idx="1">
                  <c:v>5.879161932572134</c:v>
                </c:pt>
                <c:pt idx="2">
                  <c:v>6.0151316884712838</c:v>
                </c:pt>
                <c:pt idx="3">
                  <c:v>0.38697156351669648</c:v>
                </c:pt>
                <c:pt idx="4">
                  <c:v>5.6163735777762485</c:v>
                </c:pt>
                <c:pt idx="5">
                  <c:v>3.7215261450517678</c:v>
                </c:pt>
                <c:pt idx="6">
                  <c:v>6.0151316884712838</c:v>
                </c:pt>
                <c:pt idx="7">
                  <c:v>2.641042034692263</c:v>
                </c:pt>
                <c:pt idx="8">
                  <c:v>5.6163735777762485</c:v>
                </c:pt>
                <c:pt idx="9">
                  <c:v>3.7215261450517678</c:v>
                </c:pt>
                <c:pt idx="10">
                  <c:v>5.24405013868612</c:v>
                </c:pt>
                <c:pt idx="11">
                  <c:v>1.7104511798307409</c:v>
                </c:pt>
                <c:pt idx="12">
                  <c:v>5.6163735777762422</c:v>
                </c:pt>
                <c:pt idx="13">
                  <c:v>4.7857274953441431</c:v>
                </c:pt>
                <c:pt idx="14">
                  <c:v>4.2687368069642009</c:v>
                </c:pt>
                <c:pt idx="15">
                  <c:v>5.24405013868612</c:v>
                </c:pt>
                <c:pt idx="16">
                  <c:v>3.171122745020126</c:v>
                </c:pt>
                <c:pt idx="17">
                  <c:v>5.6163735777762485</c:v>
                </c:pt>
                <c:pt idx="18">
                  <c:v>5.24405013868612</c:v>
                </c:pt>
                <c:pt idx="19">
                  <c:v>1.7104511798307409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E3-4257-96A4-B7AA12763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757127"/>
        <c:axId val="1074767367"/>
      </c:scatterChart>
      <c:valAx>
        <c:axId val="1074757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67367"/>
        <c:crosses val="autoZero"/>
        <c:crossBetween val="midCat"/>
      </c:valAx>
      <c:valAx>
        <c:axId val="107476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57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A965F2EA-D642-4B71-A11F-A2CB68579B3A}" formatIdx="0">
          <cx:dataId val="0"/>
          <cx:layoutPr>
            <cx:binning intervalClosed="r"/>
          </cx:layoutPr>
        </cx:series>
        <cx:series layoutId="clusteredColumn" hidden="1" uniqueId="{88EC114F-5BA1-4092-ACDE-44F8D1FCEB38}" formatIdx="1">
          <cx:dataId val="1"/>
          <cx:layoutPr>
            <cx:binning intervalClosed="r"/>
          </cx:layoutPr>
        </cx:series>
      </cx:plotAreaRegion>
      <cx:axis id="0">
        <cx:catScaling gapWidth="2.19000006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ABFB8C44-846F-48F6-B0B3-A3560187252F}" formatIdx="0">
          <cx:dataId val="0"/>
          <cx:layoutPr>
            <cx:binning intervalClosed="r">
              <cx:binCount val="6"/>
            </cx:binning>
          </cx:layoutPr>
        </cx:series>
        <cx:series layoutId="clusteredColumn" hidden="1" uniqueId="{8F1E1F00-ACBB-4069-90AE-5BA42541C6F5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32</xdr:row>
      <xdr:rowOff>57150</xdr:rowOff>
    </xdr:from>
    <xdr:to>
      <xdr:col>5</xdr:col>
      <xdr:colOff>1695450</xdr:colOff>
      <xdr:row>48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657D68A-1D89-65F6-07EE-E54BA6AF5F31}"/>
                </a:ext>
                <a:ext uri="{147F2762-F138-4A5C-976F-8EAC2B608ADB}">
                  <a16:predDERef xmlns:a16="http://schemas.microsoft.com/office/drawing/2014/main" pre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0750" y="592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9525</xdr:colOff>
      <xdr:row>48</xdr:row>
      <xdr:rowOff>85725</xdr:rowOff>
    </xdr:from>
    <xdr:to>
      <xdr:col>5</xdr:col>
      <xdr:colOff>1704975</xdr:colOff>
      <xdr:row>64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A74B54-5656-5EEE-2E66-14BAC92A96C3}"/>
            </a:ext>
            <a:ext uri="{147F2762-F138-4A5C-976F-8EAC2B608ADB}">
              <a16:predDERef xmlns:a16="http://schemas.microsoft.com/office/drawing/2014/main" pred="{E657D68A-1D89-65F6-07EE-E54BA6AF5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323850</xdr:colOff>
      <xdr:row>32</xdr:row>
      <xdr:rowOff>95250</xdr:rowOff>
    </xdr:from>
    <xdr:to>
      <xdr:col>10</xdr:col>
      <xdr:colOff>314325</xdr:colOff>
      <xdr:row>48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5438F18-4513-8817-47C7-1AE45EF302B1}"/>
                </a:ext>
                <a:ext uri="{147F2762-F138-4A5C-976F-8EAC2B608ADB}">
                  <a16:predDERef xmlns:a16="http://schemas.microsoft.com/office/drawing/2014/main" pred="{FAA74B54-5656-5EEE-2E66-14BAC92A96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07200" y="596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438150</xdr:colOff>
      <xdr:row>51</xdr:row>
      <xdr:rowOff>0</xdr:rowOff>
    </xdr:from>
    <xdr:to>
      <xdr:col>10</xdr:col>
      <xdr:colOff>428625</xdr:colOff>
      <xdr:row>67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E0FE7C-47D0-4680-FF33-A83DFCF886DE}"/>
            </a:ext>
            <a:ext uri="{147F2762-F138-4A5C-976F-8EAC2B608ADB}">
              <a16:predDERef xmlns:a16="http://schemas.microsoft.com/office/drawing/2014/main" pred="{75438F18-4513-8817-47C7-1AE45EF30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E21" zoomScaleNormal="100" workbookViewId="0">
      <selection activeCell="I53" sqref="I53"/>
    </sheetView>
  </sheetViews>
  <sheetFormatPr defaultColWidth="8.5703125" defaultRowHeight="13.9"/>
  <cols>
    <col min="1" max="1" width="35.7109375" customWidth="1"/>
    <col min="2" max="2" width="30.5703125" customWidth="1"/>
    <col min="3" max="3" width="33.28515625" customWidth="1"/>
    <col min="4" max="4" width="47.5703125" customWidth="1"/>
    <col min="5" max="5" width="43.140625" customWidth="1"/>
    <col min="6" max="7" width="33.28515625" customWidth="1"/>
    <col min="8" max="9" width="30.85546875" customWidth="1"/>
    <col min="10" max="10" width="37.85546875" customWidth="1"/>
  </cols>
  <sheetData>
    <row r="1" spans="1:13">
      <c r="A1" t="s">
        <v>0</v>
      </c>
    </row>
    <row r="3" spans="1:13">
      <c r="A3" t="s">
        <v>1</v>
      </c>
      <c r="J3" t="s">
        <v>2</v>
      </c>
      <c r="M3" t="s">
        <v>3</v>
      </c>
    </row>
    <row r="4" spans="1:13">
      <c r="A4" s="1" t="s">
        <v>4</v>
      </c>
      <c r="J4" t="s">
        <v>4</v>
      </c>
      <c r="M4" t="s">
        <v>4</v>
      </c>
    </row>
    <row r="5" spans="1:13">
      <c r="A5" s="1">
        <v>0.48</v>
      </c>
    </row>
    <row r="6" spans="1:13">
      <c r="A6" s="1" t="s">
        <v>5</v>
      </c>
      <c r="J6" t="s">
        <v>6</v>
      </c>
      <c r="M6" t="s">
        <v>7</v>
      </c>
    </row>
    <row r="7" spans="1:13">
      <c r="A7" s="1" t="s">
        <v>8</v>
      </c>
      <c r="J7" t="s">
        <v>9</v>
      </c>
      <c r="M7" t="s">
        <v>10</v>
      </c>
    </row>
    <row r="8" spans="1:13">
      <c r="A8" s="1" t="s">
        <v>11</v>
      </c>
      <c r="J8" t="s">
        <v>12</v>
      </c>
      <c r="M8" t="s">
        <v>13</v>
      </c>
    </row>
    <row r="9" spans="1:13">
      <c r="A9" s="1" t="s">
        <v>14</v>
      </c>
      <c r="J9" t="s">
        <v>15</v>
      </c>
      <c r="M9" t="s">
        <v>16</v>
      </c>
    </row>
    <row r="10" spans="1:13">
      <c r="A10" s="1" t="s">
        <v>17</v>
      </c>
      <c r="J10" t="s">
        <v>16</v>
      </c>
      <c r="M10" t="s">
        <v>18</v>
      </c>
    </row>
    <row r="11" spans="1:13">
      <c r="A11" s="1" t="s">
        <v>19</v>
      </c>
      <c r="J11" t="s">
        <v>6</v>
      </c>
      <c r="M11" t="s">
        <v>11</v>
      </c>
    </row>
    <row r="12" spans="1:13">
      <c r="A12" s="1" t="s">
        <v>9</v>
      </c>
      <c r="J12" t="s">
        <v>12</v>
      </c>
      <c r="M12" t="s">
        <v>20</v>
      </c>
    </row>
    <row r="13" spans="1:13">
      <c r="A13" s="1" t="s">
        <v>7</v>
      </c>
      <c r="J13" t="s">
        <v>21</v>
      </c>
      <c r="M13" t="s">
        <v>12</v>
      </c>
    </row>
    <row r="14" spans="1:13">
      <c r="A14" s="1" t="s">
        <v>16</v>
      </c>
      <c r="J14" t="s">
        <v>16</v>
      </c>
      <c r="M14" t="s">
        <v>11</v>
      </c>
    </row>
    <row r="15" spans="1:13">
      <c r="A15" s="1" t="s">
        <v>22</v>
      </c>
      <c r="J15" t="s">
        <v>6</v>
      </c>
      <c r="M15" t="s">
        <v>23</v>
      </c>
    </row>
    <row r="16" spans="1:13">
      <c r="A16" s="1" t="s">
        <v>16</v>
      </c>
      <c r="J16" t="s">
        <v>24</v>
      </c>
      <c r="M16" t="s">
        <v>7</v>
      </c>
    </row>
    <row r="17" spans="1:13">
      <c r="A17" s="1" t="s">
        <v>16</v>
      </c>
      <c r="J17" t="s">
        <v>11</v>
      </c>
      <c r="M17" t="s">
        <v>25</v>
      </c>
    </row>
    <row r="18" spans="1:13">
      <c r="A18" s="1" t="s">
        <v>26</v>
      </c>
      <c r="J18" t="s">
        <v>22</v>
      </c>
      <c r="M18" t="s">
        <v>9</v>
      </c>
    </row>
    <row r="19" spans="1:13">
      <c r="A19" s="1" t="s">
        <v>24</v>
      </c>
      <c r="J19" t="s">
        <v>27</v>
      </c>
      <c r="M19" t="s">
        <v>9</v>
      </c>
    </row>
    <row r="20" spans="1:13">
      <c r="A20" s="1" t="s">
        <v>24</v>
      </c>
      <c r="J20" t="s">
        <v>17</v>
      </c>
      <c r="M20" t="s">
        <v>17</v>
      </c>
    </row>
    <row r="21" spans="1:13">
      <c r="A21" s="1" t="s">
        <v>28</v>
      </c>
      <c r="J21" t="s">
        <v>24</v>
      </c>
      <c r="M21" t="s">
        <v>25</v>
      </c>
    </row>
    <row r="22" spans="1:13">
      <c r="A22" s="1"/>
      <c r="J22" t="s">
        <v>7</v>
      </c>
      <c r="M22" t="s">
        <v>24</v>
      </c>
    </row>
    <row r="23" spans="1:13">
      <c r="J23" t="s">
        <v>16</v>
      </c>
      <c r="M23" t="s">
        <v>22</v>
      </c>
    </row>
    <row r="24" spans="1:13">
      <c r="J24" t="s">
        <v>24</v>
      </c>
      <c r="M24" t="s">
        <v>11</v>
      </c>
    </row>
    <row r="25" spans="1:13">
      <c r="J25" t="s">
        <v>11</v>
      </c>
      <c r="M25" t="s">
        <v>13</v>
      </c>
    </row>
    <row r="29" spans="1:13" ht="40.35">
      <c r="A29" s="2" t="s">
        <v>29</v>
      </c>
      <c r="B29" s="3" t="s">
        <v>30</v>
      </c>
      <c r="C29" s="3"/>
      <c r="D29" s="3" t="s">
        <v>31</v>
      </c>
      <c r="E29" s="3" t="s">
        <v>32</v>
      </c>
      <c r="F29" s="3"/>
      <c r="G29" s="3" t="s">
        <v>2</v>
      </c>
      <c r="H29" s="3"/>
      <c r="I29" s="4" t="s">
        <v>33</v>
      </c>
      <c r="J29" s="4" t="s">
        <v>34</v>
      </c>
    </row>
    <row r="30" spans="1:13" ht="17.45">
      <c r="A30" s="5" t="s">
        <v>35</v>
      </c>
      <c r="B30">
        <v>0.57999999999999996</v>
      </c>
      <c r="C30">
        <f>NORMDIST(B30,D$30,E$30,0)</f>
        <v>5.5776416403511364</v>
      </c>
      <c r="D30">
        <f>AVERAGE(B$30:B$49)</f>
        <v>0.56850000000000001</v>
      </c>
      <c r="E30">
        <f>STDEV(B$30:B$49)</f>
        <v>7.0582165631717653E-2</v>
      </c>
      <c r="G30">
        <v>0.44</v>
      </c>
      <c r="H30">
        <f>NORMDIST(G30,I$30,J$30,0)</f>
        <v>3.7215261450517678</v>
      </c>
      <c r="I30">
        <f>AVERAGE(G$30:G$49)</f>
        <v>0.50499999999999989</v>
      </c>
      <c r="J30">
        <f>STDEV(G$30:G$49)</f>
        <v>6.6133835595150237E-2</v>
      </c>
    </row>
    <row r="31" spans="1:13">
      <c r="B31">
        <v>0.67</v>
      </c>
      <c r="C31">
        <f t="shared" ref="C31:C49" si="0">NORMDIST(B31,D$30,E$30,0)</f>
        <v>2.0098483364297399</v>
      </c>
      <c r="G31">
        <v>0.49</v>
      </c>
      <c r="H31">
        <f>NORMDIST(G31,I$30,J$30,0)</f>
        <v>5.879161932572134</v>
      </c>
    </row>
    <row r="32" spans="1:13">
      <c r="B32">
        <v>0.52</v>
      </c>
      <c r="C32">
        <f t="shared" si="0"/>
        <v>4.4636057027480769</v>
      </c>
      <c r="G32">
        <v>0.51</v>
      </c>
      <c r="H32">
        <f>NORMDIST(G32,I$30,J$30,0)</f>
        <v>6.0151316884712838</v>
      </c>
    </row>
    <row r="33" spans="2:8">
      <c r="B33">
        <v>0.48</v>
      </c>
      <c r="C33">
        <f t="shared" si="0"/>
        <v>2.5752832655671596</v>
      </c>
      <c r="G33">
        <v>0.35</v>
      </c>
      <c r="H33">
        <f>NORMDIST(G33,I$30,J$30,0)</f>
        <v>0.38697156351669648</v>
      </c>
    </row>
    <row r="34" spans="2:8">
      <c r="B34">
        <v>0.65</v>
      </c>
      <c r="C34">
        <f t="shared" si="0"/>
        <v>2.9019800130646165</v>
      </c>
      <c r="G34">
        <v>0.48</v>
      </c>
      <c r="H34">
        <f>NORMDIST(G34,I$30,J$30,0)</f>
        <v>5.6163735777762485</v>
      </c>
    </row>
    <row r="35" spans="2:8">
      <c r="B35">
        <v>0.61</v>
      </c>
      <c r="C35">
        <f t="shared" si="0"/>
        <v>4.75495159583053</v>
      </c>
      <c r="G35">
        <v>0.44</v>
      </c>
      <c r="H35">
        <f>NORMDIST(G35,I$30,J$30,0)</f>
        <v>3.7215261450517678</v>
      </c>
    </row>
    <row r="36" spans="2:8">
      <c r="B36">
        <v>0.71</v>
      </c>
      <c r="C36">
        <f t="shared" si="0"/>
        <v>0.75768806950500345</v>
      </c>
      <c r="G36">
        <v>0.51</v>
      </c>
      <c r="H36">
        <f>NORMDIST(G36,I$30,J$30,0)</f>
        <v>6.0151316884712838</v>
      </c>
    </row>
    <row r="37" spans="2:8">
      <c r="B37">
        <v>0.51</v>
      </c>
      <c r="C37">
        <f t="shared" si="0"/>
        <v>4.0091004829721237</v>
      </c>
      <c r="G37">
        <v>0.42</v>
      </c>
      <c r="H37">
        <f>NORMDIST(G37,I$30,J$30,0)</f>
        <v>2.641042034692263</v>
      </c>
    </row>
    <row r="38" spans="2:8">
      <c r="B38">
        <v>0.61</v>
      </c>
      <c r="C38">
        <f t="shared" si="0"/>
        <v>4.75495159583053</v>
      </c>
      <c r="G38">
        <v>0.48</v>
      </c>
      <c r="H38">
        <f>NORMDIST(G38,I$30,J$30,0)</f>
        <v>5.6163735777762485</v>
      </c>
    </row>
    <row r="39" spans="2:8">
      <c r="B39">
        <v>0.45</v>
      </c>
      <c r="C39">
        <f t="shared" si="0"/>
        <v>1.3808456533326754</v>
      </c>
      <c r="G39">
        <v>0.44</v>
      </c>
      <c r="H39">
        <f>NORMDIST(G39,I$30,J$30,0)</f>
        <v>3.7215261450517678</v>
      </c>
    </row>
    <row r="40" spans="2:8">
      <c r="B40">
        <v>0.57999999999999996</v>
      </c>
      <c r="C40">
        <f t="shared" si="0"/>
        <v>5.5776416403511364</v>
      </c>
      <c r="G40">
        <v>0.54</v>
      </c>
      <c r="H40">
        <f>NORMDIST(G40,I$30,J$30,0)</f>
        <v>5.24405013868612</v>
      </c>
    </row>
    <row r="41" spans="2:8">
      <c r="B41">
        <v>0.63</v>
      </c>
      <c r="C41">
        <f t="shared" si="0"/>
        <v>3.8668324531539859</v>
      </c>
      <c r="G41">
        <v>0.61</v>
      </c>
      <c r="H41">
        <f>NORMDIST(G41,I$30,J$30,0)</f>
        <v>1.7104511798307409</v>
      </c>
    </row>
    <row r="42" spans="2:8">
      <c r="B42">
        <v>0.49</v>
      </c>
      <c r="C42">
        <f t="shared" si="0"/>
        <v>3.0452049875236291</v>
      </c>
      <c r="G42">
        <v>0.53</v>
      </c>
      <c r="H42">
        <f>NORMDIST(G42,I$30,J$30,0)</f>
        <v>5.6163735777762422</v>
      </c>
    </row>
    <row r="43" spans="2:8">
      <c r="B43">
        <v>0.49</v>
      </c>
      <c r="C43">
        <f t="shared" si="0"/>
        <v>3.0452049875236291</v>
      </c>
      <c r="G43">
        <v>0.55000000000000004</v>
      </c>
      <c r="H43">
        <f>NORMDIST(G43,I$30,J$30,0)</f>
        <v>4.7857274953441431</v>
      </c>
    </row>
    <row r="44" spans="2:8">
      <c r="B44">
        <v>0.56000000000000005</v>
      </c>
      <c r="C44">
        <f t="shared" si="0"/>
        <v>5.6113308010865355</v>
      </c>
      <c r="G44">
        <v>0.56000000000000005</v>
      </c>
      <c r="H44">
        <f>NORMDIST(G44,I$30,J$30,0)</f>
        <v>4.2687368069642009</v>
      </c>
    </row>
    <row r="45" spans="2:8">
      <c r="B45">
        <v>0.63</v>
      </c>
      <c r="C45">
        <f t="shared" si="0"/>
        <v>3.8668324531539859</v>
      </c>
      <c r="G45">
        <v>0.54</v>
      </c>
      <c r="H45">
        <f>NORMDIST(G45,I$30,J$30,0)</f>
        <v>5.24405013868612</v>
      </c>
    </row>
    <row r="46" spans="2:8">
      <c r="B46">
        <v>0.54</v>
      </c>
      <c r="C46">
        <f t="shared" si="0"/>
        <v>5.2096787547604357</v>
      </c>
      <c r="G46">
        <v>0.57999999999999996</v>
      </c>
      <c r="H46">
        <f>NORMDIST(G46,I$30,J$30,0)</f>
        <v>3.171122745020126</v>
      </c>
    </row>
    <row r="47" spans="2:8">
      <c r="B47">
        <v>0.53</v>
      </c>
      <c r="C47">
        <f t="shared" si="0"/>
        <v>4.8708769457455947</v>
      </c>
      <c r="G47">
        <v>0.48</v>
      </c>
      <c r="H47">
        <f>NORMDIST(G47,I$30,J$30,0)</f>
        <v>5.6163735777762485</v>
      </c>
    </row>
    <row r="48" spans="2:8">
      <c r="B48">
        <v>0.61</v>
      </c>
      <c r="C48">
        <f t="shared" si="0"/>
        <v>4.75495159583053</v>
      </c>
      <c r="G48">
        <v>0.54</v>
      </c>
      <c r="H48">
        <f>NORMDIST(G48,I$30,J$30,0)</f>
        <v>5.24405013868612</v>
      </c>
    </row>
    <row r="49" spans="2:8">
      <c r="B49">
        <v>0.52</v>
      </c>
      <c r="C49">
        <f t="shared" si="0"/>
        <v>4.4636057027480769</v>
      </c>
      <c r="G49">
        <v>0.61</v>
      </c>
      <c r="H49">
        <f>NORMDIST(G49,I$30,J$30,0)</f>
        <v>1.7104511798307409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Grech Pinto</dc:creator>
  <cp:keywords/>
  <dc:description/>
  <cp:lastModifiedBy/>
  <cp:revision>1</cp:revision>
  <dcterms:created xsi:type="dcterms:W3CDTF">2024-09-23T13:52:44Z</dcterms:created>
  <dcterms:modified xsi:type="dcterms:W3CDTF">2024-09-28T10:42:10Z</dcterms:modified>
  <cp:category/>
  <cp:contentStatus/>
</cp:coreProperties>
</file>