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ameterTCS07032019\GL\Final_May2019\New GLMTBMay2019\Latest\"/>
    </mc:Choice>
  </mc:AlternateContent>
  <bookViews>
    <workbookView xWindow="0" yWindow="0" windowWidth="20430" windowHeight="7350" tabRatio="624"/>
  </bookViews>
  <sheets>
    <sheet name="CGLforODOO_Cnt" sheetId="5" r:id="rId1"/>
  </sheets>
  <definedNames>
    <definedName name="_xlnm._FilterDatabase" localSheetId="0" hidden="1">CGLforODOO_Cnt!$A$1:$N$51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5" l="1"/>
  <c r="C32" i="5"/>
  <c r="E33" i="5"/>
  <c r="E32" i="5"/>
  <c r="G33" i="5"/>
  <c r="G32" i="5"/>
  <c r="I33" i="5"/>
  <c r="I32" i="5"/>
  <c r="K33" i="5"/>
  <c r="K32" i="5"/>
  <c r="C43" i="5" l="1"/>
  <c r="E43" i="5"/>
  <c r="G43" i="5"/>
  <c r="I43" i="5"/>
  <c r="K43" i="5"/>
  <c r="C42" i="5"/>
  <c r="E42" i="5"/>
  <c r="G42" i="5"/>
  <c r="I42" i="5"/>
  <c r="K42" i="5"/>
  <c r="C41" i="5"/>
  <c r="E41" i="5"/>
  <c r="G41" i="5"/>
  <c r="I41" i="5"/>
  <c r="K41" i="5"/>
  <c r="C19" i="5"/>
  <c r="E19" i="5"/>
  <c r="G19" i="5"/>
  <c r="I19" i="5"/>
  <c r="K19" i="5"/>
  <c r="C18" i="5"/>
  <c r="E18" i="5"/>
  <c r="G18" i="5"/>
  <c r="I18" i="5"/>
  <c r="K18" i="5"/>
  <c r="C17" i="5"/>
  <c r="E17" i="5"/>
  <c r="G17" i="5"/>
  <c r="I17" i="5"/>
  <c r="K17" i="5"/>
  <c r="K12" i="5" l="1"/>
  <c r="I12" i="5"/>
  <c r="G12" i="5"/>
  <c r="E12" i="5"/>
  <c r="C12" i="5"/>
  <c r="K51" i="5"/>
  <c r="I51" i="5"/>
  <c r="G51" i="5"/>
  <c r="E51" i="5"/>
  <c r="C51" i="5"/>
  <c r="K50" i="5"/>
  <c r="I50" i="5"/>
  <c r="G50" i="5"/>
  <c r="E50" i="5"/>
  <c r="C50" i="5"/>
  <c r="C8" i="5"/>
  <c r="E8" i="5"/>
  <c r="G8" i="5"/>
  <c r="K8" i="5"/>
  <c r="I8" i="5"/>
  <c r="A3" i="5"/>
  <c r="K9" i="5" l="1"/>
  <c r="K7" i="5"/>
  <c r="K6" i="5"/>
  <c r="K5" i="5"/>
  <c r="K4" i="5"/>
  <c r="K3" i="5"/>
  <c r="K2" i="5"/>
  <c r="C49" i="5"/>
  <c r="C48" i="5"/>
  <c r="C47" i="5"/>
  <c r="C46" i="5"/>
  <c r="C45" i="5"/>
  <c r="C44" i="5"/>
  <c r="C40" i="5"/>
  <c r="C39" i="5"/>
  <c r="C38" i="5"/>
  <c r="C37" i="5"/>
  <c r="C36" i="5"/>
  <c r="C35" i="5"/>
  <c r="C34" i="5"/>
  <c r="C31" i="5"/>
  <c r="C30" i="5"/>
  <c r="C29" i="5"/>
  <c r="C28" i="5"/>
  <c r="C27" i="5"/>
  <c r="C26" i="5"/>
  <c r="E49" i="5"/>
  <c r="E48" i="5"/>
  <c r="E47" i="5"/>
  <c r="E46" i="5"/>
  <c r="E45" i="5"/>
  <c r="E44" i="5"/>
  <c r="E40" i="5"/>
  <c r="E39" i="5"/>
  <c r="E38" i="5"/>
  <c r="E37" i="5"/>
  <c r="E36" i="5"/>
  <c r="E35" i="5"/>
  <c r="E34" i="5"/>
  <c r="E31" i="5"/>
  <c r="E30" i="5"/>
  <c r="E29" i="5"/>
  <c r="E28" i="5"/>
  <c r="E27" i="5"/>
  <c r="E26" i="5"/>
  <c r="G49" i="5"/>
  <c r="G48" i="5"/>
  <c r="G47" i="5"/>
  <c r="G46" i="5"/>
  <c r="G45" i="5"/>
  <c r="G44" i="5"/>
  <c r="G40" i="5"/>
  <c r="G39" i="5"/>
  <c r="G38" i="5"/>
  <c r="G37" i="5"/>
  <c r="G36" i="5"/>
  <c r="G35" i="5"/>
  <c r="G34" i="5"/>
  <c r="G31" i="5"/>
  <c r="G30" i="5"/>
  <c r="G29" i="5"/>
  <c r="G28" i="5"/>
  <c r="G27" i="5"/>
  <c r="G26" i="5"/>
  <c r="K49" i="5"/>
  <c r="K48" i="5"/>
  <c r="K47" i="5"/>
  <c r="K46" i="5"/>
  <c r="K45" i="5"/>
  <c r="K44" i="5"/>
  <c r="K40" i="5"/>
  <c r="K39" i="5"/>
  <c r="K38" i="5"/>
  <c r="K37" i="5"/>
  <c r="K36" i="5"/>
  <c r="K35" i="5"/>
  <c r="K34" i="5"/>
  <c r="K31" i="5"/>
  <c r="K30" i="5"/>
  <c r="K29" i="5"/>
  <c r="K28" i="5"/>
  <c r="K27" i="5"/>
  <c r="K26" i="5"/>
  <c r="K25" i="5"/>
  <c r="K24" i="5"/>
  <c r="K23" i="5"/>
  <c r="K22" i="5"/>
  <c r="K21" i="5"/>
  <c r="K20" i="5"/>
  <c r="K16" i="5"/>
  <c r="K15" i="5"/>
  <c r="K14" i="5"/>
  <c r="K13" i="5"/>
  <c r="K11" i="5"/>
  <c r="K10" i="5"/>
  <c r="I49" i="5"/>
  <c r="I48" i="5"/>
  <c r="I47" i="5"/>
  <c r="I46" i="5"/>
  <c r="I45" i="5"/>
  <c r="I44" i="5"/>
  <c r="I40" i="5"/>
  <c r="I39" i="5"/>
  <c r="I38" i="5"/>
  <c r="I37" i="5"/>
  <c r="I36" i="5"/>
  <c r="I35" i="5"/>
  <c r="I34" i="5"/>
  <c r="I31" i="5"/>
  <c r="I30" i="5"/>
  <c r="I29" i="5"/>
  <c r="I28" i="5"/>
  <c r="I27" i="5"/>
  <c r="I26" i="5"/>
  <c r="G9" i="5"/>
  <c r="I9" i="5"/>
  <c r="E9" i="5"/>
  <c r="C9" i="5"/>
  <c r="E25" i="5" l="1"/>
  <c r="E24" i="5"/>
  <c r="E23" i="5"/>
  <c r="E22" i="5"/>
  <c r="E21" i="5"/>
  <c r="E20" i="5"/>
  <c r="E16" i="5"/>
  <c r="E15" i="5"/>
  <c r="E14" i="5"/>
  <c r="E13" i="5"/>
  <c r="E11" i="5"/>
  <c r="E10" i="5"/>
  <c r="E7" i="5"/>
  <c r="C25" i="5"/>
  <c r="C24" i="5"/>
  <c r="C23" i="5"/>
  <c r="C22" i="5"/>
  <c r="C21" i="5"/>
  <c r="C20" i="5"/>
  <c r="C16" i="5"/>
  <c r="C15" i="5"/>
  <c r="C14" i="5"/>
  <c r="C13" i="5"/>
  <c r="C11" i="5"/>
  <c r="C10" i="5"/>
  <c r="C7" i="5"/>
  <c r="C6" i="5"/>
  <c r="I25" i="5"/>
  <c r="I24" i="5"/>
  <c r="I23" i="5"/>
  <c r="I22" i="5"/>
  <c r="I21" i="5"/>
  <c r="I20" i="5"/>
  <c r="I16" i="5"/>
  <c r="I15" i="5"/>
  <c r="I14" i="5"/>
  <c r="I13" i="5"/>
  <c r="I11" i="5"/>
  <c r="I10" i="5"/>
  <c r="I7" i="5"/>
  <c r="I6" i="5"/>
  <c r="I5" i="5"/>
  <c r="I4" i="5"/>
  <c r="I3" i="5"/>
  <c r="I2" i="5"/>
  <c r="G25" i="5"/>
  <c r="G24" i="5"/>
  <c r="G23" i="5"/>
  <c r="G22" i="5"/>
  <c r="G21" i="5"/>
  <c r="G20" i="5"/>
  <c r="G16" i="5"/>
  <c r="G15" i="5"/>
  <c r="G14" i="5"/>
  <c r="G13" i="5"/>
  <c r="G11" i="5"/>
  <c r="G10" i="5"/>
  <c r="G7" i="5"/>
  <c r="G6" i="5"/>
  <c r="G5" i="5"/>
  <c r="G4" i="5"/>
  <c r="G3" i="5"/>
  <c r="G2" i="5"/>
  <c r="E6" i="5"/>
  <c r="E5" i="5"/>
  <c r="E4" i="5"/>
  <c r="E3" i="5"/>
  <c r="E2" i="5"/>
  <c r="C5" i="5"/>
  <c r="C4" i="5"/>
  <c r="C3" i="5"/>
  <c r="C2" i="5"/>
  <c r="A4" i="5" l="1"/>
  <c r="A5" i="5" l="1"/>
  <c r="A6" i="5" s="1"/>
  <c r="A7" i="5" l="1"/>
  <c r="A8" i="5" l="1"/>
  <c r="A9" i="5" s="1"/>
  <c r="A10" i="5" s="1"/>
  <c r="A11" i="5" s="1"/>
  <c r="A12" i="5" s="1"/>
  <c r="A13" i="5" s="1"/>
  <c r="A14" i="5" l="1"/>
  <c r="A15" i="5" s="1"/>
  <c r="A16" i="5" s="1"/>
  <c r="A17" i="5" l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l="1"/>
  <c r="A36" i="5" s="1"/>
  <c r="A37" i="5" s="1"/>
  <c r="A38" i="5" s="1"/>
  <c r="A39" i="5" s="1"/>
  <c r="A40" i="5" s="1"/>
  <c r="A41" i="5" l="1"/>
  <c r="A42" i="5" s="1"/>
  <c r="A43" i="5" s="1"/>
  <c r="A44" i="5" s="1"/>
  <c r="A45" i="5" s="1"/>
  <c r="A46" i="5" s="1"/>
  <c r="A47" i="5" s="1"/>
  <c r="A48" i="5" s="1"/>
  <c r="A49" i="5" s="1"/>
  <c r="A50" i="5" s="1"/>
  <c r="A51" i="5" s="1"/>
</calcChain>
</file>

<file path=xl/sharedStrings.xml><?xml version="1.0" encoding="utf-8"?>
<sst xmlns="http://schemas.openxmlformats.org/spreadsheetml/2006/main" count="265" uniqueCount="77">
  <si>
    <t>Comp2</t>
  </si>
  <si>
    <t>Remarks</t>
  </si>
  <si>
    <t>Sl. No.</t>
  </si>
  <si>
    <t>1st dg of C1</t>
  </si>
  <si>
    <t>3rd dg og C1</t>
  </si>
  <si>
    <t>2nd dg of C1</t>
  </si>
  <si>
    <t>4th5thdgofC1</t>
  </si>
  <si>
    <t>C1+C2</t>
  </si>
  <si>
    <t>GL Head</t>
  </si>
  <si>
    <t>Particulars</t>
  </si>
  <si>
    <t>Foreign Cheques sent for collection</t>
  </si>
  <si>
    <t>Inland Cheques sent for collection</t>
  </si>
  <si>
    <t>Foreign Cheques recvd. for collection</t>
  </si>
  <si>
    <t>Banker's Liability on ILC Sight</t>
  </si>
  <si>
    <t>Banker's Liability on ILC Usance</t>
  </si>
  <si>
    <t>Banker's Liability on FLC Sight</t>
  </si>
  <si>
    <t>Banker's Liability on FLC Usance</t>
  </si>
  <si>
    <t>Bankers Liability for Accepted Bills &lt;Inland&gt;</t>
  </si>
  <si>
    <t>Bankers Liability for Accepted Bills other Banks &lt;Foreign&gt;</t>
  </si>
  <si>
    <t>Contra &amp; Contingent &lt;L&gt;</t>
  </si>
  <si>
    <t xml:space="preserve">Contra </t>
  </si>
  <si>
    <t>Contingent</t>
  </si>
  <si>
    <t>Bills sent for collection</t>
  </si>
  <si>
    <t>Bills received for Collection</t>
  </si>
  <si>
    <t>Foreign Bills sent for collection</t>
  </si>
  <si>
    <t>Inland Bills sent for collection</t>
  </si>
  <si>
    <t>Foreign Bills received for collection</t>
  </si>
  <si>
    <t>Inland Bills received for collection</t>
  </si>
  <si>
    <t>Customers' Liability on BG (Inland)</t>
  </si>
  <si>
    <t>Customers' Liability on BG (Foreign)</t>
  </si>
  <si>
    <t>Customers' Liability on LC (Inland)</t>
  </si>
  <si>
    <t>Customers' Liability on ILC Sight</t>
  </si>
  <si>
    <t>Customers' Liability on ILC Usance</t>
  </si>
  <si>
    <t>Customers' Liability on LC (Foreign)</t>
  </si>
  <si>
    <t>Customers' Liability on FLC Sight</t>
  </si>
  <si>
    <t>Customers' Liability on FLC Usance</t>
  </si>
  <si>
    <t>Customers' Liability for Accepted Bills &lt;Inland&gt;</t>
  </si>
  <si>
    <t>Customers' Liability for Accepted Bills &lt;Fgn&gt;</t>
  </si>
  <si>
    <t>Customers' Liability for Accepted Bills other Banks &lt;Foreign&gt;</t>
  </si>
  <si>
    <t>Contra &amp; Contingent &lt;A&gt;</t>
  </si>
  <si>
    <t>Forward Contract</t>
  </si>
  <si>
    <t>Bank Guarantee &lt;Contingent&gt;</t>
  </si>
  <si>
    <t>Letter of Credit &lt;Contingent&gt;</t>
  </si>
  <si>
    <t>Accepted Bills under LC &lt;Contingent&gt;</t>
  </si>
  <si>
    <t>Bankers Liability on BG (Inland)</t>
  </si>
  <si>
    <t>Bankers Liability on BG (Foreign)</t>
  </si>
  <si>
    <t>Bankers Liability on LC (Inland)</t>
  </si>
  <si>
    <t>Bankers Liability on LC (Foreign)</t>
  </si>
  <si>
    <t>Bankers Liability for Accepted Bills &lt;Foreign&gt;</t>
  </si>
  <si>
    <t>Flora GL code</t>
  </si>
  <si>
    <t>Actual name in the Flora</t>
  </si>
  <si>
    <t>Foreign Bills recvd. for collection</t>
  </si>
  <si>
    <t>Inland Cheques received for collection</t>
  </si>
  <si>
    <t>Bankers Liability on BG Outward Performance (Inland)</t>
  </si>
  <si>
    <t>Bankers Liability on BG Outward Financial  (Inland)</t>
  </si>
  <si>
    <t>Bankers Liability on BG Outward  Performance (Foreign)</t>
  </si>
  <si>
    <t>Bankers Liability on BG Outward  DPG  (Foreign)</t>
  </si>
  <si>
    <t>Bankers Liability on BG Outward  Financial  (Foreign)</t>
  </si>
  <si>
    <t>Bankers Liability on BG Outward DPG (Inland)</t>
  </si>
  <si>
    <t>Customers' Liability on BG Outward Performance (Inland)</t>
  </si>
  <si>
    <t>Customers' Liability on BG Outward  Performance (Foreign)</t>
  </si>
  <si>
    <t>Customers' Liability on BG Outward Bidbond (Inland)</t>
  </si>
  <si>
    <t>Customers' Liability on BG Outward Financial  (Inland)</t>
  </si>
  <si>
    <t>Customers' Liability on BG Outward  Bid bond  (Foreign)</t>
  </si>
  <si>
    <t>Customers' Liability on BG Outward  Financial  (Foreign)</t>
  </si>
  <si>
    <t>Bankers Liability on BG Outward  Performance (Foreign) &lt;OBU&gt;</t>
  </si>
  <si>
    <t>Bankers Liability on BG Outward  DPG  (Foreign) &lt;OBU&gt;</t>
  </si>
  <si>
    <t>Bankers Liability on BG Outward  Financial  (Foreign) &lt;OBU&gt;</t>
  </si>
  <si>
    <t>Bankers Liability on BG (Foreign) &lt;OBU&gt;</t>
  </si>
  <si>
    <t>Customers' Liability on BG Outward  Performance (Foreign) &lt;OBU&gt;</t>
  </si>
  <si>
    <t>Customers' Liability on BG Outward  Financial  (Foreign) &lt;OBU&gt;</t>
  </si>
  <si>
    <t>Customers' Liability on BG Outward  DPG  (Foreign) &lt;OBU&gt;</t>
  </si>
  <si>
    <t>Forward Contract Cus. USD Purchase</t>
  </si>
  <si>
    <t>Forward Contract Cus. USD Sale</t>
  </si>
  <si>
    <t>Forward Contract Cust Purchase</t>
  </si>
  <si>
    <t>Forward Contract Cust Sale</t>
  </si>
  <si>
    <t>Customers' Liability on BG (Foreign) &lt;OBU&gt;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</si>
</sst>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09]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164" fontId="5" fillId="0" borderId="0"/>
    <xf numFmtId="165" fontId="6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7" fillId="2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11" fillId="0" borderId="0" xfId="0" applyFont="1" applyFill="1" applyAlignment="1">
      <alignment vertical="center" wrapText="1"/>
    </xf>
    <xf numFmtId="0" fontId="12" fillId="0" borderId="0" xfId="0" applyFont="1"/>
    <xf numFmtId="0" fontId="12" fillId="0" borderId="0" xfId="0" applyFont="1" applyFill="1"/>
    <xf numFmtId="0" fontId="11" fillId="0" borderId="0" xfId="0" applyFont="1" applyFill="1" applyAlignment="1">
      <alignment wrapText="1"/>
    </xf>
    <xf numFmtId="0" fontId="11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1" fillId="0" borderId="0" xfId="0" applyFont="1" applyAlignment="1">
      <alignment wrapText="1"/>
    </xf>
  </cellXfs>
  <cellStyles count="5">
    <cellStyle name="Excel Built-in Normal" xfId="2"/>
    <cellStyle name="Excel Built-in Normal 1" xfId="3"/>
    <cellStyle name="Excel Built-in Normal 1 2" xfId="4"/>
    <cellStyle name="Normal" xfId="0" builtinId="0"/>
    <cellStyle name="Normal 2" xfId="1"/>
  </cellStyles>
  <dxfs count="40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CC"/>
      <color rgb="FFFF00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"/>
  <sheetViews>
    <sheetView tabSelected="1" zoomScaleNormal="100" workbookViewId="0">
      <pane xSplit="1" ySplit="1" topLeftCell="G34" activePane="bottomRight" state="frozen"/>
      <selection pane="topRight" activeCell="B1" sqref="B1"/>
      <selection pane="bottomLeft" activeCell="A2" sqref="A2"/>
      <selection pane="bottomRight" activeCell="J45" sqref="J45"/>
    </sheetView>
  </sheetViews>
  <sheetFormatPr defaultRowHeight="15" x14ac:dyDescent="0.25"/>
  <cols>
    <col min="1" max="1" width="9.140625" style="1"/>
    <col min="2" max="2" width="7" style="1" customWidth="1"/>
    <col min="3" max="3" width="8.85546875" customWidth="1"/>
    <col min="4" max="4" width="11.7109375" customWidth="1"/>
    <col min="6" max="6" width="22.28515625" style="5" customWidth="1"/>
    <col min="8" max="8" width="30.7109375" customWidth="1"/>
    <col min="10" max="10" width="37.140625" customWidth="1"/>
    <col min="12" max="12" width="10.85546875" customWidth="1"/>
    <col min="13" max="13" width="53.140625" customWidth="1"/>
    <col min="14" max="14" width="19.140625" customWidth="1"/>
    <col min="15" max="15" width="17.7109375" style="1" customWidth="1"/>
    <col min="16" max="16" width="45.28515625" customWidth="1"/>
  </cols>
  <sheetData>
    <row r="1" spans="1:16" ht="30" x14ac:dyDescent="0.25">
      <c r="A1" s="2" t="s">
        <v>2</v>
      </c>
      <c r="B1" s="2"/>
      <c r="C1" s="3" t="s">
        <v>3</v>
      </c>
      <c r="D1" s="6" t="s">
        <v>9</v>
      </c>
      <c r="E1" s="3" t="s">
        <v>5</v>
      </c>
      <c r="F1" s="6" t="s">
        <v>9</v>
      </c>
      <c r="G1" s="3" t="s">
        <v>4</v>
      </c>
      <c r="H1" s="6" t="s">
        <v>9</v>
      </c>
      <c r="I1" s="3" t="s">
        <v>6</v>
      </c>
      <c r="J1" s="6" t="s">
        <v>9</v>
      </c>
      <c r="K1" s="3" t="s">
        <v>0</v>
      </c>
      <c r="L1" s="3" t="s">
        <v>7</v>
      </c>
      <c r="M1" s="3" t="s">
        <v>8</v>
      </c>
      <c r="N1" s="3" t="s">
        <v>1</v>
      </c>
      <c r="O1" s="21" t="s">
        <v>49</v>
      </c>
      <c r="P1" s="20" t="s">
        <v>50</v>
      </c>
    </row>
    <row r="2" spans="1:16" x14ac:dyDescent="0.25">
      <c r="A2" s="1">
        <v>1</v>
      </c>
      <c r="C2" t="str">
        <f t="shared" ref="C2:C50" si="0">+MID(L2,1,1)</f>
        <v>5</v>
      </c>
      <c r="D2" s="13" t="s">
        <v>19</v>
      </c>
      <c r="E2" t="str">
        <f t="shared" ref="E2:E50" si="1">+MID(L2,1,2)</f>
        <v>51</v>
      </c>
      <c r="F2" s="11" t="s">
        <v>20</v>
      </c>
      <c r="G2" t="str">
        <f t="shared" ref="G2:G49" si="2">+MID(L2,1,3)</f>
        <v>511</v>
      </c>
      <c r="H2" s="11" t="s">
        <v>22</v>
      </c>
      <c r="I2" s="4" t="str">
        <f t="shared" ref="I2:I49" si="3">+MID(L2,1,5)</f>
        <v>51101</v>
      </c>
      <c r="J2" s="7" t="s">
        <v>24</v>
      </c>
      <c r="K2" s="4" t="str">
        <f t="shared" ref="K2:K9" si="4">+MID(L2,6,3)</f>
        <v>001</v>
      </c>
      <c r="L2" s="11">
        <v>51101001</v>
      </c>
      <c r="M2" s="9" t="s">
        <v>24</v>
      </c>
      <c r="O2"/>
    </row>
    <row r="3" spans="1:16" x14ac:dyDescent="0.25">
      <c r="A3" s="1">
        <f t="shared" ref="A3:A51" si="5">+A2+1</f>
        <v>2</v>
      </c>
      <c r="C3" t="str">
        <f t="shared" si="0"/>
        <v>5</v>
      </c>
      <c r="D3" s="13" t="s">
        <v>19</v>
      </c>
      <c r="E3" t="str">
        <f t="shared" si="1"/>
        <v>51</v>
      </c>
      <c r="F3" s="11" t="s">
        <v>20</v>
      </c>
      <c r="G3" t="str">
        <f t="shared" si="2"/>
        <v>511</v>
      </c>
      <c r="H3" s="11" t="s">
        <v>22</v>
      </c>
      <c r="I3" s="4" t="str">
        <f t="shared" si="3"/>
        <v>51101</v>
      </c>
      <c r="J3" s="7" t="s">
        <v>24</v>
      </c>
      <c r="K3" s="4" t="str">
        <f t="shared" si="4"/>
        <v>002</v>
      </c>
      <c r="L3" s="11">
        <v>51101002</v>
      </c>
      <c r="M3" s="9" t="s">
        <v>10</v>
      </c>
      <c r="O3"/>
    </row>
    <row r="4" spans="1:16" x14ac:dyDescent="0.25">
      <c r="A4" s="1">
        <f t="shared" si="5"/>
        <v>3</v>
      </c>
      <c r="C4" t="str">
        <f t="shared" si="0"/>
        <v>5</v>
      </c>
      <c r="D4" s="13" t="s">
        <v>19</v>
      </c>
      <c r="E4" t="str">
        <f t="shared" si="1"/>
        <v>51</v>
      </c>
      <c r="F4" s="11" t="s">
        <v>20</v>
      </c>
      <c r="G4" t="str">
        <f t="shared" si="2"/>
        <v>511</v>
      </c>
      <c r="H4" s="11" t="s">
        <v>22</v>
      </c>
      <c r="I4" s="4" t="str">
        <f t="shared" si="3"/>
        <v>51102</v>
      </c>
      <c r="J4" s="7" t="s">
        <v>25</v>
      </c>
      <c r="K4" s="4" t="str">
        <f t="shared" si="4"/>
        <v>001</v>
      </c>
      <c r="L4" s="11">
        <v>51102001</v>
      </c>
      <c r="M4" s="9" t="s">
        <v>25</v>
      </c>
      <c r="O4"/>
    </row>
    <row r="5" spans="1:16" x14ac:dyDescent="0.25">
      <c r="A5" s="1">
        <f t="shared" si="5"/>
        <v>4</v>
      </c>
      <c r="C5" t="str">
        <f t="shared" si="0"/>
        <v>5</v>
      </c>
      <c r="D5" s="13" t="s">
        <v>19</v>
      </c>
      <c r="E5" t="str">
        <f t="shared" si="1"/>
        <v>51</v>
      </c>
      <c r="F5" s="11" t="s">
        <v>20</v>
      </c>
      <c r="G5" t="str">
        <f t="shared" si="2"/>
        <v>511</v>
      </c>
      <c r="H5" s="11" t="s">
        <v>22</v>
      </c>
      <c r="I5" s="4" t="str">
        <f t="shared" si="3"/>
        <v>51102</v>
      </c>
      <c r="J5" s="7" t="s">
        <v>25</v>
      </c>
      <c r="K5" s="4" t="str">
        <f t="shared" si="4"/>
        <v>002</v>
      </c>
      <c r="L5" s="11">
        <v>51102002</v>
      </c>
      <c r="M5" s="9" t="s">
        <v>11</v>
      </c>
      <c r="O5"/>
    </row>
    <row r="6" spans="1:16" x14ac:dyDescent="0.25">
      <c r="A6" s="1">
        <f t="shared" si="5"/>
        <v>5</v>
      </c>
      <c r="C6" t="str">
        <f t="shared" si="0"/>
        <v>5</v>
      </c>
      <c r="D6" s="13" t="s">
        <v>19</v>
      </c>
      <c r="E6" t="str">
        <f t="shared" si="1"/>
        <v>51</v>
      </c>
      <c r="F6" s="11" t="s">
        <v>20</v>
      </c>
      <c r="G6" t="str">
        <f t="shared" si="2"/>
        <v>512</v>
      </c>
      <c r="H6" s="11" t="s">
        <v>23</v>
      </c>
      <c r="I6" s="4" t="str">
        <f t="shared" si="3"/>
        <v>51201</v>
      </c>
      <c r="J6" s="7" t="s">
        <v>26</v>
      </c>
      <c r="K6" s="4" t="str">
        <f t="shared" si="4"/>
        <v>001</v>
      </c>
      <c r="L6" s="11">
        <v>51201001</v>
      </c>
      <c r="M6" s="9" t="s">
        <v>51</v>
      </c>
      <c r="O6"/>
    </row>
    <row r="7" spans="1:16" ht="36.75" x14ac:dyDescent="0.25">
      <c r="A7" s="1">
        <f t="shared" si="5"/>
        <v>6</v>
      </c>
      <c r="C7" t="str">
        <f t="shared" si="0"/>
        <v>5</v>
      </c>
      <c r="D7" s="14" t="s">
        <v>19</v>
      </c>
      <c r="E7" t="str">
        <f t="shared" si="1"/>
        <v>51</v>
      </c>
      <c r="F7" s="11" t="s">
        <v>20</v>
      </c>
      <c r="G7" t="str">
        <f t="shared" si="2"/>
        <v>512</v>
      </c>
      <c r="H7" s="11" t="s">
        <v>23</v>
      </c>
      <c r="I7" s="4" t="str">
        <f t="shared" si="3"/>
        <v>51201</v>
      </c>
      <c r="J7" s="7" t="s">
        <v>26</v>
      </c>
      <c r="K7" s="4" t="str">
        <f t="shared" si="4"/>
        <v>002</v>
      </c>
      <c r="L7" s="11">
        <v>51201002</v>
      </c>
      <c r="M7" s="9" t="s">
        <v>12</v>
      </c>
      <c r="O7"/>
    </row>
    <row r="8" spans="1:16" ht="36.75" x14ac:dyDescent="0.25">
      <c r="A8" s="1">
        <f t="shared" si="5"/>
        <v>7</v>
      </c>
      <c r="C8" t="str">
        <f t="shared" ref="C8" si="6">+MID(L8,1,1)</f>
        <v>5</v>
      </c>
      <c r="D8" s="14" t="s">
        <v>19</v>
      </c>
      <c r="E8" t="str">
        <f t="shared" ref="E8" si="7">+MID(L8,1,2)</f>
        <v>51</v>
      </c>
      <c r="F8" s="11" t="s">
        <v>20</v>
      </c>
      <c r="G8" t="str">
        <f t="shared" si="2"/>
        <v>512</v>
      </c>
      <c r="H8" s="11" t="s">
        <v>23</v>
      </c>
      <c r="I8" s="4" t="str">
        <f>+MID(L8,1,5)</f>
        <v>51202</v>
      </c>
      <c r="J8" s="7" t="s">
        <v>27</v>
      </c>
      <c r="K8" s="4" t="str">
        <f t="shared" si="4"/>
        <v>002</v>
      </c>
      <c r="L8" s="11">
        <v>51202002</v>
      </c>
      <c r="M8" s="9" t="s">
        <v>52</v>
      </c>
      <c r="O8"/>
    </row>
    <row r="9" spans="1:16" ht="36.75" x14ac:dyDescent="0.25">
      <c r="A9" s="1">
        <f t="shared" si="5"/>
        <v>8</v>
      </c>
      <c r="C9" t="str">
        <f t="shared" si="0"/>
        <v>5</v>
      </c>
      <c r="D9" s="14" t="s">
        <v>19</v>
      </c>
      <c r="E9" t="str">
        <f t="shared" si="1"/>
        <v>51</v>
      </c>
      <c r="F9" s="11" t="s">
        <v>20</v>
      </c>
      <c r="G9" t="str">
        <f t="shared" si="2"/>
        <v>512</v>
      </c>
      <c r="H9" s="11" t="s">
        <v>23</v>
      </c>
      <c r="I9" s="4" t="str">
        <f>+MID(L9,1,5)</f>
        <v>51202</v>
      </c>
      <c r="J9" s="7" t="s">
        <v>27</v>
      </c>
      <c r="K9" s="4" t="str">
        <f t="shared" si="4"/>
        <v>001</v>
      </c>
      <c r="L9" s="11">
        <v>51202001</v>
      </c>
      <c r="M9" s="9" t="s">
        <v>27</v>
      </c>
      <c r="O9"/>
    </row>
    <row r="10" spans="1:16" ht="36.75" x14ac:dyDescent="0.25">
      <c r="A10" s="1">
        <f t="shared" si="5"/>
        <v>9</v>
      </c>
      <c r="C10" t="str">
        <f t="shared" si="0"/>
        <v>5</v>
      </c>
      <c r="D10" s="14" t="s">
        <v>19</v>
      </c>
      <c r="E10" t="str">
        <f t="shared" si="1"/>
        <v>51</v>
      </c>
      <c r="F10" s="11" t="s">
        <v>20</v>
      </c>
      <c r="G10" t="str">
        <f t="shared" si="2"/>
        <v>513</v>
      </c>
      <c r="H10" s="11" t="s">
        <v>40</v>
      </c>
      <c r="I10" s="4" t="str">
        <f t="shared" si="3"/>
        <v>51301</v>
      </c>
      <c r="J10" s="7" t="s">
        <v>74</v>
      </c>
      <c r="K10" s="4" t="str">
        <f t="shared" ref="K10:K51" si="8">+MID(L10,6,3)</f>
        <v>001</v>
      </c>
      <c r="L10" s="11">
        <v>51301001</v>
      </c>
      <c r="M10" s="9" t="s">
        <v>72</v>
      </c>
      <c r="O10"/>
    </row>
    <row r="11" spans="1:16" ht="36.75" x14ac:dyDescent="0.25">
      <c r="A11" s="1">
        <f>+A10+1</f>
        <v>10</v>
      </c>
      <c r="C11" t="str">
        <f t="shared" si="0"/>
        <v>5</v>
      </c>
      <c r="D11" s="14" t="s">
        <v>19</v>
      </c>
      <c r="E11" t="str">
        <f t="shared" si="1"/>
        <v>52</v>
      </c>
      <c r="F11" s="11" t="s">
        <v>21</v>
      </c>
      <c r="G11" t="str">
        <f t="shared" si="2"/>
        <v>521</v>
      </c>
      <c r="H11" s="16" t="s">
        <v>41</v>
      </c>
      <c r="I11" s="4" t="str">
        <f t="shared" si="3"/>
        <v>52101</v>
      </c>
      <c r="J11" s="7" t="s">
        <v>44</v>
      </c>
      <c r="K11" s="4" t="str">
        <f t="shared" si="8"/>
        <v>001</v>
      </c>
      <c r="L11" s="12">
        <v>52101001</v>
      </c>
      <c r="M11" s="9" t="s">
        <v>53</v>
      </c>
      <c r="O11"/>
    </row>
    <row r="12" spans="1:16" ht="36.75" x14ac:dyDescent="0.25">
      <c r="A12" s="1">
        <f>+A11+1</f>
        <v>11</v>
      </c>
      <c r="C12" t="str">
        <f t="shared" ref="C12" si="9">+MID(L12,1,1)</f>
        <v>5</v>
      </c>
      <c r="D12" s="14" t="s">
        <v>19</v>
      </c>
      <c r="E12" t="str">
        <f t="shared" ref="E12" si="10">+MID(L12,1,2)</f>
        <v>52</v>
      </c>
      <c r="F12" s="11" t="s">
        <v>21</v>
      </c>
      <c r="G12" t="str">
        <f t="shared" ref="G12" si="11">+MID(L12,1,3)</f>
        <v>521</v>
      </c>
      <c r="H12" s="16" t="s">
        <v>41</v>
      </c>
      <c r="I12" s="4" t="str">
        <f t="shared" ref="I12" si="12">+MID(L12,1,5)</f>
        <v>52101</v>
      </c>
      <c r="J12" s="7" t="s">
        <v>44</v>
      </c>
      <c r="K12" s="4" t="str">
        <f t="shared" ref="K12" si="13">+MID(L12,6,3)</f>
        <v>003</v>
      </c>
      <c r="L12" s="12">
        <v>52101003</v>
      </c>
      <c r="M12" s="9" t="s">
        <v>58</v>
      </c>
      <c r="O12"/>
    </row>
    <row r="13" spans="1:16" ht="36.75" x14ac:dyDescent="0.25">
      <c r="A13" s="1">
        <f>+A12+1</f>
        <v>12</v>
      </c>
      <c r="C13" t="str">
        <f t="shared" si="0"/>
        <v>5</v>
      </c>
      <c r="D13" s="14" t="s">
        <v>19</v>
      </c>
      <c r="E13" t="str">
        <f t="shared" si="1"/>
        <v>52</v>
      </c>
      <c r="F13" s="11" t="s">
        <v>21</v>
      </c>
      <c r="G13" t="str">
        <f t="shared" si="2"/>
        <v>521</v>
      </c>
      <c r="H13" s="16" t="s">
        <v>41</v>
      </c>
      <c r="I13" s="4" t="str">
        <f t="shared" si="3"/>
        <v>52101</v>
      </c>
      <c r="J13" s="7" t="s">
        <v>44</v>
      </c>
      <c r="K13" s="4" t="str">
        <f t="shared" si="8"/>
        <v>002</v>
      </c>
      <c r="L13" s="12">
        <v>52101002</v>
      </c>
      <c r="M13" s="9" t="s">
        <v>54</v>
      </c>
      <c r="O13"/>
    </row>
    <row r="14" spans="1:16" ht="36.75" x14ac:dyDescent="0.25">
      <c r="A14" s="1">
        <f t="shared" si="5"/>
        <v>13</v>
      </c>
      <c r="C14" t="str">
        <f t="shared" si="0"/>
        <v>5</v>
      </c>
      <c r="D14" s="14" t="s">
        <v>19</v>
      </c>
      <c r="E14" t="str">
        <f t="shared" si="1"/>
        <v>52</v>
      </c>
      <c r="F14" s="11" t="s">
        <v>21</v>
      </c>
      <c r="G14" t="str">
        <f t="shared" si="2"/>
        <v>521</v>
      </c>
      <c r="H14" s="16" t="s">
        <v>41</v>
      </c>
      <c r="I14" s="4" t="str">
        <f t="shared" si="3"/>
        <v>52102</v>
      </c>
      <c r="J14" s="7" t="s">
        <v>45</v>
      </c>
      <c r="K14" s="4" t="str">
        <f t="shared" si="8"/>
        <v>001</v>
      </c>
      <c r="L14" s="12">
        <v>52102001</v>
      </c>
      <c r="M14" s="9" t="s">
        <v>55</v>
      </c>
      <c r="O14"/>
    </row>
    <row r="15" spans="1:16" ht="36.75" x14ac:dyDescent="0.25">
      <c r="A15" s="1">
        <f t="shared" si="5"/>
        <v>14</v>
      </c>
      <c r="C15" t="str">
        <f t="shared" si="0"/>
        <v>5</v>
      </c>
      <c r="D15" s="14" t="s">
        <v>19</v>
      </c>
      <c r="E15" t="str">
        <f t="shared" si="1"/>
        <v>52</v>
      </c>
      <c r="F15" s="11" t="s">
        <v>21</v>
      </c>
      <c r="G15" t="str">
        <f t="shared" si="2"/>
        <v>521</v>
      </c>
      <c r="H15" s="16" t="s">
        <v>41</v>
      </c>
      <c r="I15" s="4" t="str">
        <f t="shared" si="3"/>
        <v>52102</v>
      </c>
      <c r="J15" s="7" t="s">
        <v>45</v>
      </c>
      <c r="K15" s="4" t="str">
        <f t="shared" si="8"/>
        <v>003</v>
      </c>
      <c r="L15" s="12">
        <v>52102003</v>
      </c>
      <c r="M15" s="9" t="s">
        <v>56</v>
      </c>
      <c r="O15"/>
    </row>
    <row r="16" spans="1:16" ht="36.75" x14ac:dyDescent="0.25">
      <c r="A16" s="1">
        <f t="shared" si="5"/>
        <v>15</v>
      </c>
      <c r="C16" t="str">
        <f t="shared" si="0"/>
        <v>5</v>
      </c>
      <c r="D16" s="14" t="s">
        <v>19</v>
      </c>
      <c r="E16" t="str">
        <f t="shared" si="1"/>
        <v>52</v>
      </c>
      <c r="F16" s="11" t="s">
        <v>21</v>
      </c>
      <c r="G16" t="str">
        <f t="shared" si="2"/>
        <v>521</v>
      </c>
      <c r="H16" s="16" t="s">
        <v>41</v>
      </c>
      <c r="I16" s="4" t="str">
        <f t="shared" si="3"/>
        <v>52102</v>
      </c>
      <c r="J16" s="7" t="s">
        <v>45</v>
      </c>
      <c r="K16" s="4" t="str">
        <f t="shared" si="8"/>
        <v>002</v>
      </c>
      <c r="L16" s="12">
        <v>52102002</v>
      </c>
      <c r="M16" s="9" t="s">
        <v>57</v>
      </c>
      <c r="O16"/>
    </row>
    <row r="17" spans="1:15" ht="36.75" x14ac:dyDescent="0.25">
      <c r="A17" s="22">
        <f t="shared" si="5"/>
        <v>16</v>
      </c>
      <c r="C17" t="str">
        <f t="shared" si="0"/>
        <v>5</v>
      </c>
      <c r="D17" s="14" t="s">
        <v>19</v>
      </c>
      <c r="E17" t="str">
        <f t="shared" si="1"/>
        <v>52</v>
      </c>
      <c r="F17" s="11" t="s">
        <v>21</v>
      </c>
      <c r="G17" t="str">
        <f t="shared" si="2"/>
        <v>521</v>
      </c>
      <c r="H17" s="16" t="s">
        <v>41</v>
      </c>
      <c r="I17" s="4" t="str">
        <f t="shared" si="3"/>
        <v>52103</v>
      </c>
      <c r="J17" s="7" t="s">
        <v>68</v>
      </c>
      <c r="K17" s="4" t="str">
        <f t="shared" si="8"/>
        <v>001</v>
      </c>
      <c r="L17" s="12">
        <v>52103001</v>
      </c>
      <c r="M17" s="9" t="s">
        <v>65</v>
      </c>
      <c r="O17"/>
    </row>
    <row r="18" spans="1:15" ht="36.75" x14ac:dyDescent="0.25">
      <c r="A18" s="22">
        <f t="shared" si="5"/>
        <v>17</v>
      </c>
      <c r="C18" t="str">
        <f t="shared" si="0"/>
        <v>5</v>
      </c>
      <c r="D18" s="14" t="s">
        <v>19</v>
      </c>
      <c r="E18" t="str">
        <f t="shared" si="1"/>
        <v>52</v>
      </c>
      <c r="F18" s="11" t="s">
        <v>21</v>
      </c>
      <c r="G18" t="str">
        <f t="shared" si="2"/>
        <v>521</v>
      </c>
      <c r="H18" s="16" t="s">
        <v>41</v>
      </c>
      <c r="I18" s="4" t="str">
        <f t="shared" si="3"/>
        <v>52103</v>
      </c>
      <c r="J18" s="7" t="s">
        <v>68</v>
      </c>
      <c r="K18" s="4" t="str">
        <f t="shared" si="8"/>
        <v>002</v>
      </c>
      <c r="L18" s="12">
        <v>52103002</v>
      </c>
      <c r="M18" s="9" t="s">
        <v>67</v>
      </c>
      <c r="O18"/>
    </row>
    <row r="19" spans="1:15" ht="36.75" x14ac:dyDescent="0.25">
      <c r="A19" s="22">
        <f t="shared" si="5"/>
        <v>18</v>
      </c>
      <c r="C19" t="str">
        <f t="shared" si="0"/>
        <v>5</v>
      </c>
      <c r="D19" s="14" t="s">
        <v>19</v>
      </c>
      <c r="E19" t="str">
        <f t="shared" si="1"/>
        <v>52</v>
      </c>
      <c r="F19" s="11" t="s">
        <v>21</v>
      </c>
      <c r="G19" t="str">
        <f t="shared" si="2"/>
        <v>521</v>
      </c>
      <c r="H19" s="16" t="s">
        <v>41</v>
      </c>
      <c r="I19" s="4" t="str">
        <f t="shared" si="3"/>
        <v>52103</v>
      </c>
      <c r="J19" s="7" t="s">
        <v>68</v>
      </c>
      <c r="K19" s="4" t="str">
        <f t="shared" si="8"/>
        <v>003</v>
      </c>
      <c r="L19" s="12">
        <v>52103003</v>
      </c>
      <c r="M19" s="9" t="s">
        <v>66</v>
      </c>
      <c r="O19"/>
    </row>
    <row r="20" spans="1:15" ht="36.75" x14ac:dyDescent="0.25">
      <c r="A20" s="1">
        <f t="shared" si="5"/>
        <v>19</v>
      </c>
      <c r="C20" t="str">
        <f t="shared" si="0"/>
        <v>5</v>
      </c>
      <c r="D20" s="14" t="s">
        <v>19</v>
      </c>
      <c r="E20" t="str">
        <f t="shared" si="1"/>
        <v>52</v>
      </c>
      <c r="F20" s="11" t="s">
        <v>21</v>
      </c>
      <c r="G20" t="str">
        <f t="shared" si="2"/>
        <v>522</v>
      </c>
      <c r="H20" s="16" t="s">
        <v>42</v>
      </c>
      <c r="I20" s="4" t="str">
        <f t="shared" si="3"/>
        <v>52201</v>
      </c>
      <c r="J20" s="7" t="s">
        <v>46</v>
      </c>
      <c r="K20" s="4" t="str">
        <f t="shared" si="8"/>
        <v>001</v>
      </c>
      <c r="L20" s="12">
        <v>52201001</v>
      </c>
      <c r="M20" s="10" t="s">
        <v>13</v>
      </c>
      <c r="O20"/>
    </row>
    <row r="21" spans="1:15" ht="36.75" x14ac:dyDescent="0.25">
      <c r="A21" s="1">
        <f t="shared" si="5"/>
        <v>20</v>
      </c>
      <c r="C21" t="str">
        <f t="shared" si="0"/>
        <v>5</v>
      </c>
      <c r="D21" s="14" t="s">
        <v>19</v>
      </c>
      <c r="E21" t="str">
        <f t="shared" si="1"/>
        <v>52</v>
      </c>
      <c r="F21" s="11" t="s">
        <v>21</v>
      </c>
      <c r="G21" t="str">
        <f t="shared" si="2"/>
        <v>522</v>
      </c>
      <c r="H21" s="16" t="s">
        <v>42</v>
      </c>
      <c r="I21" s="4" t="str">
        <f t="shared" si="3"/>
        <v>52201</v>
      </c>
      <c r="J21" s="7" t="s">
        <v>46</v>
      </c>
      <c r="K21" s="4" t="str">
        <f t="shared" si="8"/>
        <v>002</v>
      </c>
      <c r="L21" s="12">
        <v>52201002</v>
      </c>
      <c r="M21" s="10" t="s">
        <v>14</v>
      </c>
      <c r="O21"/>
    </row>
    <row r="22" spans="1:15" ht="36.75" x14ac:dyDescent="0.25">
      <c r="A22" s="1">
        <f t="shared" si="5"/>
        <v>21</v>
      </c>
      <c r="C22" t="str">
        <f t="shared" si="0"/>
        <v>5</v>
      </c>
      <c r="D22" s="14" t="s">
        <v>19</v>
      </c>
      <c r="E22" t="str">
        <f t="shared" si="1"/>
        <v>52</v>
      </c>
      <c r="F22" s="11" t="s">
        <v>21</v>
      </c>
      <c r="G22" t="str">
        <f t="shared" si="2"/>
        <v>522</v>
      </c>
      <c r="H22" s="16" t="s">
        <v>42</v>
      </c>
      <c r="I22" s="4" t="str">
        <f t="shared" si="3"/>
        <v>52202</v>
      </c>
      <c r="J22" s="7" t="s">
        <v>47</v>
      </c>
      <c r="K22" s="4" t="str">
        <f t="shared" si="8"/>
        <v>001</v>
      </c>
      <c r="L22" s="12">
        <v>52202001</v>
      </c>
      <c r="M22" s="10" t="s">
        <v>15</v>
      </c>
      <c r="O22"/>
    </row>
    <row r="23" spans="1:15" ht="36.75" x14ac:dyDescent="0.25">
      <c r="A23" s="1">
        <f t="shared" si="5"/>
        <v>22</v>
      </c>
      <c r="C23" t="str">
        <f t="shared" si="0"/>
        <v>5</v>
      </c>
      <c r="D23" s="14" t="s">
        <v>19</v>
      </c>
      <c r="E23" t="str">
        <f t="shared" si="1"/>
        <v>52</v>
      </c>
      <c r="F23" s="11" t="s">
        <v>21</v>
      </c>
      <c r="G23" t="str">
        <f t="shared" si="2"/>
        <v>522</v>
      </c>
      <c r="H23" s="16" t="s">
        <v>42</v>
      </c>
      <c r="I23" s="4" t="str">
        <f t="shared" si="3"/>
        <v>52202</v>
      </c>
      <c r="J23" s="7" t="s">
        <v>47</v>
      </c>
      <c r="K23" s="4" t="str">
        <f t="shared" si="8"/>
        <v>002</v>
      </c>
      <c r="L23" s="12">
        <v>52202002</v>
      </c>
      <c r="M23" s="10" t="s">
        <v>16</v>
      </c>
      <c r="O23"/>
    </row>
    <row r="24" spans="1:15" ht="36.75" x14ac:dyDescent="0.25">
      <c r="A24" s="1">
        <f t="shared" si="5"/>
        <v>23</v>
      </c>
      <c r="C24" t="str">
        <f t="shared" si="0"/>
        <v>5</v>
      </c>
      <c r="D24" s="14" t="s">
        <v>19</v>
      </c>
      <c r="E24" t="str">
        <f t="shared" si="1"/>
        <v>52</v>
      </c>
      <c r="F24" s="11" t="s">
        <v>21</v>
      </c>
      <c r="G24" t="str">
        <f t="shared" si="2"/>
        <v>523</v>
      </c>
      <c r="H24" s="18" t="s">
        <v>43</v>
      </c>
      <c r="I24" s="4" t="str">
        <f t="shared" si="3"/>
        <v>52301</v>
      </c>
      <c r="J24" s="8" t="s">
        <v>17</v>
      </c>
      <c r="K24" s="4" t="str">
        <f t="shared" si="8"/>
        <v>001</v>
      </c>
      <c r="L24" s="12">
        <v>52301001</v>
      </c>
      <c r="M24" s="10" t="s">
        <v>17</v>
      </c>
      <c r="O24"/>
    </row>
    <row r="25" spans="1:15" ht="36.75" x14ac:dyDescent="0.25">
      <c r="A25" s="1">
        <f t="shared" si="5"/>
        <v>24</v>
      </c>
      <c r="C25" t="str">
        <f t="shared" si="0"/>
        <v>5</v>
      </c>
      <c r="D25" s="14" t="s">
        <v>19</v>
      </c>
      <c r="E25" t="str">
        <f t="shared" si="1"/>
        <v>52</v>
      </c>
      <c r="F25" s="11" t="s">
        <v>21</v>
      </c>
      <c r="G25" t="str">
        <f t="shared" si="2"/>
        <v>523</v>
      </c>
      <c r="H25" s="18" t="s">
        <v>43</v>
      </c>
      <c r="I25" s="4" t="str">
        <f t="shared" si="3"/>
        <v>52302</v>
      </c>
      <c r="J25" s="8" t="s">
        <v>48</v>
      </c>
      <c r="K25" s="4" t="str">
        <f t="shared" si="8"/>
        <v>002</v>
      </c>
      <c r="L25" s="12">
        <v>52302002</v>
      </c>
      <c r="M25" s="10" t="s">
        <v>18</v>
      </c>
      <c r="O25"/>
    </row>
    <row r="26" spans="1:15" x14ac:dyDescent="0.25">
      <c r="A26" s="1">
        <f t="shared" si="5"/>
        <v>25</v>
      </c>
      <c r="C26" t="str">
        <f t="shared" si="0"/>
        <v>6</v>
      </c>
      <c r="D26" s="19" t="s">
        <v>39</v>
      </c>
      <c r="E26" t="str">
        <f t="shared" si="1"/>
        <v>61</v>
      </c>
      <c r="F26" s="11" t="s">
        <v>20</v>
      </c>
      <c r="G26" t="str">
        <f t="shared" si="2"/>
        <v>611</v>
      </c>
      <c r="H26" s="11" t="s">
        <v>22</v>
      </c>
      <c r="I26" s="4" t="str">
        <f t="shared" si="3"/>
        <v>61101</v>
      </c>
      <c r="J26" s="15" t="s">
        <v>24</v>
      </c>
      <c r="K26" s="4" t="str">
        <f t="shared" si="8"/>
        <v>001</v>
      </c>
      <c r="L26" s="16">
        <v>61101001</v>
      </c>
      <c r="M26" s="15" t="s">
        <v>24</v>
      </c>
      <c r="O26"/>
    </row>
    <row r="27" spans="1:15" x14ac:dyDescent="0.25">
      <c r="A27" s="1">
        <f t="shared" si="5"/>
        <v>26</v>
      </c>
      <c r="C27" t="str">
        <f t="shared" si="0"/>
        <v>6</v>
      </c>
      <c r="D27" s="19" t="s">
        <v>39</v>
      </c>
      <c r="E27" t="str">
        <f t="shared" si="1"/>
        <v>61</v>
      </c>
      <c r="F27" s="11" t="s">
        <v>20</v>
      </c>
      <c r="G27" t="str">
        <f t="shared" si="2"/>
        <v>611</v>
      </c>
      <c r="H27" s="11" t="s">
        <v>22</v>
      </c>
      <c r="I27" s="4" t="str">
        <f t="shared" si="3"/>
        <v>61101</v>
      </c>
      <c r="J27" s="15" t="s">
        <v>24</v>
      </c>
      <c r="K27" s="4" t="str">
        <f t="shared" si="8"/>
        <v>002</v>
      </c>
      <c r="L27" s="16">
        <v>61101002</v>
      </c>
      <c r="M27" s="15" t="s">
        <v>10</v>
      </c>
      <c r="O27"/>
    </row>
    <row r="28" spans="1:15" x14ac:dyDescent="0.25">
      <c r="A28" s="1">
        <f t="shared" si="5"/>
        <v>27</v>
      </c>
      <c r="C28" t="str">
        <f t="shared" si="0"/>
        <v>6</v>
      </c>
      <c r="D28" s="19" t="s">
        <v>39</v>
      </c>
      <c r="E28" t="str">
        <f t="shared" si="1"/>
        <v>61</v>
      </c>
      <c r="F28" s="11" t="s">
        <v>20</v>
      </c>
      <c r="G28" t="str">
        <f t="shared" si="2"/>
        <v>611</v>
      </c>
      <c r="H28" s="11" t="s">
        <v>22</v>
      </c>
      <c r="I28" s="4" t="str">
        <f t="shared" si="3"/>
        <v>61102</v>
      </c>
      <c r="J28" s="15" t="s">
        <v>25</v>
      </c>
      <c r="K28" s="4" t="str">
        <f t="shared" si="8"/>
        <v>001</v>
      </c>
      <c r="L28" s="16">
        <v>61102001</v>
      </c>
      <c r="M28" s="15" t="s">
        <v>25</v>
      </c>
      <c r="O28"/>
    </row>
    <row r="29" spans="1:15" x14ac:dyDescent="0.25">
      <c r="A29" s="1">
        <f t="shared" si="5"/>
        <v>28</v>
      </c>
      <c r="C29" t="str">
        <f t="shared" si="0"/>
        <v>6</v>
      </c>
      <c r="D29" s="19" t="s">
        <v>39</v>
      </c>
      <c r="E29" t="str">
        <f t="shared" si="1"/>
        <v>61</v>
      </c>
      <c r="F29" s="11" t="s">
        <v>20</v>
      </c>
      <c r="G29" t="str">
        <f t="shared" si="2"/>
        <v>611</v>
      </c>
      <c r="H29" s="11" t="s">
        <v>22</v>
      </c>
      <c r="I29" s="4" t="str">
        <f t="shared" si="3"/>
        <v>61102</v>
      </c>
      <c r="J29" s="15" t="s">
        <v>25</v>
      </c>
      <c r="K29" s="4" t="str">
        <f t="shared" si="8"/>
        <v>002</v>
      </c>
      <c r="L29" s="16">
        <v>61102002</v>
      </c>
      <c r="M29" s="15" t="s">
        <v>11</v>
      </c>
      <c r="O29"/>
    </row>
    <row r="30" spans="1:15" x14ac:dyDescent="0.25">
      <c r="A30" s="1">
        <f t="shared" si="5"/>
        <v>29</v>
      </c>
      <c r="C30" t="str">
        <f t="shared" si="0"/>
        <v>6</v>
      </c>
      <c r="D30" s="19" t="s">
        <v>39</v>
      </c>
      <c r="E30" t="str">
        <f t="shared" si="1"/>
        <v>61</v>
      </c>
      <c r="F30" s="11" t="s">
        <v>20</v>
      </c>
      <c r="G30" t="str">
        <f t="shared" si="2"/>
        <v>612</v>
      </c>
      <c r="H30" s="11" t="s">
        <v>23</v>
      </c>
      <c r="I30" s="4" t="str">
        <f t="shared" si="3"/>
        <v>61201</v>
      </c>
      <c r="J30" s="15" t="s">
        <v>26</v>
      </c>
      <c r="K30" s="4" t="str">
        <f t="shared" si="8"/>
        <v>001</v>
      </c>
      <c r="L30" s="16">
        <v>61201001</v>
      </c>
      <c r="M30" s="15" t="s">
        <v>51</v>
      </c>
      <c r="O30"/>
    </row>
    <row r="31" spans="1:15" x14ac:dyDescent="0.25">
      <c r="A31" s="1">
        <f t="shared" si="5"/>
        <v>30</v>
      </c>
      <c r="C31" t="str">
        <f t="shared" si="0"/>
        <v>6</v>
      </c>
      <c r="D31" s="19" t="s">
        <v>39</v>
      </c>
      <c r="E31" t="str">
        <f t="shared" si="1"/>
        <v>61</v>
      </c>
      <c r="F31" s="11" t="s">
        <v>20</v>
      </c>
      <c r="G31" t="str">
        <f t="shared" si="2"/>
        <v>612</v>
      </c>
      <c r="H31" s="11" t="s">
        <v>23</v>
      </c>
      <c r="I31" s="4" t="str">
        <f t="shared" si="3"/>
        <v>61201</v>
      </c>
      <c r="J31" s="15" t="s">
        <v>26</v>
      </c>
      <c r="K31" s="4" t="str">
        <f t="shared" si="8"/>
        <v>002</v>
      </c>
      <c r="L31" s="16">
        <v>61201002</v>
      </c>
      <c r="M31" s="15" t="s">
        <v>12</v>
      </c>
      <c r="O31"/>
    </row>
    <row r="32" spans="1:15" ht="36.75" x14ac:dyDescent="0.25">
      <c r="A32" s="1">
        <f t="shared" si="5"/>
        <v>31</v>
      </c>
      <c r="C32" t="str">
        <f t="shared" si="0"/>
        <v>5</v>
      </c>
      <c r="D32" s="14" t="s">
        <v>19</v>
      </c>
      <c r="E32" t="str">
        <f t="shared" si="1"/>
        <v>51</v>
      </c>
      <c r="F32" s="11" t="s">
        <v>20</v>
      </c>
      <c r="G32" t="str">
        <f t="shared" si="2"/>
        <v>513</v>
      </c>
      <c r="H32" s="11" t="s">
        <v>40</v>
      </c>
      <c r="I32" s="4" t="str">
        <f t="shared" si="3"/>
        <v>51302</v>
      </c>
      <c r="J32" s="7" t="s">
        <v>75</v>
      </c>
      <c r="K32" s="4" t="str">
        <f t="shared" si="8"/>
        <v>001</v>
      </c>
      <c r="L32" s="16">
        <v>51302001</v>
      </c>
      <c r="M32" s="9" t="s">
        <v>73</v>
      </c>
      <c r="O32"/>
    </row>
    <row r="33" spans="1:15" ht="36.75" x14ac:dyDescent="0.25">
      <c r="A33" s="1">
        <f t="shared" si="5"/>
        <v>32</v>
      </c>
      <c r="C33" t="str">
        <f t="shared" si="0"/>
        <v>6</v>
      </c>
      <c r="D33" s="23" t="s">
        <v>39</v>
      </c>
      <c r="E33" t="str">
        <f t="shared" si="1"/>
        <v>61</v>
      </c>
      <c r="F33" s="11" t="s">
        <v>20</v>
      </c>
      <c r="G33" t="str">
        <f t="shared" si="2"/>
        <v>613</v>
      </c>
      <c r="H33" s="11" t="s">
        <v>40</v>
      </c>
      <c r="I33" s="4" t="str">
        <f t="shared" si="3"/>
        <v>61302</v>
      </c>
      <c r="J33" s="7" t="s">
        <v>75</v>
      </c>
      <c r="K33" s="4" t="str">
        <f t="shared" si="8"/>
        <v>001</v>
      </c>
      <c r="L33" s="16">
        <v>61302001</v>
      </c>
      <c r="M33" s="9" t="s">
        <v>73</v>
      </c>
      <c r="O33"/>
    </row>
    <row r="34" spans="1:15" ht="36.75" x14ac:dyDescent="0.25">
      <c r="A34" s="1">
        <f t="shared" si="5"/>
        <v>33</v>
      </c>
      <c r="C34" t="str">
        <f t="shared" si="0"/>
        <v>6</v>
      </c>
      <c r="D34" s="23" t="s">
        <v>39</v>
      </c>
      <c r="E34" t="str">
        <f t="shared" si="1"/>
        <v>61</v>
      </c>
      <c r="F34" s="11" t="s">
        <v>20</v>
      </c>
      <c r="G34" t="str">
        <f t="shared" si="2"/>
        <v>613</v>
      </c>
      <c r="H34" s="16" t="s">
        <v>40</v>
      </c>
      <c r="I34" s="4" t="str">
        <f t="shared" si="3"/>
        <v>61301</v>
      </c>
      <c r="J34" s="15" t="s">
        <v>74</v>
      </c>
      <c r="K34" s="4" t="str">
        <f t="shared" si="8"/>
        <v>001</v>
      </c>
      <c r="L34" s="16">
        <v>61301001</v>
      </c>
      <c r="M34" s="15" t="s">
        <v>72</v>
      </c>
      <c r="O34"/>
    </row>
    <row r="35" spans="1:15" x14ac:dyDescent="0.25">
      <c r="A35" s="1">
        <f t="shared" si="5"/>
        <v>34</v>
      </c>
      <c r="C35" t="str">
        <f t="shared" si="0"/>
        <v>6</v>
      </c>
      <c r="D35" s="19" t="s">
        <v>39</v>
      </c>
      <c r="E35" t="str">
        <f t="shared" si="1"/>
        <v>62</v>
      </c>
      <c r="F35" s="16" t="s">
        <v>21</v>
      </c>
      <c r="G35" t="str">
        <f t="shared" si="2"/>
        <v>621</v>
      </c>
      <c r="H35" s="16" t="s">
        <v>41</v>
      </c>
      <c r="I35" s="4" t="str">
        <f t="shared" si="3"/>
        <v>62101</v>
      </c>
      <c r="J35" s="15" t="s">
        <v>28</v>
      </c>
      <c r="K35" s="4" t="str">
        <f t="shared" si="8"/>
        <v>001</v>
      </c>
      <c r="L35" s="17">
        <v>62101001</v>
      </c>
      <c r="M35" s="15" t="s">
        <v>59</v>
      </c>
      <c r="O35"/>
    </row>
    <row r="36" spans="1:15" x14ac:dyDescent="0.25">
      <c r="A36" s="1">
        <f t="shared" si="5"/>
        <v>35</v>
      </c>
      <c r="C36" t="str">
        <f t="shared" si="0"/>
        <v>6</v>
      </c>
      <c r="D36" s="19" t="s">
        <v>39</v>
      </c>
      <c r="E36" t="str">
        <f t="shared" si="1"/>
        <v>62</v>
      </c>
      <c r="F36" s="16" t="s">
        <v>21</v>
      </c>
      <c r="G36" t="str">
        <f t="shared" si="2"/>
        <v>621</v>
      </c>
      <c r="H36" s="16" t="s">
        <v>41</v>
      </c>
      <c r="I36" s="4" t="str">
        <f t="shared" si="3"/>
        <v>62101</v>
      </c>
      <c r="J36" s="15" t="s">
        <v>28</v>
      </c>
      <c r="K36" s="4" t="str">
        <f t="shared" si="8"/>
        <v>003</v>
      </c>
      <c r="L36" s="17">
        <v>62101003</v>
      </c>
      <c r="M36" s="15" t="s">
        <v>61</v>
      </c>
      <c r="O36"/>
    </row>
    <row r="37" spans="1:15" x14ac:dyDescent="0.25">
      <c r="A37" s="1">
        <f t="shared" si="5"/>
        <v>36</v>
      </c>
      <c r="C37" t="str">
        <f t="shared" si="0"/>
        <v>6</v>
      </c>
      <c r="D37" s="19" t="s">
        <v>39</v>
      </c>
      <c r="E37" t="str">
        <f t="shared" si="1"/>
        <v>62</v>
      </c>
      <c r="F37" s="16" t="s">
        <v>21</v>
      </c>
      <c r="G37" t="str">
        <f t="shared" si="2"/>
        <v>621</v>
      </c>
      <c r="H37" s="16" t="s">
        <v>41</v>
      </c>
      <c r="I37" s="4" t="str">
        <f t="shared" si="3"/>
        <v>62101</v>
      </c>
      <c r="J37" s="15" t="s">
        <v>28</v>
      </c>
      <c r="K37" s="4" t="str">
        <f t="shared" si="8"/>
        <v>002</v>
      </c>
      <c r="L37" s="17">
        <v>62101002</v>
      </c>
      <c r="M37" s="15" t="s">
        <v>62</v>
      </c>
      <c r="O37"/>
    </row>
    <row r="38" spans="1:15" x14ac:dyDescent="0.25">
      <c r="A38" s="1">
        <f t="shared" si="5"/>
        <v>37</v>
      </c>
      <c r="C38" t="str">
        <f t="shared" si="0"/>
        <v>6</v>
      </c>
      <c r="D38" s="19" t="s">
        <v>39</v>
      </c>
      <c r="E38" t="str">
        <f t="shared" si="1"/>
        <v>62</v>
      </c>
      <c r="F38" s="16" t="s">
        <v>21</v>
      </c>
      <c r="G38" t="str">
        <f t="shared" si="2"/>
        <v>621</v>
      </c>
      <c r="H38" s="16" t="s">
        <v>41</v>
      </c>
      <c r="I38" s="4" t="str">
        <f t="shared" si="3"/>
        <v>62102</v>
      </c>
      <c r="J38" s="15" t="s">
        <v>29</v>
      </c>
      <c r="K38" s="4" t="str">
        <f t="shared" si="8"/>
        <v>001</v>
      </c>
      <c r="L38" s="17">
        <v>62102001</v>
      </c>
      <c r="M38" s="15" t="s">
        <v>60</v>
      </c>
      <c r="O38"/>
    </row>
    <row r="39" spans="1:15" x14ac:dyDescent="0.25">
      <c r="A39" s="1">
        <f t="shared" si="5"/>
        <v>38</v>
      </c>
      <c r="C39" t="str">
        <f t="shared" si="0"/>
        <v>6</v>
      </c>
      <c r="D39" s="19" t="s">
        <v>39</v>
      </c>
      <c r="E39" t="str">
        <f t="shared" si="1"/>
        <v>62</v>
      </c>
      <c r="F39" s="16" t="s">
        <v>21</v>
      </c>
      <c r="G39" t="str">
        <f t="shared" si="2"/>
        <v>621</v>
      </c>
      <c r="H39" s="16" t="s">
        <v>41</v>
      </c>
      <c r="I39" s="4" t="str">
        <f t="shared" si="3"/>
        <v>62102</v>
      </c>
      <c r="J39" s="15" t="s">
        <v>29</v>
      </c>
      <c r="K39" s="4" t="str">
        <f t="shared" si="8"/>
        <v>003</v>
      </c>
      <c r="L39" s="17">
        <v>62102003</v>
      </c>
      <c r="M39" s="15" t="s">
        <v>63</v>
      </c>
      <c r="O39"/>
    </row>
    <row r="40" spans="1:15" x14ac:dyDescent="0.25">
      <c r="A40" s="1">
        <f t="shared" si="5"/>
        <v>39</v>
      </c>
      <c r="C40" t="str">
        <f t="shared" si="0"/>
        <v>6</v>
      </c>
      <c r="D40" s="19" t="s">
        <v>39</v>
      </c>
      <c r="E40" t="str">
        <f t="shared" si="1"/>
        <v>62</v>
      </c>
      <c r="F40" s="16" t="s">
        <v>21</v>
      </c>
      <c r="G40" t="str">
        <f t="shared" si="2"/>
        <v>621</v>
      </c>
      <c r="H40" s="16" t="s">
        <v>41</v>
      </c>
      <c r="I40" s="4" t="str">
        <f t="shared" si="3"/>
        <v>62102</v>
      </c>
      <c r="J40" s="15" t="s">
        <v>29</v>
      </c>
      <c r="K40" s="4" t="str">
        <f t="shared" si="8"/>
        <v>002</v>
      </c>
      <c r="L40" s="17">
        <v>62102002</v>
      </c>
      <c r="M40" s="15" t="s">
        <v>64</v>
      </c>
      <c r="O40"/>
    </row>
    <row r="41" spans="1:15" x14ac:dyDescent="0.25">
      <c r="A41" s="22">
        <f t="shared" si="5"/>
        <v>40</v>
      </c>
      <c r="C41" t="str">
        <f t="shared" si="0"/>
        <v>6</v>
      </c>
      <c r="D41" s="19" t="s">
        <v>39</v>
      </c>
      <c r="E41" t="str">
        <f t="shared" si="1"/>
        <v>62</v>
      </c>
      <c r="F41" s="16" t="s">
        <v>21</v>
      </c>
      <c r="G41" t="str">
        <f t="shared" si="2"/>
        <v>621</v>
      </c>
      <c r="H41" s="16" t="s">
        <v>41</v>
      </c>
      <c r="I41" s="4" t="str">
        <f t="shared" si="3"/>
        <v>62103</v>
      </c>
      <c r="J41" s="15" t="s">
        <v>76</v>
      </c>
      <c r="K41" s="4" t="str">
        <f t="shared" si="8"/>
        <v>001</v>
      </c>
      <c r="L41" s="17">
        <v>62103001</v>
      </c>
      <c r="M41" s="9" t="s">
        <v>69</v>
      </c>
      <c r="O41"/>
    </row>
    <row r="42" spans="1:15" x14ac:dyDescent="0.25">
      <c r="A42" s="22">
        <f t="shared" si="5"/>
        <v>41</v>
      </c>
      <c r="C42" t="str">
        <f t="shared" si="0"/>
        <v>6</v>
      </c>
      <c r="D42" s="19" t="s">
        <v>39</v>
      </c>
      <c r="E42" t="str">
        <f t="shared" si="1"/>
        <v>62</v>
      </c>
      <c r="F42" s="16" t="s">
        <v>21</v>
      </c>
      <c r="G42" t="str">
        <f t="shared" si="2"/>
        <v>621</v>
      </c>
      <c r="H42" s="16" t="s">
        <v>41</v>
      </c>
      <c r="I42" s="4" t="str">
        <f t="shared" si="3"/>
        <v>62103</v>
      </c>
      <c r="J42" s="15" t="s">
        <v>76</v>
      </c>
      <c r="K42" s="4" t="str">
        <f t="shared" si="8"/>
        <v>002</v>
      </c>
      <c r="L42" s="17">
        <v>62103002</v>
      </c>
      <c r="M42" s="9" t="s">
        <v>70</v>
      </c>
      <c r="O42"/>
    </row>
    <row r="43" spans="1:15" x14ac:dyDescent="0.25">
      <c r="A43" s="22">
        <f t="shared" si="5"/>
        <v>42</v>
      </c>
      <c r="C43" t="str">
        <f t="shared" si="0"/>
        <v>6</v>
      </c>
      <c r="D43" s="19" t="s">
        <v>39</v>
      </c>
      <c r="E43" t="str">
        <f t="shared" si="1"/>
        <v>62</v>
      </c>
      <c r="F43" s="16" t="s">
        <v>21</v>
      </c>
      <c r="G43" t="str">
        <f t="shared" si="2"/>
        <v>621</v>
      </c>
      <c r="H43" s="16" t="s">
        <v>41</v>
      </c>
      <c r="I43" s="4" t="str">
        <f t="shared" si="3"/>
        <v>62103</v>
      </c>
      <c r="J43" s="15" t="s">
        <v>76</v>
      </c>
      <c r="K43" s="4" t="str">
        <f t="shared" si="8"/>
        <v>003</v>
      </c>
      <c r="L43" s="17">
        <v>62103003</v>
      </c>
      <c r="M43" s="9" t="s">
        <v>71</v>
      </c>
      <c r="O43"/>
    </row>
    <row r="44" spans="1:15" x14ac:dyDescent="0.25">
      <c r="A44" s="1">
        <f t="shared" si="5"/>
        <v>43</v>
      </c>
      <c r="C44" t="str">
        <f t="shared" si="0"/>
        <v>6</v>
      </c>
      <c r="D44" s="19" t="s">
        <v>39</v>
      </c>
      <c r="E44" t="str">
        <f t="shared" si="1"/>
        <v>62</v>
      </c>
      <c r="F44" s="16" t="s">
        <v>21</v>
      </c>
      <c r="G44" t="str">
        <f t="shared" si="2"/>
        <v>622</v>
      </c>
      <c r="H44" s="16" t="s">
        <v>42</v>
      </c>
      <c r="I44" s="4" t="str">
        <f t="shared" si="3"/>
        <v>62201</v>
      </c>
      <c r="J44" s="15" t="s">
        <v>30</v>
      </c>
      <c r="K44" s="4" t="str">
        <f t="shared" si="8"/>
        <v>001</v>
      </c>
      <c r="L44" s="17">
        <v>62201001</v>
      </c>
      <c r="M44" s="18" t="s">
        <v>31</v>
      </c>
      <c r="O44"/>
    </row>
    <row r="45" spans="1:15" x14ac:dyDescent="0.25">
      <c r="A45" s="1">
        <f t="shared" si="5"/>
        <v>44</v>
      </c>
      <c r="C45" t="str">
        <f t="shared" si="0"/>
        <v>6</v>
      </c>
      <c r="D45" s="19" t="s">
        <v>39</v>
      </c>
      <c r="E45" t="str">
        <f t="shared" si="1"/>
        <v>62</v>
      </c>
      <c r="F45" s="16" t="s">
        <v>21</v>
      </c>
      <c r="G45" t="str">
        <f t="shared" si="2"/>
        <v>622</v>
      </c>
      <c r="H45" s="16" t="s">
        <v>42</v>
      </c>
      <c r="I45" s="4" t="str">
        <f t="shared" si="3"/>
        <v>62201</v>
      </c>
      <c r="J45" s="15" t="s">
        <v>30</v>
      </c>
      <c r="K45" s="4" t="str">
        <f t="shared" si="8"/>
        <v>002</v>
      </c>
      <c r="L45" s="17">
        <v>62201002</v>
      </c>
      <c r="M45" s="18" t="s">
        <v>32</v>
      </c>
      <c r="O45"/>
    </row>
    <row r="46" spans="1:15" x14ac:dyDescent="0.25">
      <c r="A46" s="1">
        <f t="shared" si="5"/>
        <v>45</v>
      </c>
      <c r="C46" t="str">
        <f t="shared" si="0"/>
        <v>6</v>
      </c>
      <c r="D46" s="19" t="s">
        <v>39</v>
      </c>
      <c r="E46" t="str">
        <f t="shared" si="1"/>
        <v>62</v>
      </c>
      <c r="F46" s="16" t="s">
        <v>21</v>
      </c>
      <c r="G46" t="str">
        <f t="shared" si="2"/>
        <v>622</v>
      </c>
      <c r="H46" s="16" t="s">
        <v>42</v>
      </c>
      <c r="I46" s="4" t="str">
        <f t="shared" si="3"/>
        <v>62202</v>
      </c>
      <c r="J46" s="15" t="s">
        <v>33</v>
      </c>
      <c r="K46" s="4" t="str">
        <f t="shared" si="8"/>
        <v>001</v>
      </c>
      <c r="L46" s="17">
        <v>62202001</v>
      </c>
      <c r="M46" s="18" t="s">
        <v>34</v>
      </c>
      <c r="O46"/>
    </row>
    <row r="47" spans="1:15" x14ac:dyDescent="0.25">
      <c r="A47" s="1">
        <f t="shared" si="5"/>
        <v>46</v>
      </c>
      <c r="C47" t="str">
        <f t="shared" si="0"/>
        <v>6</v>
      </c>
      <c r="D47" s="19" t="s">
        <v>39</v>
      </c>
      <c r="E47" t="str">
        <f t="shared" si="1"/>
        <v>62</v>
      </c>
      <c r="F47" s="16" t="s">
        <v>21</v>
      </c>
      <c r="G47" t="str">
        <f t="shared" si="2"/>
        <v>622</v>
      </c>
      <c r="H47" s="16" t="s">
        <v>42</v>
      </c>
      <c r="I47" s="4" t="str">
        <f t="shared" si="3"/>
        <v>62202</v>
      </c>
      <c r="J47" s="15" t="s">
        <v>33</v>
      </c>
      <c r="K47" s="4" t="str">
        <f t="shared" si="8"/>
        <v>002</v>
      </c>
      <c r="L47" s="17">
        <v>62202002</v>
      </c>
      <c r="M47" s="18" t="s">
        <v>35</v>
      </c>
      <c r="O47"/>
    </row>
    <row r="48" spans="1:15" ht="24.75" x14ac:dyDescent="0.25">
      <c r="A48" s="1">
        <f t="shared" si="5"/>
        <v>47</v>
      </c>
      <c r="C48" t="str">
        <f t="shared" si="0"/>
        <v>6</v>
      </c>
      <c r="D48" s="19" t="s">
        <v>39</v>
      </c>
      <c r="E48" t="str">
        <f t="shared" si="1"/>
        <v>62</v>
      </c>
      <c r="F48" s="16" t="s">
        <v>21</v>
      </c>
      <c r="G48" t="str">
        <f t="shared" si="2"/>
        <v>623</v>
      </c>
      <c r="H48" s="18" t="s">
        <v>43</v>
      </c>
      <c r="I48" s="4" t="str">
        <f t="shared" si="3"/>
        <v>62301</v>
      </c>
      <c r="J48" s="18" t="s">
        <v>36</v>
      </c>
      <c r="K48" s="4" t="str">
        <f t="shared" si="8"/>
        <v>001</v>
      </c>
      <c r="L48" s="17">
        <v>62301001</v>
      </c>
      <c r="M48" s="18" t="s">
        <v>36</v>
      </c>
      <c r="O48"/>
    </row>
    <row r="49" spans="1:15" x14ac:dyDescent="0.25">
      <c r="A49" s="1">
        <f t="shared" si="5"/>
        <v>48</v>
      </c>
      <c r="C49" t="str">
        <f t="shared" si="0"/>
        <v>6</v>
      </c>
      <c r="D49" s="19" t="s">
        <v>39</v>
      </c>
      <c r="E49" t="str">
        <f t="shared" si="1"/>
        <v>62</v>
      </c>
      <c r="F49" s="16" t="s">
        <v>21</v>
      </c>
      <c r="G49" t="str">
        <f t="shared" si="2"/>
        <v>623</v>
      </c>
      <c r="H49" s="18" t="s">
        <v>43</v>
      </c>
      <c r="I49" s="4" t="str">
        <f t="shared" si="3"/>
        <v>62302</v>
      </c>
      <c r="J49" s="18" t="s">
        <v>37</v>
      </c>
      <c r="K49" s="4" t="str">
        <f t="shared" si="8"/>
        <v>002</v>
      </c>
      <c r="L49" s="17">
        <v>62302002</v>
      </c>
      <c r="M49" s="18" t="s">
        <v>38</v>
      </c>
      <c r="O49"/>
    </row>
    <row r="50" spans="1:15" ht="36.75" x14ac:dyDescent="0.25">
      <c r="A50" s="1">
        <f t="shared" si="5"/>
        <v>49</v>
      </c>
      <c r="C50" t="str">
        <f t="shared" si="0"/>
        <v>6</v>
      </c>
      <c r="D50" s="14" t="s">
        <v>39</v>
      </c>
      <c r="E50" t="str">
        <f t="shared" si="1"/>
        <v>61</v>
      </c>
      <c r="F50" s="11" t="s">
        <v>20</v>
      </c>
      <c r="G50" t="str">
        <f t="shared" ref="G50:G51" si="14">+MID(L50,1,3)</f>
        <v>612</v>
      </c>
      <c r="H50" s="11" t="s">
        <v>23</v>
      </c>
      <c r="I50" s="4" t="str">
        <f>+MID(L50,1,5)</f>
        <v>61202</v>
      </c>
      <c r="J50" s="7" t="s">
        <v>27</v>
      </c>
      <c r="K50" s="4" t="str">
        <f t="shared" si="8"/>
        <v>002</v>
      </c>
      <c r="L50" s="11">
        <v>61202002</v>
      </c>
      <c r="M50" s="9" t="s">
        <v>52</v>
      </c>
      <c r="O50"/>
    </row>
    <row r="51" spans="1:15" ht="36.75" x14ac:dyDescent="0.25">
      <c r="A51" s="1">
        <f t="shared" si="5"/>
        <v>50</v>
      </c>
      <c r="C51" t="str">
        <f t="shared" ref="C51" si="15">+MID(L51,1,1)</f>
        <v>6</v>
      </c>
      <c r="D51" s="14" t="s">
        <v>39</v>
      </c>
      <c r="E51" t="str">
        <f t="shared" ref="E51" si="16">+MID(L51,1,2)</f>
        <v>61</v>
      </c>
      <c r="F51" s="11" t="s">
        <v>20</v>
      </c>
      <c r="G51" t="str">
        <f t="shared" si="14"/>
        <v>612</v>
      </c>
      <c r="H51" s="11" t="s">
        <v>23</v>
      </c>
      <c r="I51" s="4" t="str">
        <f>+MID(L51,1,5)</f>
        <v>61202</v>
      </c>
      <c r="J51" s="7" t="s">
        <v>27</v>
      </c>
      <c r="K51" s="4" t="str">
        <f t="shared" si="8"/>
        <v>001</v>
      </c>
      <c r="L51" s="11">
        <v>61202001</v>
      </c>
      <c r="M51" s="9" t="s">
        <v>27</v>
      </c>
      <c r="O51"/>
    </row>
  </sheetData>
  <autoFilter ref="A1:N51"/>
  <sortState ref="L2:M1240">
    <sortCondition ref="L2:L1240"/>
  </sortState>
  <conditionalFormatting sqref="L52:L1048576 M26:M31 L1:L7 L9:L11 L13:L25 M44:M49 M34:M40">
    <cfRule type="duplicateValues" dxfId="39" priority="243"/>
    <cfRule type="duplicateValues" dxfId="38" priority="244"/>
  </conditionalFormatting>
  <conditionalFormatting sqref="L52:L1048576 L1:L7 L9:L11 L13:L49">
    <cfRule type="duplicateValues" dxfId="37" priority="43"/>
    <cfRule type="duplicateValues" dxfId="36" priority="44"/>
    <cfRule type="duplicateValues" dxfId="35" priority="56"/>
    <cfRule type="duplicateValues" dxfId="34" priority="59"/>
  </conditionalFormatting>
  <conditionalFormatting sqref="L52:L1048576 L1:L7 L9:L11 L13:L49">
    <cfRule type="duplicateValues" dxfId="33" priority="30221"/>
  </conditionalFormatting>
  <conditionalFormatting sqref="L52:L1048576 L1:L7 L9:L11 L13:L49">
    <cfRule type="duplicateValues" dxfId="32" priority="30261"/>
  </conditionalFormatting>
  <conditionalFormatting sqref="L8">
    <cfRule type="duplicateValues" dxfId="31" priority="29"/>
    <cfRule type="duplicateValues" dxfId="30" priority="30"/>
  </conditionalFormatting>
  <conditionalFormatting sqref="L8">
    <cfRule type="duplicateValues" dxfId="29" priority="25"/>
    <cfRule type="duplicateValues" dxfId="28" priority="26"/>
    <cfRule type="duplicateValues" dxfId="27" priority="27"/>
    <cfRule type="duplicateValues" dxfId="26" priority="28"/>
  </conditionalFormatting>
  <conditionalFormatting sqref="L8">
    <cfRule type="duplicateValues" dxfId="25" priority="31"/>
  </conditionalFormatting>
  <conditionalFormatting sqref="L8">
    <cfRule type="duplicateValues" dxfId="24" priority="32"/>
  </conditionalFormatting>
  <conditionalFormatting sqref="L51">
    <cfRule type="duplicateValues" dxfId="23" priority="21"/>
    <cfRule type="duplicateValues" dxfId="22" priority="22"/>
  </conditionalFormatting>
  <conditionalFormatting sqref="L51">
    <cfRule type="duplicateValues" dxfId="21" priority="17"/>
    <cfRule type="duplicateValues" dxfId="20" priority="18"/>
    <cfRule type="duplicateValues" dxfId="19" priority="19"/>
    <cfRule type="duplicateValues" dxfId="18" priority="20"/>
  </conditionalFormatting>
  <conditionalFormatting sqref="L51">
    <cfRule type="duplicateValues" dxfId="17" priority="23"/>
  </conditionalFormatting>
  <conditionalFormatting sqref="L51">
    <cfRule type="duplicateValues" dxfId="16" priority="24"/>
  </conditionalFormatting>
  <conditionalFormatting sqref="L50">
    <cfRule type="duplicateValues" dxfId="15" priority="13"/>
    <cfRule type="duplicateValues" dxfId="14" priority="14"/>
  </conditionalFormatting>
  <conditionalFormatting sqref="L50">
    <cfRule type="duplicateValues" dxfId="13" priority="9"/>
    <cfRule type="duplicateValues" dxfId="12" priority="10"/>
    <cfRule type="duplicateValues" dxfId="11" priority="11"/>
    <cfRule type="duplicateValues" dxfId="10" priority="12"/>
  </conditionalFormatting>
  <conditionalFormatting sqref="L50">
    <cfRule type="duplicateValues" dxfId="9" priority="15"/>
  </conditionalFormatting>
  <conditionalFormatting sqref="L50">
    <cfRule type="duplicateValues" dxfId="8" priority="16"/>
  </conditionalFormatting>
  <conditionalFormatting sqref="L12">
    <cfRule type="duplicateValues" dxfId="7" priority="5"/>
    <cfRule type="duplicateValues" dxfId="6" priority="6"/>
  </conditionalFormatting>
  <conditionalFormatting sqref="L12">
    <cfRule type="duplicateValues" dxfId="5" priority="1"/>
    <cfRule type="duplicateValues" dxfId="4" priority="2"/>
    <cfRule type="duplicateValues" dxfId="3" priority="3"/>
    <cfRule type="duplicateValues" dxfId="2" priority="4"/>
  </conditionalFormatting>
  <conditionalFormatting sqref="L12">
    <cfRule type="duplicateValues" dxfId="1" priority="7"/>
  </conditionalFormatting>
  <conditionalFormatting sqref="L12"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CGLforODOO_Cnt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Talukdar</dc:creator>
  <cp:lastModifiedBy>Asim Talukdar</cp:lastModifiedBy>
  <cp:lastPrinted>2019-05-25T20:46:08Z</cp:lastPrinted>
  <dcterms:created xsi:type="dcterms:W3CDTF">2019-03-25T20:09:42Z</dcterms:created>
  <dcterms:modified xsi:type="dcterms:W3CDTF">2019-07-11T15:21:41Z</dcterms:modified>
</cp:coreProperties>
</file>