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_excel\document de cours_copie\Etape_1_les_fondamentaux_Excel\6_incrementation_calculs\"/>
    </mc:Choice>
  </mc:AlternateContent>
  <xr:revisionPtr revIDLastSave="0" documentId="13_ncr:1_{ECAD51AC-BB5F-4038-9F62-3750A2C3AB26}" xr6:coauthVersionLast="45" xr6:coauthVersionMax="45" xr10:uidLastSave="{00000000-0000-0000-0000-000000000000}"/>
  <bookViews>
    <workbookView xWindow="-110" yWindow="-110" windowWidth="19420" windowHeight="11020" xr2:uid="{8BAEA5BE-1A52-43A4-B885-C2F78DE413DF}"/>
  </bookViews>
  <sheets>
    <sheet name="Feuil1" sheetId="1" r:id="rId1"/>
  </sheets>
  <definedNames>
    <definedName name="total_abstentions" comment="blab bla">Feuil1!$J$30</definedName>
    <definedName name="Total_votants">Feuil1!$F$30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" i="1" l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3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3" i="1"/>
  <c r="I10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7" i="1"/>
  <c r="F10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8" i="1"/>
  <c r="F7" i="1"/>
  <c r="H76" i="1" l="1"/>
</calcChain>
</file>

<file path=xl/sharedStrings.xml><?xml version="1.0" encoding="utf-8"?>
<sst xmlns="http://schemas.openxmlformats.org/spreadsheetml/2006/main" count="59" uniqueCount="36">
  <si>
    <t>Code de la région</t>
  </si>
  <si>
    <t>Libellé de la région</t>
  </si>
  <si>
    <t>Inscrits</t>
  </si>
  <si>
    <t>Abstentions</t>
  </si>
  <si>
    <t>% Abs/Ins</t>
  </si>
  <si>
    <t>Votants</t>
  </si>
  <si>
    <t>Grand Est</t>
  </si>
  <si>
    <t>Nouvelle-Aquitaine</t>
  </si>
  <si>
    <t>Auvergne-Rhône-Alpes</t>
  </si>
  <si>
    <t>Bourgogne-Franche-Comté</t>
  </si>
  <si>
    <t>Bretagne</t>
  </si>
  <si>
    <t>Centre-Val de Loire</t>
  </si>
  <si>
    <t>Île-de-France</t>
  </si>
  <si>
    <t>Occitanie</t>
  </si>
  <si>
    <t>Hauts-de-France</t>
  </si>
  <si>
    <t>Normandie</t>
  </si>
  <si>
    <t>Pays de la Loire</t>
  </si>
  <si>
    <t>Provence-Alpes-Côte d'Azur</t>
  </si>
  <si>
    <t>Corse</t>
  </si>
  <si>
    <t>Guadeloupe</t>
  </si>
  <si>
    <t>Martinique</t>
  </si>
  <si>
    <t>Guyane</t>
  </si>
  <si>
    <t>La Réunion</t>
  </si>
  <si>
    <t>Mayotte</t>
  </si>
  <si>
    <t>% Vot/Ins</t>
  </si>
  <si>
    <t>% Total</t>
  </si>
  <si>
    <r>
      <rPr>
        <b/>
        <sz val="11"/>
        <color theme="1"/>
        <rFont val="Calibri"/>
        <family val="2"/>
        <scheme val="minor"/>
      </rPr>
      <t>Exercices</t>
    </r>
    <r>
      <rPr>
        <sz val="11"/>
        <color theme="1"/>
        <rFont val="Calibri"/>
        <family val="2"/>
        <scheme val="minor"/>
      </rPr>
      <t xml:space="preserve">
1) caculez le taux de votants par rapport au nombre d'inscrits dans la colonne "%Vot/Ins" et l'obenir au format pourcentage
2) vérifiez que la somme de votants avec les abstentions donne bien le nombre total d'inscrits dans la colonne % Total</t>
    </r>
  </si>
  <si>
    <t>% Total Ins</t>
  </si>
  <si>
    <t>Total Inscrits</t>
  </si>
  <si>
    <t>total abstentions</t>
  </si>
  <si>
    <t>% Total Abs</t>
  </si>
  <si>
    <t>Total votants</t>
  </si>
  <si>
    <t>% Total Vot</t>
  </si>
  <si>
    <r>
      <t xml:space="preserve">1)	Calculez la colonne % total Abs en vous basant sur la colonne « Abstentions » et la valeur « total Abstentions » </t>
    </r>
    <r>
      <rPr>
        <b/>
        <sz val="11"/>
        <color theme="1"/>
        <rFont val="Calibri"/>
        <family val="2"/>
        <scheme val="minor"/>
      </rPr>
      <t>sans utiliser d’étiquette de nom</t>
    </r>
    <r>
      <rPr>
        <sz val="11"/>
        <color theme="1"/>
        <rFont val="Calibri"/>
        <family val="2"/>
        <scheme val="minor"/>
      </rPr>
      <t>, puis mettez la colonne au bon format
2)	Calculer la colonne % total vot en vous basant sur la colonne « votants » et la valeur « total votants »</t>
    </r>
    <r>
      <rPr>
        <b/>
        <sz val="11"/>
        <color theme="1"/>
        <rFont val="Calibri"/>
        <family val="2"/>
        <scheme val="minor"/>
      </rPr>
      <t xml:space="preserve"> en utilisant une nouvelle étiquette de nom</t>
    </r>
    <r>
      <rPr>
        <sz val="11"/>
        <color theme="1"/>
        <rFont val="Calibri"/>
        <family val="2"/>
        <scheme val="minor"/>
      </rPr>
      <t>, puis mettez la colonne au bon format</t>
    </r>
  </si>
  <si>
    <t>Incrémentation de calculs</t>
  </si>
  <si>
    <t>Incrémentation de calculs avec valeur fixe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</si>
</sst>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vertical="center"/>
    </xf>
    <xf numFmtId="49" fontId="2" fillId="3" borderId="2" xfId="0" applyNumberFormat="1" applyFont="1" applyFill="1" applyBorder="1"/>
    <xf numFmtId="0" fontId="2" fillId="3" borderId="3" xfId="0" applyFont="1" applyFill="1" applyBorder="1"/>
    <xf numFmtId="1" fontId="0" fillId="0" borderId="2" xfId="0" applyNumberFormat="1" applyBorder="1"/>
    <xf numFmtId="0" fontId="0" fillId="0" borderId="3" xfId="0" applyBorder="1"/>
    <xf numFmtId="164" fontId="0" fillId="0" borderId="3" xfId="1" applyNumberFormat="1" applyFont="1" applyBorder="1"/>
    <xf numFmtId="9" fontId="0" fillId="0" borderId="3" xfId="2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64" fontId="0" fillId="0" borderId="5" xfId="1" applyNumberFormat="1" applyFont="1" applyBorder="1"/>
    <xf numFmtId="0" fontId="2" fillId="3" borderId="0" xfId="0" applyFont="1" applyFill="1" applyBorder="1"/>
    <xf numFmtId="9" fontId="0" fillId="0" borderId="3" xfId="2" applyNumberFormat="1" applyFont="1" applyBorder="1"/>
    <xf numFmtId="0" fontId="2" fillId="2" borderId="0" xfId="0" applyFont="1" applyFill="1"/>
    <xf numFmtId="164" fontId="0" fillId="0" borderId="0" xfId="0" applyNumberFormat="1"/>
    <xf numFmtId="49" fontId="2" fillId="3" borderId="1" xfId="0" applyNumberFormat="1" applyFont="1" applyFill="1" applyBorder="1"/>
    <xf numFmtId="164" fontId="0" fillId="0" borderId="1" xfId="1" applyNumberFormat="1" applyFont="1" applyBorder="1"/>
    <xf numFmtId="0" fontId="2" fillId="2" borderId="1" xfId="0" applyFont="1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48470-8EF9-410E-B8FD-85E9FC530493}">
  <dimension ref="A2:Q76"/>
  <sheetViews>
    <sheetView tabSelected="1" workbookViewId="0">
      <selection activeCell="I33" sqref="I33:I50"/>
    </sheetView>
  </sheetViews>
  <sheetFormatPr baseColWidth="10" defaultRowHeight="15" x14ac:dyDescent="0.25"/>
  <cols>
    <col min="3" max="3" width="14.140625" customWidth="1"/>
    <col min="4" max="4" width="10.85546875" bestFit="1" customWidth="1"/>
    <col min="5" max="5" width="11" customWidth="1"/>
    <col min="6" max="6" width="11.28515625" customWidth="1"/>
    <col min="9" max="9" width="12" bestFit="1" customWidth="1"/>
    <col min="10" max="10" width="14.5703125" customWidth="1"/>
  </cols>
  <sheetData>
    <row r="2" spans="1:17" x14ac:dyDescent="0.25">
      <c r="A2" s="1"/>
      <c r="B2" s="2" t="s">
        <v>34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6" spans="1:17" x14ac:dyDescent="0.25">
      <c r="B6" s="3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24</v>
      </c>
      <c r="I6" s="13" t="s">
        <v>25</v>
      </c>
    </row>
    <row r="7" spans="1:17" x14ac:dyDescent="0.25">
      <c r="B7" s="5">
        <v>44</v>
      </c>
      <c r="C7" s="6" t="s">
        <v>6</v>
      </c>
      <c r="D7" s="7">
        <v>3853079</v>
      </c>
      <c r="E7" s="6">
        <v>1903873</v>
      </c>
      <c r="F7" s="14">
        <f>E7/D7</f>
        <v>0.49411730203299753</v>
      </c>
      <c r="G7" s="6">
        <v>1949206</v>
      </c>
      <c r="H7" s="8">
        <f>G7/D7</f>
        <v>0.50588269796700247</v>
      </c>
      <c r="I7" s="14">
        <f>(G7+E7)/D7</f>
        <v>1</v>
      </c>
      <c r="K7" s="20" t="s">
        <v>26</v>
      </c>
      <c r="L7" s="21"/>
      <c r="M7" s="21"/>
      <c r="N7" s="21"/>
      <c r="O7" s="21"/>
      <c r="P7" s="21"/>
    </row>
    <row r="8" spans="1:17" x14ac:dyDescent="0.25">
      <c r="B8" s="5">
        <v>75</v>
      </c>
      <c r="C8" s="6" t="s">
        <v>7</v>
      </c>
      <c r="D8" s="7">
        <v>4325091</v>
      </c>
      <c r="E8" s="6">
        <v>1972868</v>
      </c>
      <c r="F8" s="14">
        <f>E8/D8</f>
        <v>0.4561448533684031</v>
      </c>
      <c r="G8" s="6">
        <v>2352223</v>
      </c>
      <c r="H8" s="8">
        <f t="shared" ref="H8:H24" si="0">G8/D8</f>
        <v>0.54385514663159684</v>
      </c>
      <c r="I8" s="14">
        <f t="shared" ref="I8:I24" si="1">(G8+E8)/D8</f>
        <v>1</v>
      </c>
      <c r="K8" s="21"/>
      <c r="L8" s="21"/>
      <c r="M8" s="21"/>
      <c r="N8" s="21"/>
      <c r="O8" s="21"/>
      <c r="P8" s="21"/>
    </row>
    <row r="9" spans="1:17" x14ac:dyDescent="0.25">
      <c r="B9" s="9">
        <v>84</v>
      </c>
      <c r="C9" s="6" t="s">
        <v>8</v>
      </c>
      <c r="D9" s="7">
        <v>5361999</v>
      </c>
      <c r="E9" s="6">
        <v>2584216</v>
      </c>
      <c r="F9" s="14">
        <f t="shared" ref="F9:F24" si="2">E9/D9</f>
        <v>0.48195010853228432</v>
      </c>
      <c r="G9" s="6">
        <v>2777783</v>
      </c>
      <c r="H9" s="8">
        <f t="shared" si="0"/>
        <v>0.51804989146771563</v>
      </c>
      <c r="I9" s="14">
        <f t="shared" si="1"/>
        <v>1</v>
      </c>
      <c r="K9" s="21"/>
      <c r="L9" s="21"/>
      <c r="M9" s="21"/>
      <c r="N9" s="21"/>
      <c r="O9" s="21"/>
      <c r="P9" s="21"/>
    </row>
    <row r="10" spans="1:17" x14ac:dyDescent="0.25">
      <c r="B10" s="9">
        <v>27</v>
      </c>
      <c r="C10" s="6" t="s">
        <v>9</v>
      </c>
      <c r="D10" s="7">
        <v>1971053</v>
      </c>
      <c r="E10" s="6">
        <v>925694</v>
      </c>
      <c r="F10" s="14">
        <f>E10/D10</f>
        <v>0.46964439819730874</v>
      </c>
      <c r="G10" s="6">
        <v>1045359</v>
      </c>
      <c r="H10" s="8">
        <f t="shared" si="0"/>
        <v>0.53035560180269126</v>
      </c>
      <c r="I10" s="14">
        <f>(G10+E10)/D10</f>
        <v>1</v>
      </c>
      <c r="K10" s="21"/>
      <c r="L10" s="21"/>
      <c r="M10" s="21"/>
      <c r="N10" s="21"/>
      <c r="O10" s="21"/>
      <c r="P10" s="21"/>
    </row>
    <row r="11" spans="1:17" x14ac:dyDescent="0.25">
      <c r="B11" s="9">
        <v>53</v>
      </c>
      <c r="C11" s="6" t="s">
        <v>10</v>
      </c>
      <c r="D11" s="7">
        <v>2455819</v>
      </c>
      <c r="E11" s="6">
        <v>1105965</v>
      </c>
      <c r="F11" s="14">
        <f t="shared" si="2"/>
        <v>0.45034467116672688</v>
      </c>
      <c r="G11" s="6">
        <v>1349854</v>
      </c>
      <c r="H11" s="8">
        <f t="shared" si="0"/>
        <v>0.54965532883327317</v>
      </c>
      <c r="I11" s="14">
        <f t="shared" si="1"/>
        <v>1</v>
      </c>
      <c r="K11" s="21"/>
      <c r="L11" s="21"/>
      <c r="M11" s="21"/>
      <c r="N11" s="21"/>
      <c r="O11" s="21"/>
      <c r="P11" s="21"/>
    </row>
    <row r="12" spans="1:17" x14ac:dyDescent="0.25">
      <c r="B12" s="9">
        <v>24</v>
      </c>
      <c r="C12" s="6" t="s">
        <v>11</v>
      </c>
      <c r="D12" s="7">
        <v>1809683</v>
      </c>
      <c r="E12" s="6">
        <v>856518</v>
      </c>
      <c r="F12" s="14">
        <f t="shared" si="2"/>
        <v>0.47329725703341413</v>
      </c>
      <c r="G12" s="6">
        <v>953165</v>
      </c>
      <c r="H12" s="8">
        <f t="shared" si="0"/>
        <v>0.52670274296658581</v>
      </c>
      <c r="I12" s="14">
        <f t="shared" si="1"/>
        <v>1</v>
      </c>
      <c r="K12" s="21"/>
      <c r="L12" s="21"/>
      <c r="M12" s="21"/>
      <c r="N12" s="21"/>
      <c r="O12" s="21"/>
      <c r="P12" s="21"/>
    </row>
    <row r="13" spans="1:17" x14ac:dyDescent="0.25">
      <c r="B13" s="9">
        <v>11</v>
      </c>
      <c r="C13" s="6" t="s">
        <v>12</v>
      </c>
      <c r="D13" s="7">
        <v>7186574</v>
      </c>
      <c r="E13" s="6">
        <v>3550160</v>
      </c>
      <c r="F13" s="14">
        <f t="shared" si="2"/>
        <v>0.49399894859497723</v>
      </c>
      <c r="G13" s="6">
        <v>3636414</v>
      </c>
      <c r="H13" s="8">
        <f t="shared" si="0"/>
        <v>0.50600105140502272</v>
      </c>
      <c r="I13" s="14">
        <f t="shared" si="1"/>
        <v>1</v>
      </c>
      <c r="K13" s="21"/>
      <c r="L13" s="21"/>
      <c r="M13" s="21"/>
      <c r="N13" s="21"/>
      <c r="O13" s="21"/>
      <c r="P13" s="21"/>
    </row>
    <row r="14" spans="1:17" x14ac:dyDescent="0.25">
      <c r="B14" s="9">
        <v>76</v>
      </c>
      <c r="C14" s="6" t="s">
        <v>13</v>
      </c>
      <c r="D14" s="7">
        <v>4182246</v>
      </c>
      <c r="E14" s="6">
        <v>1884180</v>
      </c>
      <c r="F14" s="14">
        <f t="shared" si="2"/>
        <v>0.45051869258766702</v>
      </c>
      <c r="G14" s="6">
        <v>2298066</v>
      </c>
      <c r="H14" s="8">
        <f t="shared" si="0"/>
        <v>0.54948130741233303</v>
      </c>
      <c r="I14" s="14">
        <f t="shared" si="1"/>
        <v>1</v>
      </c>
      <c r="K14" s="21"/>
      <c r="L14" s="21"/>
      <c r="M14" s="21"/>
      <c r="N14" s="21"/>
      <c r="O14" s="21"/>
      <c r="P14" s="21"/>
    </row>
    <row r="15" spans="1:17" x14ac:dyDescent="0.25">
      <c r="B15" s="9">
        <v>32</v>
      </c>
      <c r="C15" s="6" t="s">
        <v>14</v>
      </c>
      <c r="D15" s="7">
        <v>4209604</v>
      </c>
      <c r="E15" s="6">
        <v>2041967</v>
      </c>
      <c r="F15" s="14">
        <f t="shared" si="2"/>
        <v>0.48507341783217611</v>
      </c>
      <c r="G15" s="6">
        <v>2167637</v>
      </c>
      <c r="H15" s="8">
        <f t="shared" si="0"/>
        <v>0.51492658216782383</v>
      </c>
      <c r="I15" s="14">
        <f t="shared" si="1"/>
        <v>1</v>
      </c>
      <c r="K15" s="21"/>
      <c r="L15" s="21"/>
      <c r="M15" s="21"/>
      <c r="N15" s="21"/>
      <c r="O15" s="21"/>
      <c r="P15" s="21"/>
    </row>
    <row r="16" spans="1:17" x14ac:dyDescent="0.25">
      <c r="B16" s="9">
        <v>28</v>
      </c>
      <c r="C16" s="6" t="s">
        <v>15</v>
      </c>
      <c r="D16" s="7">
        <v>2370347</v>
      </c>
      <c r="E16" s="6">
        <v>1097787</v>
      </c>
      <c r="F16" s="14">
        <f t="shared" si="2"/>
        <v>0.46313345683142593</v>
      </c>
      <c r="G16" s="6">
        <v>1272560</v>
      </c>
      <c r="H16" s="8">
        <f t="shared" si="0"/>
        <v>0.53686654316857407</v>
      </c>
      <c r="I16" s="14">
        <f t="shared" si="1"/>
        <v>1</v>
      </c>
      <c r="K16" s="21"/>
      <c r="L16" s="21"/>
      <c r="M16" s="21"/>
      <c r="N16" s="21"/>
      <c r="O16" s="21"/>
      <c r="P16" s="21"/>
    </row>
    <row r="17" spans="1:17" x14ac:dyDescent="0.25">
      <c r="B17" s="9">
        <v>52</v>
      </c>
      <c r="C17" s="6" t="s">
        <v>16</v>
      </c>
      <c r="D17" s="7">
        <v>2723185</v>
      </c>
      <c r="E17" s="6">
        <v>1298429</v>
      </c>
      <c r="F17" s="14">
        <f t="shared" si="2"/>
        <v>0.4768052849879828</v>
      </c>
      <c r="G17" s="6">
        <v>1424756</v>
      </c>
      <c r="H17" s="8">
        <f t="shared" si="0"/>
        <v>0.5231947150120172</v>
      </c>
      <c r="I17" s="14">
        <f t="shared" si="1"/>
        <v>1</v>
      </c>
      <c r="K17" s="21"/>
      <c r="L17" s="21"/>
      <c r="M17" s="21"/>
      <c r="N17" s="21"/>
      <c r="O17" s="21"/>
      <c r="P17" s="21"/>
    </row>
    <row r="18" spans="1:17" x14ac:dyDescent="0.25">
      <c r="B18" s="9">
        <v>93</v>
      </c>
      <c r="C18" s="6" t="s">
        <v>17</v>
      </c>
      <c r="D18" s="7">
        <v>3548599</v>
      </c>
      <c r="E18" s="6">
        <v>1776660</v>
      </c>
      <c r="F18" s="14">
        <f t="shared" si="2"/>
        <v>0.50066519209411942</v>
      </c>
      <c r="G18" s="6">
        <v>1771939</v>
      </c>
      <c r="H18" s="8">
        <f t="shared" si="0"/>
        <v>0.49933480790588058</v>
      </c>
      <c r="I18" s="14">
        <f t="shared" si="1"/>
        <v>1</v>
      </c>
      <c r="K18" s="21"/>
      <c r="L18" s="21"/>
      <c r="M18" s="21"/>
      <c r="N18" s="21"/>
      <c r="O18" s="21"/>
      <c r="P18" s="21"/>
    </row>
    <row r="19" spans="1:17" x14ac:dyDescent="0.25">
      <c r="B19" s="9">
        <v>94</v>
      </c>
      <c r="C19" s="6" t="s">
        <v>18</v>
      </c>
      <c r="D19" s="7">
        <v>233336</v>
      </c>
      <c r="E19" s="6">
        <v>144648</v>
      </c>
      <c r="F19" s="14">
        <f t="shared" si="2"/>
        <v>0.61991291528096826</v>
      </c>
      <c r="G19" s="6">
        <v>88688</v>
      </c>
      <c r="H19" s="8">
        <f t="shared" si="0"/>
        <v>0.3800870847190318</v>
      </c>
      <c r="I19" s="14">
        <f t="shared" si="1"/>
        <v>1</v>
      </c>
    </row>
    <row r="20" spans="1:17" x14ac:dyDescent="0.25">
      <c r="B20" s="9">
        <v>1</v>
      </c>
      <c r="C20" s="6" t="s">
        <v>19</v>
      </c>
      <c r="D20" s="7">
        <v>307795</v>
      </c>
      <c r="E20" s="6">
        <v>263572</v>
      </c>
      <c r="F20" s="14">
        <f t="shared" si="2"/>
        <v>0.85632320213128865</v>
      </c>
      <c r="G20" s="6">
        <v>44223</v>
      </c>
      <c r="H20" s="8">
        <f t="shared" si="0"/>
        <v>0.14367679786871132</v>
      </c>
      <c r="I20" s="14">
        <f t="shared" si="1"/>
        <v>1</v>
      </c>
    </row>
    <row r="21" spans="1:17" x14ac:dyDescent="0.25">
      <c r="B21" s="9">
        <v>2</v>
      </c>
      <c r="C21" s="6" t="s">
        <v>20</v>
      </c>
      <c r="D21" s="7">
        <v>301572</v>
      </c>
      <c r="E21" s="6">
        <v>255663</v>
      </c>
      <c r="F21" s="14">
        <f t="shared" si="2"/>
        <v>0.8477676972663245</v>
      </c>
      <c r="G21" s="6">
        <v>45909</v>
      </c>
      <c r="H21" s="8">
        <f t="shared" si="0"/>
        <v>0.15223230273367555</v>
      </c>
      <c r="I21" s="14">
        <f t="shared" si="1"/>
        <v>1</v>
      </c>
    </row>
    <row r="22" spans="1:17" x14ac:dyDescent="0.25">
      <c r="B22" s="9">
        <v>3</v>
      </c>
      <c r="C22" s="6" t="s">
        <v>21</v>
      </c>
      <c r="D22" s="7">
        <v>93052</v>
      </c>
      <c r="E22" s="6">
        <v>80572</v>
      </c>
      <c r="F22" s="14">
        <f t="shared" si="2"/>
        <v>0.86588144263422606</v>
      </c>
      <c r="G22" s="6">
        <v>12480</v>
      </c>
      <c r="H22" s="8">
        <f t="shared" si="0"/>
        <v>0.13411855736577397</v>
      </c>
      <c r="I22" s="14">
        <f t="shared" si="1"/>
        <v>1</v>
      </c>
    </row>
    <row r="23" spans="1:17" x14ac:dyDescent="0.25">
      <c r="B23" s="9">
        <v>4</v>
      </c>
      <c r="C23" s="6" t="s">
        <v>22</v>
      </c>
      <c r="D23" s="7">
        <v>644089</v>
      </c>
      <c r="E23" s="6">
        <v>446617</v>
      </c>
      <c r="F23" s="14">
        <f t="shared" si="2"/>
        <v>0.69340883014614441</v>
      </c>
      <c r="G23" s="6">
        <v>197472</v>
      </c>
      <c r="H23" s="8">
        <f t="shared" si="0"/>
        <v>0.30659116985385559</v>
      </c>
      <c r="I23" s="14">
        <f t="shared" si="1"/>
        <v>1</v>
      </c>
    </row>
    <row r="24" spans="1:17" x14ac:dyDescent="0.25">
      <c r="B24" s="10">
        <v>6</v>
      </c>
      <c r="C24" s="11" t="s">
        <v>23</v>
      </c>
      <c r="D24" s="12">
        <v>78601</v>
      </c>
      <c r="E24" s="11">
        <v>56087</v>
      </c>
      <c r="F24" s="14">
        <f t="shared" si="2"/>
        <v>0.71356598516558312</v>
      </c>
      <c r="G24" s="11">
        <v>22514</v>
      </c>
      <c r="H24" s="8">
        <f t="shared" si="0"/>
        <v>0.28643401483441688</v>
      </c>
      <c r="I24" s="14">
        <f t="shared" si="1"/>
        <v>1</v>
      </c>
    </row>
    <row r="28" spans="1:17" x14ac:dyDescent="0.25">
      <c r="A28" s="1"/>
      <c r="B28" s="2" t="s">
        <v>35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30" spans="1:17" x14ac:dyDescent="0.25">
      <c r="B30" s="17" t="s">
        <v>28</v>
      </c>
      <c r="C30" s="18">
        <v>45655724</v>
      </c>
      <c r="E30" s="19" t="s">
        <v>31</v>
      </c>
      <c r="F30" s="18">
        <v>23410248</v>
      </c>
      <c r="H30" s="22" t="s">
        <v>29</v>
      </c>
      <c r="I30" s="23"/>
      <c r="J30" s="18">
        <v>22245476</v>
      </c>
    </row>
    <row r="32" spans="1:17" x14ac:dyDescent="0.25">
      <c r="B32" s="3" t="s">
        <v>0</v>
      </c>
      <c r="C32" s="4" t="s">
        <v>1</v>
      </c>
      <c r="D32" s="4" t="s">
        <v>2</v>
      </c>
      <c r="E32" s="15" t="s">
        <v>27</v>
      </c>
      <c r="F32" s="4" t="s">
        <v>3</v>
      </c>
      <c r="G32" s="13" t="s">
        <v>30</v>
      </c>
      <c r="H32" s="4" t="s">
        <v>5</v>
      </c>
      <c r="I32" s="13" t="s">
        <v>32</v>
      </c>
    </row>
    <row r="33" spans="2:17" x14ac:dyDescent="0.25">
      <c r="B33" s="5">
        <v>44</v>
      </c>
      <c r="C33" s="6" t="s">
        <v>6</v>
      </c>
      <c r="D33" s="7">
        <v>3853079</v>
      </c>
      <c r="E33" s="8">
        <f>D33/$C$30</f>
        <v>8.4394215279556178E-2</v>
      </c>
      <c r="F33" s="6">
        <v>1903873</v>
      </c>
      <c r="G33" s="8">
        <f>F33/total_abstentions</f>
        <v>8.5584727429523194E-2</v>
      </c>
      <c r="H33" s="6">
        <v>1949206</v>
      </c>
      <c r="I33" s="8">
        <f>H33/Total_votants</f>
        <v>8.3262936812971824E-2</v>
      </c>
      <c r="L33" s="20" t="s">
        <v>33</v>
      </c>
      <c r="M33" s="21"/>
      <c r="N33" s="21"/>
      <c r="O33" s="21"/>
      <c r="P33" s="21"/>
      <c r="Q33" s="21"/>
    </row>
    <row r="34" spans="2:17" x14ac:dyDescent="0.25">
      <c r="B34" s="5">
        <v>75</v>
      </c>
      <c r="C34" s="6" t="s">
        <v>7</v>
      </c>
      <c r="D34" s="7">
        <v>4325091</v>
      </c>
      <c r="E34" s="8">
        <f>D34/$C$30</f>
        <v>9.4732721794095309E-2</v>
      </c>
      <c r="F34" s="6">
        <v>1972868</v>
      </c>
      <c r="G34" s="8">
        <f>F34/total_abstentions</f>
        <v>8.8686256927026419E-2</v>
      </c>
      <c r="H34" s="6">
        <v>2352223</v>
      </c>
      <c r="I34" s="8">
        <f>H34/Total_votants</f>
        <v>0.10047834606450987</v>
      </c>
      <c r="L34" s="21"/>
      <c r="M34" s="21"/>
      <c r="N34" s="21"/>
      <c r="O34" s="21"/>
      <c r="P34" s="21"/>
      <c r="Q34" s="21"/>
    </row>
    <row r="35" spans="2:17" x14ac:dyDescent="0.25">
      <c r="B35" s="9">
        <v>84</v>
      </c>
      <c r="C35" s="6" t="s">
        <v>8</v>
      </c>
      <c r="D35" s="7">
        <v>5361999</v>
      </c>
      <c r="E35" s="8">
        <f t="shared" ref="E34:E50" si="3">D35/$C$30</f>
        <v>0.11744417852184318</v>
      </c>
      <c r="F35" s="6">
        <v>2584216</v>
      </c>
      <c r="G35" s="8">
        <f>F35/total_abstentions</f>
        <v>0.11616815931472987</v>
      </c>
      <c r="H35" s="6">
        <v>2777783</v>
      </c>
      <c r="I35" s="8">
        <f>H35/Total_votants</f>
        <v>0.11865670965980368</v>
      </c>
      <c r="L35" s="21"/>
      <c r="M35" s="21"/>
      <c r="N35" s="21"/>
      <c r="O35" s="21"/>
      <c r="P35" s="21"/>
      <c r="Q35" s="21"/>
    </row>
    <row r="36" spans="2:17" x14ac:dyDescent="0.25">
      <c r="B36" s="9">
        <v>27</v>
      </c>
      <c r="C36" s="6" t="s">
        <v>9</v>
      </c>
      <c r="D36" s="7">
        <v>1971053</v>
      </c>
      <c r="E36" s="8">
        <f t="shared" si="3"/>
        <v>4.3172089440526668E-2</v>
      </c>
      <c r="F36" s="6">
        <v>925694</v>
      </c>
      <c r="G36" s="8">
        <f>F36/total_abstentions</f>
        <v>4.161268565347849E-2</v>
      </c>
      <c r="H36" s="6">
        <v>1045359</v>
      </c>
      <c r="I36" s="8">
        <f>H36/Total_votants</f>
        <v>4.4653905417832394E-2</v>
      </c>
      <c r="L36" s="21"/>
      <c r="M36" s="21"/>
      <c r="N36" s="21"/>
      <c r="O36" s="21"/>
      <c r="P36" s="21"/>
      <c r="Q36" s="21"/>
    </row>
    <row r="37" spans="2:17" x14ac:dyDescent="0.25">
      <c r="B37" s="9">
        <v>53</v>
      </c>
      <c r="C37" s="6" t="s">
        <v>10</v>
      </c>
      <c r="D37" s="7">
        <v>2455819</v>
      </c>
      <c r="E37" s="8">
        <f t="shared" si="3"/>
        <v>5.3789947564953741E-2</v>
      </c>
      <c r="F37" s="6">
        <v>1105965</v>
      </c>
      <c r="G37" s="8">
        <f>F37/total_abstentions</f>
        <v>4.9716400763912628E-2</v>
      </c>
      <c r="H37" s="6">
        <v>1349854</v>
      </c>
      <c r="I37" s="8">
        <f>H37/Total_votants</f>
        <v>5.7660815895670993E-2</v>
      </c>
      <c r="L37" s="21"/>
      <c r="M37" s="21"/>
      <c r="N37" s="21"/>
      <c r="O37" s="21"/>
      <c r="P37" s="21"/>
      <c r="Q37" s="21"/>
    </row>
    <row r="38" spans="2:17" x14ac:dyDescent="0.25">
      <c r="B38" s="9">
        <v>24</v>
      </c>
      <c r="C38" s="6" t="s">
        <v>11</v>
      </c>
      <c r="D38" s="7">
        <v>1809683</v>
      </c>
      <c r="E38" s="8">
        <f t="shared" si="3"/>
        <v>3.9637592867873481E-2</v>
      </c>
      <c r="F38" s="6">
        <v>856518</v>
      </c>
      <c r="G38" s="8">
        <f>F38/total_abstentions</f>
        <v>3.8503019670156756E-2</v>
      </c>
      <c r="H38" s="6">
        <v>953165</v>
      </c>
      <c r="I38" s="8">
        <f>H38/Total_votants</f>
        <v>4.0715715613093888E-2</v>
      </c>
      <c r="L38" s="21"/>
      <c r="M38" s="21"/>
      <c r="N38" s="21"/>
      <c r="O38" s="21"/>
      <c r="P38" s="21"/>
      <c r="Q38" s="21"/>
    </row>
    <row r="39" spans="2:17" x14ac:dyDescent="0.25">
      <c r="B39" s="9">
        <v>11</v>
      </c>
      <c r="C39" s="6" t="s">
        <v>12</v>
      </c>
      <c r="D39" s="7">
        <v>7186574</v>
      </c>
      <c r="E39" s="8">
        <f t="shared" si="3"/>
        <v>0.15740795173897582</v>
      </c>
      <c r="F39" s="6">
        <v>3550160</v>
      </c>
      <c r="G39" s="8">
        <f>F39/total_abstentions</f>
        <v>0.15959020162121954</v>
      </c>
      <c r="H39" s="6">
        <v>3636414</v>
      </c>
      <c r="I39" s="8">
        <f>H39/Total_votants</f>
        <v>0.15533427924385937</v>
      </c>
      <c r="L39" s="21"/>
      <c r="M39" s="21"/>
      <c r="N39" s="21"/>
      <c r="O39" s="21"/>
      <c r="P39" s="21"/>
      <c r="Q39" s="21"/>
    </row>
    <row r="40" spans="2:17" x14ac:dyDescent="0.25">
      <c r="B40" s="9">
        <v>76</v>
      </c>
      <c r="C40" s="6" t="s">
        <v>13</v>
      </c>
      <c r="D40" s="7">
        <v>4182246</v>
      </c>
      <c r="E40" s="8">
        <f t="shared" si="3"/>
        <v>9.160397938273851E-2</v>
      </c>
      <c r="F40" s="6">
        <v>1884180</v>
      </c>
      <c r="G40" s="8">
        <f>F40/total_abstentions</f>
        <v>8.4699468781877271E-2</v>
      </c>
      <c r="H40" s="6">
        <v>2298066</v>
      </c>
      <c r="I40" s="8">
        <f>H40/Total_votants</f>
        <v>9.8164957500663813E-2</v>
      </c>
      <c r="L40" s="21"/>
      <c r="M40" s="21"/>
      <c r="N40" s="21"/>
      <c r="O40" s="21"/>
      <c r="P40" s="21"/>
      <c r="Q40" s="21"/>
    </row>
    <row r="41" spans="2:17" x14ac:dyDescent="0.25">
      <c r="B41" s="9">
        <v>32</v>
      </c>
      <c r="C41" s="6" t="s">
        <v>14</v>
      </c>
      <c r="D41" s="7">
        <v>4209604</v>
      </c>
      <c r="E41" s="8">
        <f t="shared" si="3"/>
        <v>9.2203203260997457E-2</v>
      </c>
      <c r="F41" s="6">
        <v>2041967</v>
      </c>
      <c r="G41" s="8">
        <f>F41/total_abstentions</f>
        <v>9.1792461532403266E-2</v>
      </c>
      <c r="H41" s="6">
        <v>2167637</v>
      </c>
      <c r="I41" s="8">
        <f>H41/Total_votants</f>
        <v>9.2593508620669035E-2</v>
      </c>
      <c r="L41" s="21"/>
      <c r="M41" s="21"/>
      <c r="N41" s="21"/>
      <c r="O41" s="21"/>
      <c r="P41" s="21"/>
      <c r="Q41" s="21"/>
    </row>
    <row r="42" spans="2:17" x14ac:dyDescent="0.25">
      <c r="B42" s="9">
        <v>28</v>
      </c>
      <c r="C42" s="6" t="s">
        <v>15</v>
      </c>
      <c r="D42" s="7">
        <v>2370347</v>
      </c>
      <c r="E42" s="8">
        <f t="shared" si="3"/>
        <v>5.1917849336919945E-2</v>
      </c>
      <c r="F42" s="6">
        <v>1097787</v>
      </c>
      <c r="G42" s="8">
        <f>F42/total_abstentions</f>
        <v>4.9348775454389017E-2</v>
      </c>
      <c r="H42" s="6">
        <v>1272560</v>
      </c>
      <c r="I42" s="8">
        <f>H42/Total_votants</f>
        <v>5.4359099484977691E-2</v>
      </c>
      <c r="L42" s="21"/>
      <c r="M42" s="21"/>
      <c r="N42" s="21"/>
      <c r="O42" s="21"/>
      <c r="P42" s="21"/>
      <c r="Q42" s="21"/>
    </row>
    <row r="43" spans="2:17" x14ac:dyDescent="0.25">
      <c r="B43" s="9">
        <v>52</v>
      </c>
      <c r="C43" s="6" t="s">
        <v>16</v>
      </c>
      <c r="D43" s="7">
        <v>2723185</v>
      </c>
      <c r="E43" s="8">
        <f t="shared" si="3"/>
        <v>5.9646080741157452E-2</v>
      </c>
      <c r="F43" s="6">
        <v>1298429</v>
      </c>
      <c r="G43" s="8">
        <f>F43/total_abstentions</f>
        <v>5.8368227319568255E-2</v>
      </c>
      <c r="H43" s="6">
        <v>1424756</v>
      </c>
      <c r="I43" s="8">
        <f>H43/Total_votants</f>
        <v>6.0860354832635688E-2</v>
      </c>
      <c r="L43" s="21"/>
      <c r="M43" s="21"/>
      <c r="N43" s="21"/>
      <c r="O43" s="21"/>
      <c r="P43" s="21"/>
      <c r="Q43" s="21"/>
    </row>
    <row r="44" spans="2:17" x14ac:dyDescent="0.25">
      <c r="B44" s="9">
        <v>93</v>
      </c>
      <c r="C44" s="6" t="s">
        <v>17</v>
      </c>
      <c r="D44" s="7">
        <v>3548599</v>
      </c>
      <c r="E44" s="8">
        <f t="shared" si="3"/>
        <v>7.7725171985006739E-2</v>
      </c>
      <c r="F44" s="6">
        <v>1776660</v>
      </c>
      <c r="G44" s="8">
        <f>F44/total_abstentions</f>
        <v>7.9866126487920505E-2</v>
      </c>
      <c r="H44" s="6">
        <v>1771939</v>
      </c>
      <c r="I44" s="8">
        <f>H44/Total_votants</f>
        <v>7.5690740226246209E-2</v>
      </c>
      <c r="L44" s="21"/>
      <c r="M44" s="21"/>
      <c r="N44" s="21"/>
      <c r="O44" s="21"/>
      <c r="P44" s="21"/>
      <c r="Q44" s="21"/>
    </row>
    <row r="45" spans="2:17" x14ac:dyDescent="0.25">
      <c r="B45" s="9">
        <v>94</v>
      </c>
      <c r="C45" s="6" t="s">
        <v>18</v>
      </c>
      <c r="D45" s="7">
        <v>233336</v>
      </c>
      <c r="E45" s="8">
        <f t="shared" si="3"/>
        <v>5.1107720907021432E-3</v>
      </c>
      <c r="F45" s="6">
        <v>144648</v>
      </c>
      <c r="G45" s="8">
        <f>F45/total_abstentions</f>
        <v>6.5023558048387005E-3</v>
      </c>
      <c r="H45" s="6">
        <v>88688</v>
      </c>
      <c r="I45" s="8">
        <f>H45/Total_votants</f>
        <v>3.7884263336296136E-3</v>
      </c>
      <c r="L45" s="21"/>
      <c r="M45" s="21"/>
      <c r="N45" s="21"/>
      <c r="O45" s="21"/>
      <c r="P45" s="21"/>
      <c r="Q45" s="21"/>
    </row>
    <row r="46" spans="2:17" x14ac:dyDescent="0.25">
      <c r="B46" s="9">
        <v>1</v>
      </c>
      <c r="C46" s="6" t="s">
        <v>19</v>
      </c>
      <c r="D46" s="7">
        <v>307795</v>
      </c>
      <c r="E46" s="8">
        <f t="shared" si="3"/>
        <v>6.7416519339393239E-3</v>
      </c>
      <c r="F46" s="6">
        <v>263572</v>
      </c>
      <c r="G46" s="8">
        <f>F46/total_abstentions</f>
        <v>1.1848341658321899E-2</v>
      </c>
      <c r="H46" s="6">
        <v>44223</v>
      </c>
      <c r="I46" s="8">
        <f>H46/Total_votants</f>
        <v>1.8890444902591379E-3</v>
      </c>
      <c r="L46" s="21"/>
      <c r="M46" s="21"/>
      <c r="N46" s="21"/>
      <c r="O46" s="21"/>
      <c r="P46" s="21"/>
      <c r="Q46" s="21"/>
    </row>
    <row r="47" spans="2:17" x14ac:dyDescent="0.25">
      <c r="B47" s="9">
        <v>2</v>
      </c>
      <c r="C47" s="6" t="s">
        <v>20</v>
      </c>
      <c r="D47" s="7">
        <v>301572</v>
      </c>
      <c r="E47" s="8">
        <f t="shared" si="3"/>
        <v>6.6053492000258283E-3</v>
      </c>
      <c r="F47" s="6">
        <v>255663</v>
      </c>
      <c r="G47" s="8">
        <f>F47/total_abstentions</f>
        <v>1.1492808695125247E-2</v>
      </c>
      <c r="H47" s="6">
        <v>45909</v>
      </c>
      <c r="I47" s="8">
        <f>H47/Total_votants</f>
        <v>1.961064231357139E-3</v>
      </c>
      <c r="L47" s="21"/>
      <c r="M47" s="21"/>
      <c r="N47" s="21"/>
      <c r="O47" s="21"/>
      <c r="P47" s="21"/>
      <c r="Q47" s="21"/>
    </row>
    <row r="48" spans="2:17" x14ac:dyDescent="0.25">
      <c r="B48" s="9">
        <v>3</v>
      </c>
      <c r="C48" s="6" t="s">
        <v>21</v>
      </c>
      <c r="D48" s="7">
        <v>93052</v>
      </c>
      <c r="E48" s="8">
        <f t="shared" si="3"/>
        <v>2.0381234125210674E-3</v>
      </c>
      <c r="F48" s="6">
        <v>80572</v>
      </c>
      <c r="G48" s="8">
        <f>F48/total_abstentions</f>
        <v>3.6219499191655867E-3</v>
      </c>
      <c r="H48" s="6">
        <v>12480</v>
      </c>
      <c r="I48" s="8">
        <f>H48/Total_votants</f>
        <v>5.3309986293182375E-4</v>
      </c>
    </row>
    <row r="49" spans="2:9" x14ac:dyDescent="0.25">
      <c r="B49" s="9">
        <v>4</v>
      </c>
      <c r="C49" s="6" t="s">
        <v>22</v>
      </c>
      <c r="D49" s="7">
        <v>644089</v>
      </c>
      <c r="E49" s="8">
        <f t="shared" si="3"/>
        <v>1.4107519136045242E-2</v>
      </c>
      <c r="F49" s="6">
        <v>446617</v>
      </c>
      <c r="G49" s="8">
        <f>F49/total_abstentions</f>
        <v>2.0076756280692758E-2</v>
      </c>
      <c r="H49" s="6">
        <v>197472</v>
      </c>
      <c r="I49" s="8">
        <f>H49/Total_votants</f>
        <v>8.4352801388520096E-3</v>
      </c>
    </row>
    <row r="50" spans="2:9" x14ac:dyDescent="0.25">
      <c r="B50" s="10">
        <v>6</v>
      </c>
      <c r="C50" s="11" t="s">
        <v>23</v>
      </c>
      <c r="D50" s="12">
        <v>78601</v>
      </c>
      <c r="E50" s="8">
        <f t="shared" si="3"/>
        <v>1.7216023121219149E-3</v>
      </c>
      <c r="F50" s="11">
        <v>56087</v>
      </c>
      <c r="G50" s="8">
        <f>F50/total_abstentions</f>
        <v>2.5212766856506016E-3</v>
      </c>
      <c r="H50" s="11">
        <v>22514</v>
      </c>
      <c r="I50" s="8">
        <f>H50/Total_votants</f>
        <v>9.6171557003582359E-4</v>
      </c>
    </row>
    <row r="53" spans="2:9" x14ac:dyDescent="0.25">
      <c r="D53" s="16"/>
    </row>
    <row r="76" spans="8:8" x14ac:dyDescent="0.25">
      <c r="H76">
        <f>AVERAGE(12,2:5)</f>
        <v>12</v>
      </c>
    </row>
  </sheetData>
  <mergeCells count="3">
    <mergeCell ref="K7:P18"/>
    <mergeCell ref="H30:I30"/>
    <mergeCell ref="L33:Q47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B40254CCAD4F4DB9C9C68E413794DF" ma:contentTypeVersion="12" ma:contentTypeDescription="Crée un document." ma:contentTypeScope="" ma:versionID="2aeafd693a26295ca1608391418ffef4">
  <xsd:schema xmlns:xsd="http://www.w3.org/2001/XMLSchema" xmlns:xs="http://www.w3.org/2001/XMLSchema" xmlns:p="http://schemas.microsoft.com/office/2006/metadata/properties" xmlns:ns3="c191e861-ca77-4be2-9cd3-792aee8b8b5e" xmlns:ns4="cce717fc-1ede-428e-a6c2-005dbc01d41f" targetNamespace="http://schemas.microsoft.com/office/2006/metadata/properties" ma:root="true" ma:fieldsID="a01f5c371c90485a4615d2aeeb347d07" ns3:_="" ns4:_="">
    <xsd:import namespace="c191e861-ca77-4be2-9cd3-792aee8b8b5e"/>
    <xsd:import namespace="cce717fc-1ede-428e-a6c2-005dbc01d41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91e861-ca77-4be2-9cd3-792aee8b8b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717fc-1ede-428e-a6c2-005dbc01d4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A8AF67-B8EA-445A-A8BD-21CC816837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91e861-ca77-4be2-9cd3-792aee8b8b5e"/>
    <ds:schemaRef ds:uri="cce717fc-1ede-428e-a6c2-005dbc01d4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BC54D0-10F5-4AD0-BD1F-F61FBAB81F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2C4144-69FF-40EA-B4F7-0E929967619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total_abstentions</vt:lpstr>
      <vt:lpstr>Total_votants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Daviot | AT Internet</dc:creator>
  <cp:lastModifiedBy>sébastien daviot</cp:lastModifiedBy>
  <dcterms:created xsi:type="dcterms:W3CDTF">2020-05-30T05:48:49Z</dcterms:created>
  <dcterms:modified xsi:type="dcterms:W3CDTF">2020-09-22T23:11:07Z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0x010100D3B40254CCAD4F4DB9C9C68E413794DF</vt:lpwstr>
  </property>
</Properties>
</file>