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icardo/repos/bracket-creator/"/>
    </mc:Choice>
  </mc:AlternateContent>
  <bookViews>
    <workbookView xWindow="0" yWindow="760" windowWidth="26060" windowHeight="21580" activeTab="1"/>
  </bookViews>
  <sheets>
    <sheet name="data" sheetId="1" r:id="rId1"/>
    <sheet name="Time Estimator" sheetId="9" r:id="rId2"/>
    <sheet name="Elimination Matches" sheetId="7" r:id="rId5"/>
    <sheet name="Names to Print" sheetId="8" r:id="rId6"/>
    <sheet name="Tree 1" sheetId="10" r:id="rId13"/>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ixO/si/hM6WjHMz2VA5FyVvvfTA=="/>
    </ext>
  </extLst>
</workbook>
</file>

<file path=xl/calcChain.xml><?xml version="1.0" encoding="utf-8"?>
<calcChain xmlns="http://schemas.openxmlformats.org/spreadsheetml/2006/main">
  <c r="E3" i="9" l="true"/>
  <c r="H3" i="9" s="true"/>
  <c r="E8" i="9"/>
  <c r="H8" i="9" s="true"/>
  <c r="E2" i="9"/>
  <c r="H2" i="9" s="true"/>
</calcChain>
</file>

<file path=xl/sharedStrings.xml><?xml version="1.0" encoding="utf-8"?>
<sst xmlns="http://schemas.openxmlformats.org/spreadsheetml/2006/main" count="49" uniqueCount="49">
  <si>
    <t>Elimination Round 1</t>
  </si>
  <si>
    <t>Tournament Pools</t>
  </si>
  <si>
    <t>Number of pools</t>
  </si>
  <si>
    <t>Team size</t>
  </si>
  <si>
    <t>Matches per pool</t>
  </si>
  <si>
    <t>Time per match</t>
  </si>
  <si>
    <t>Total time for matches</t>
  </si>
  <si>
    <t>Padding time for rotation</t>
  </si>
  <si>
    <t>Time for breaks</t>
  </si>
  <si>
    <t>Total Time</t>
  </si>
  <si>
    <t>Number of Elimination Matches</t>
  </si>
  <si>
    <t>Number</t>
  </si>
  <si>
    <t>Player Name</t>
  </si>
  <si>
    <t>Player Dojo</t>
  </si>
  <si>
    <t>Kevin Clark</t>
  </si>
  <si>
    <t>Team Alpha</t>
  </si>
  <si>
    <t>Luke Rodriguez</t>
  </si>
  <si>
    <t>Team Beta</t>
  </si>
  <si>
    <t>Michael Lewis</t>
  </si>
  <si>
    <t>Team Gamma</t>
  </si>
  <si>
    <t>Nathan Lee</t>
  </si>
  <si>
    <t>Team Delta</t>
  </si>
  <si>
    <t>Oliver Walker</t>
  </si>
  <si>
    <t>Team Epsilon</t>
  </si>
  <si>
    <t>Paul Hall</t>
  </si>
  <si>
    <t>Quentin Allen</t>
  </si>
  <si>
    <t>Robert Young</t>
  </si>
  <si>
    <t>Steven Hernandez</t>
  </si>
  <si>
    <t>Thomas King</t>
  </si>
  <si>
    <t>Match 1</t>
  </si>
  <si>
    <t>Red</t>
  </si>
  <si>
    <t>vs</t>
  </si>
  <si>
    <t>White</t>
  </si>
  <si>
    <t>V</t>
  </si>
  <si>
    <t>P</t>
  </si>
  <si>
    <t>Victories / Points</t>
  </si>
  <si>
    <t>1.</t>
  </si>
  <si>
    <t>2.</t>
  </si>
  <si>
    <t>Match 2</t>
  </si>
  <si>
    <t>Elimination Round 2</t>
  </si>
  <si>
    <t>Match 3</t>
  </si>
  <si>
    <t>Match 4</t>
  </si>
  <si>
    <t>Match 5</t>
  </si>
  <si>
    <t>Match 6</t>
  </si>
  <si>
    <t>Elimination Round 3</t>
  </si>
  <si>
    <t>Match 7</t>
  </si>
  <si>
    <t>Match 8</t>
  </si>
  <si>
    <t>Elimination Round 4</t>
  </si>
  <si>
    <t>Match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</si>
</sst>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F400]h:mm:ss\ AM/PM"/>
  </numFmts>
  <fonts count="16">
    <font>
      <sz val="10"/>
      <color rgb="FF000000"/>
      <name val="Arial"/>
      <scheme val="minor"/>
    </font>
    <font>
      <sz val="10"/>
      <color theme="1"/>
      <name val="Arial"/>
      <family val="2"/>
      <scheme val="minor"/>
    </font>
    <font>
      <b val="1"/>
      <u/>
      <sz val="16"/>
      <color theme="1"/>
      <name val="Arial"/>
      <family val="2"/>
    </font>
    <font>
      <b val="1"/>
      <u/>
      <sz val="12"/>
      <color theme="1"/>
      <name val="Arial"/>
      <family val="2"/>
    </font>
    <font>
      <sz val="12"/>
      <color theme="1"/>
      <name val="Arial"/>
      <family val="2"/>
    </font>
    <font>
      <sz val="12"/>
      <color theme="1"/>
      <name val="Calibri"/>
      <family val="2"/>
    </font>
    <font>
      <b val="1"/>
      <i val="1"/>
      <sz val="12"/>
      <color theme="1"/>
      <name val="Arial"/>
      <family val="2"/>
    </font>
    <font>
      <sz val="12"/>
      <color rgb="FF000000"/>
      <name val="Arial"/>
      <family val="2"/>
      <scheme val="minor"/>
    </font>
    <font>
      <b val="1"/>
      <sz val="12"/>
      <color rgb="FF000000"/>
      <name val="Arial"/>
      <family val="2"/>
      <scheme val="minor"/>
    </font>
    <font>
      <b val="1"/>
      <sz val="72"/>
      <color rgb="FF000000"/>
      <name val="Arial"/>
      <family val="2"/>
      <scheme val="minor"/>
    </font>
    <font>
      <b val="1"/>
      <sz val="28"/>
      <color rgb="FF000000"/>
      <name val="Arial"/>
      <family val="2"/>
      <scheme val="minor"/>
    </font>
    <font>
      <sz val="12"/>
      <color rgb="FF000000"/>
      <name val="Arial"/>
      <family val="2"/>
    </font>
    <font>
      <b val="1"/>
      <sz val="12"/>
      <color rgb="FF000000"/>
      <name val="Arial"/>
      <family val="2"/>
    </font>
    <font>
      <sz val="28"/>
      <color rgb="FF000000"/>
      <name val="Arial"/>
      <family val="2"/>
    </font>
    <font>
      <sz val="110"/>
      <color rgb="FF000000"/>
      <name val="Arial"/>
      <family val="2"/>
    </font>
    <font>
      <b val="1"/>
      <sz val="12"/>
      <color rgb="FFFFFFFF"/>
      <name val="Arial"/>
      <family val="2"/>
    </font>
  </fonts>
  <fills count="4">
    <fill>
      <patternFill patternType="none"/>
    </fill>
    <fill>
      <patternFill patternType="gray125"/>
    </fill>
    <fill>
      <patternFill patternType="solid">
        <fgColor rgb="FFC0C0C0"/>
        <bgColor rgb="FFC0C0C0"/>
      </patternFill>
    </fill>
    <fill>
      <patternFill patternType="solid">
        <fgColor rgb="FFFF0000"/>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border>
    <border>
      <left style="medium">
        <color rgb="FF000000"/>
      </left>
      <bottom style="medium">
        <color rgb="FF000000"/>
      </bottom>
    </border>
    <border>
      <top style="medium">
        <color rgb="FF000000"/>
      </top>
    </border>
    <border>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39">
    <xf numFmtId="0" fontId="0" fillId="0" borderId="0" xfId="0"/>
    <xf numFmtId="0" fontId="1" fillId="0" borderId="0" xfId="0" applyFont="true"/>
    <xf numFmtId="0" fontId="2" fillId="0" borderId="0" xfId="0" applyFont="true"/>
    <xf numFmtId="0" fontId="3" fillId="0" borderId="0" xfId="0" applyFont="true" applyAlignment="true">
      <alignment horizontal="center"/>
    </xf>
    <xf numFmtId="0" fontId="4" fillId="0" borderId="0" xfId="0" applyFont="true"/>
    <xf numFmtId="0" fontId="5" fillId="0" borderId="1" xfId="0" applyFont="true" applyBorder="true"/>
    <xf numFmtId="0" fontId="6" fillId="2" borderId="1" xfId="0" applyFont="true" applyFill="true" applyBorder="true" applyAlignment="true">
      <alignment horizontal="right"/>
    </xf>
    <xf numFmtId="0" fontId="7" fillId="0" borderId="0" xfId="0" applyFont="true"/>
    <xf numFmtId="0" fontId="0" fillId="0" borderId="0" xfId="0" applyAlignment="true">
      <alignment horizontal="center" shrinkToFit="true" vertical="center"/>
    </xf>
    <xf numFmtId="0" fontId="9" fillId="0" borderId="0" xfId="0" applyFont="true" applyAlignment="true">
      <alignment horizontal="center" shrinkToFit="true" vertical="center"/>
    </xf>
    <xf numFmtId="0" fontId="10" fillId="0" borderId="0" xfId="0" applyFont="true" applyAlignment="true">
      <alignment horizontal="center" shrinkToFit="true" vertical="center"/>
    </xf>
    <xf numFmtId="0" fontId="7" fillId="0" borderId="0" xfId="0" applyFont="true" applyAlignment="true">
      <alignment vertical="center" wrapText="true"/>
    </xf>
    <xf numFmtId="164" fontId="7" fillId="0" borderId="0" xfId="0" applyNumberFormat="true" applyFont="true" applyAlignment="true">
      <alignment vertical="center" wrapText="true"/>
    </xf>
    <xf numFmtId="0" fontId="8" fillId="0" borderId="0" xfId="0" applyFont="true" applyAlignment="true">
      <alignment horizontal="center" vertical="center" wrapText="true"/>
    </xf>
    <xf numFmtId="0" fontId="7" fillId="0" borderId="0" xfId="0" applyFont="true" applyAlignment="true">
      <alignment horizontal="center" vertical="center" wrapText="true"/>
    </xf>
    <xf numFmtId="0" fontId="2" fillId="0" borderId="0" xfId="0" applyFont="true" applyAlignment="true">
      <alignment horizontal="center"/>
    </xf>
    <xf numFmtId="0" fontId="0" fillId="0" borderId="0" xfId="0"/>
    <xf numFmtId="0" fontId="8" fillId="0" borderId="2" xfId="0" applyFont="true" applyBorder="true" applyAlignment="true">
      <alignment horizontal="center"/>
    </xf>
    <xf numFmtId="0" fontId="8" fillId="0" borderId="3" xfId="0" applyFont="true" applyBorder="true" applyAlignment="true">
      <alignment horizontal="center"/>
    </xf>
    <xf numFmtId="0" fontId="8" fillId="0" borderId="4" xfId="0" applyFont="true" applyBorder="true" applyAlignment="true">
      <alignment horizontal="center"/>
    </xf>
    <xf numFmtId="0" fontId="0" fillId="0" borderId="5" xfId="0" applyBorder="true" applyAlignment="false">
      <alignment/>
    </xf>
    <xf numFmtId="0" fontId="11" fillId="0" borderId="6" xfId="0" applyFont="true" applyBorder="true" applyAlignment="true">
      <alignment horizontal="left"/>
    </xf>
    <xf numFmtId="0" fontId="0" fillId="0" borderId="7" xfId="0" applyBorder="true" applyAlignment="false">
      <alignment/>
    </xf>
    <xf numFmtId="0" fontId="0" fillId="0" borderId="8" xfId="0" applyBorder="true" applyAlignment="false">
      <alignment/>
    </xf>
    <xf numFmtId="0" fontId="12" fillId="0" borderId="8" xfId="0" applyFont="true" applyBorder="true" applyAlignment="true">
      <alignment horizontal="right" vertical="center"/>
    </xf>
    <xf numFmtId="0" fontId="13" fillId="0" borderId="9" xfId="0" applyFont="true" applyBorder="true" applyAlignment="true">
      <alignment horizontal="center" vertical="center"/>
    </xf>
    <xf numFmtId="0" fontId="14" fillId="0" borderId="9" xfId="0" applyFont="true" applyBorder="true" applyAlignment="true">
      <alignment horizontal="center" vertical="center"/>
    </xf>
    <xf numFmtId="0" fontId="12" fillId="0" borderId="9" xfId="0" applyFont="true" applyBorder="true" applyAlignment="true">
      <alignment horizontal="center" vertical="center"/>
    </xf>
    <xf numFmtId="0" fontId="15" fillId="3" borderId="10" xfId="0" applyFont="true" applyFill="true" applyBorder="true" applyAlignment="true">
      <alignment horizontal="center"/>
    </xf>
    <xf numFmtId="0" fontId="11" fillId="0" borderId="10" xfId="0" applyFont="true" applyBorder="true" applyAlignment="true">
      <alignment horizontal="center"/>
    </xf>
    <xf numFmtId="0" fontId="12" fillId="0" borderId="10" xfId="0" applyFont="true" applyBorder="true" applyAlignment="true">
      <alignment horizontal="center"/>
    </xf>
    <xf numFmtId="0" fontId="12" fillId="0" borderId="10" xfId="0" applyFont="true" applyBorder="true" applyAlignment="true">
      <alignment horizontal="center"/>
    </xf>
    <xf numFmtId="0" fontId="12" fillId="0" borderId="10" xfId="0" applyFont="true" applyBorder="true" applyAlignment="true">
      <alignment horizontal="center"/>
    </xf>
    <xf numFmtId="0" fontId="12" fillId="0" borderId="10" xfId="0" applyFont="true" applyBorder="true" applyAlignment="true">
      <alignment horizontal="center"/>
    </xf>
    <xf numFmtId="0" fontId="12" fillId="0" borderId="10" xfId="0" applyFont="true" applyBorder="true" applyAlignment="true">
      <alignment horizontal="center"/>
    </xf>
    <xf numFmtId="0" fontId="12" fillId="0" borderId="10" xfId="0" applyFont="true" applyBorder="true" applyAlignment="true">
      <alignment horizontal="center"/>
    </xf>
    <xf numFmtId="0" fontId="12" fillId="0" borderId="10" xfId="0" applyFont="true" applyBorder="true" applyAlignment="true">
      <alignment horizontal="center"/>
    </xf>
    <xf numFmtId="0" fontId="12" fillId="0" borderId="10" xfId="0" applyFont="true" applyBorder="true" applyAlignment="true">
      <alignment horizontal="center"/>
    </xf>
    <xf numFmtId="0" fontId="12" fillId="0" borderId="10" xfId="0" applyFont="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metadata" Type="http://customschemas.google.com/relationships/workbookmetadata"></Relationship><Relationship Id="rId12"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9" Target="theme/theme1.xml" Type="http://schemas.openxmlformats.org/officeDocument/2006/relationships/theme"></Relationship><Relationship Id="rId13" Target="/xl/worksheets/sheet1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D57" sqref="D57"/>
    </sheetView>
  </sheetViews>
  <sheetFormatPr baseColWidth="10" defaultColWidth="12.6640625" defaultRowHeight="15" customHeight="true"/>
  <cols>
    <col customWidth="true" max="1" min="1" width="15"/>
    <col customWidth="true" max="4" min="2" width="30"/>
    <col customWidth="true" max="26" min="5" width="10.6640625"/>
  </cols>
  <sheetData>
    <row r="1" spans="1:2" ht="12.75" customHeight="true">
      <c r="A1" s="1" t="s">
        <v>11</v>
      </c>
      <c r="B1" s="1" t="s">
        <v>12</v>
      </c>
      <c r="C1" t="s">
        <v>13</v>
      </c>
    </row>
    <row r="2" spans="1:2" ht="12.75" customHeight="true">
      <c r="A2" s="1">
        <v>0</v>
      </c>
      <c r="B2" s="1" t="s">
        <v>14</v>
      </c>
      <c r="C2" t="s">
        <v>15</v>
      </c>
    </row>
    <row r="3" spans="1:2" ht="12.75" customHeight="true">
      <c r="A3" s="1">
        <v>1</v>
      </c>
      <c r="B3" s="1" t="s">
        <v>16</v>
      </c>
      <c r="C3" t="s">
        <v>17</v>
      </c>
    </row>
    <row r="4" spans="1:2" ht="12.75" customHeight="true">
      <c r="A4" s="1">
        <v>2</v>
      </c>
      <c r="B4" s="1" t="s">
        <v>18</v>
      </c>
      <c r="C4" t="s">
        <v>19</v>
      </c>
    </row>
    <row r="5" spans="1:2" ht="12.75" customHeight="true">
      <c r="A5">
        <v>3</v>
      </c>
      <c r="B5" t="s">
        <v>20</v>
      </c>
      <c r="C5" t="s">
        <v>21</v>
      </c>
    </row>
    <row r="6" spans="1:2" ht="12.75" customHeight="true">
      <c r="A6" s="1">
        <v>4</v>
      </c>
      <c r="B6" s="1" t="s">
        <v>22</v>
      </c>
      <c r="C6" t="s">
        <v>23</v>
      </c>
    </row>
    <row r="7" spans="1:2" ht="12.75" customHeight="true">
      <c r="A7" s="1">
        <v>5</v>
      </c>
      <c r="B7" s="1" t="s">
        <v>24</v>
      </c>
      <c r="C7" t="s">
        <v>15</v>
      </c>
    </row>
    <row r="8" spans="1:2" ht="12.75" customHeight="true">
      <c r="A8" s="1">
        <v>6</v>
      </c>
      <c r="B8" s="1" t="s">
        <v>25</v>
      </c>
      <c r="C8" t="s">
        <v>17</v>
      </c>
    </row>
    <row r="9" spans="1:2" ht="12.75" customHeight="true">
      <c r="A9">
        <v>7</v>
      </c>
      <c r="B9" t="s">
        <v>26</v>
      </c>
      <c r="C9" t="s">
        <v>19</v>
      </c>
    </row>
    <row r="10" spans="1:2" ht="12.75" customHeight="true">
      <c r="A10" s="1">
        <v>8</v>
      </c>
      <c r="B10" s="1" t="s">
        <v>27</v>
      </c>
      <c r="C10" t="s">
        <v>21</v>
      </c>
    </row>
    <row r="11" spans="1:2" ht="12.75" customHeight="true">
      <c r="A11" s="1">
        <v>9</v>
      </c>
      <c r="B11" s="1" t="s">
        <v>28</v>
      </c>
      <c r="C11" t="s">
        <v>23</v>
      </c>
    </row>
    <row r="12" spans="1:2" ht="12.75" customHeight="true">
      <c r="A12" s="1"/>
      <c r="B12" s="1"/>
    </row>
    <row r="13" spans="1:2" ht="12.75" customHeight="true"/>
    <row r="14" spans="1:2" ht="12.75" customHeight="true">
      <c r="A14" s="1"/>
      <c r="B14" s="1"/>
    </row>
    <row r="15" spans="1:2" ht="12.75" customHeight="true">
      <c r="A15" s="1"/>
      <c r="B15" s="1"/>
    </row>
    <row r="16" spans="1:2" ht="12.75" customHeight="true">
      <c r="A16" s="1"/>
      <c r="B16" s="1"/>
    </row>
    <row r="17" spans="1:2" ht="12.75" customHeight="true"/>
    <row r="18" spans="1:2" ht="12.75" customHeight="true">
      <c r="A18" s="1"/>
      <c r="B18" s="1"/>
    </row>
    <row r="19" spans="1:2" ht="12.75" customHeight="true">
      <c r="A19" s="1"/>
      <c r="B19" s="1"/>
    </row>
    <row r="20" spans="1:2" ht="12.75" customHeight="true">
      <c r="A20" s="1"/>
      <c r="B20" s="1"/>
    </row>
    <row r="21" spans="1:2" ht="12.75" customHeight="true"/>
    <row r="22" spans="1:2" ht="12.75" customHeight="true">
      <c r="A22" s="1"/>
      <c r="B22" s="1"/>
    </row>
    <row r="23" spans="1:2" ht="12.75" customHeight="true">
      <c r="A23" s="1"/>
      <c r="B23" s="1"/>
    </row>
    <row r="24" spans="1:2" ht="12.75" customHeight="true">
      <c r="A24" s="1"/>
      <c r="B24" s="1"/>
    </row>
    <row r="25" spans="1:2" ht="12.75" customHeight="true"/>
    <row r="26" spans="1:2" ht="12.75" customHeight="true">
      <c r="A26" s="1"/>
      <c r="B26" s="1"/>
    </row>
    <row r="27" spans="1:2" ht="12.75" customHeight="true">
      <c r="A27" s="1"/>
      <c r="B27" s="1"/>
    </row>
    <row r="28" spans="1:2" ht="12.75" customHeight="true">
      <c r="A28" s="1"/>
      <c r="B28" s="1"/>
    </row>
    <row r="29" spans="1:2" ht="12.75" customHeight="true"/>
    <row r="30" spans="1:2" ht="12.75" customHeight="true">
      <c r="A30" s="1"/>
      <c r="B30" s="1"/>
    </row>
    <row r="31" spans="1:2" ht="12.75" customHeight="true">
      <c r="A31" s="1"/>
      <c r="B31" s="1"/>
    </row>
    <row r="32" spans="1:2" ht="12.75" customHeight="true">
      <c r="A32" s="1"/>
      <c r="B32" s="1"/>
    </row>
    <row r="33" spans="1:2" ht="12.75" customHeight="true"/>
    <row r="34" spans="1:2" ht="12.75" customHeight="true">
      <c r="A34" s="1"/>
      <c r="B34" s="1"/>
    </row>
    <row r="35" spans="1:2" ht="12.75" customHeight="true">
      <c r="A35" s="1"/>
      <c r="B35" s="1"/>
    </row>
    <row r="36" spans="1:2" ht="12.75" customHeight="true">
      <c r="A36" s="1"/>
      <c r="B36" s="1"/>
    </row>
    <row r="37" spans="1:2" ht="12.75" customHeight="true"/>
    <row r="38" spans="1:2" ht="12.75" customHeight="true">
      <c r="A38" s="1"/>
      <c r="B38" s="1"/>
    </row>
    <row r="39" spans="1:2" ht="12.75" customHeight="true">
      <c r="A39" s="1"/>
      <c r="B39" s="1"/>
    </row>
    <row r="40" spans="1:2" ht="12.75" customHeight="true">
      <c r="A40" s="1"/>
      <c r="B40" s="1"/>
    </row>
    <row r="41" spans="1:2" ht="12.75" customHeight="true"/>
    <row r="42" spans="1:2" ht="12.75" customHeight="true">
      <c r="A42" s="1"/>
      <c r="B42" s="1"/>
    </row>
    <row r="43" spans="1:2" ht="12.75" customHeight="true">
      <c r="A43" s="1"/>
      <c r="B43" s="1"/>
    </row>
    <row r="44" spans="1:2" ht="12.75" customHeight="true">
      <c r="A44" s="1"/>
      <c r="B44" s="1"/>
    </row>
    <row r="45" spans="1:2" ht="12.75" customHeight="true"/>
    <row r="46" spans="1:2" ht="12.75" customHeight="true">
      <c r="A46" s="1"/>
      <c r="B46" s="1"/>
    </row>
    <row r="47" spans="1:2" ht="12.75" customHeight="true">
      <c r="A47" s="1"/>
      <c r="B47" s="1"/>
    </row>
    <row r="48" spans="1:2"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16AF-4790-BF4E-A6AB-8C7837CD465B}">
  <dimension ref="A1:H11"/>
  <sheetViews>
    <sheetView tabSelected="true" workbookViewId="0">
      <selection activeCell="B4" sqref="B4"/>
    </sheetView>
  </sheetViews>
  <sheetFormatPr baseColWidth="10" defaultRowHeight="13"/>
  <cols>
    <col customWidth="true" max="1" min="1" width="21.83203125"/>
    <col customWidth="true" max="4" min="4" width="14.6640625"/>
    <col customWidth="true" max="5" min="5" width="17"/>
    <col customWidth="true" max="7" min="6" width="13.1640625"/>
  </cols>
  <sheetData>
    <row r="1" spans="1:8" ht="51">
      <c r="A1" s="13" t="s">
        <v>2</v>
      </c>
      <c r="B1" s="13" t="s">
        <v>3</v>
      </c>
      <c r="C1" s="13" t="s">
        <v>4</v>
      </c>
      <c r="D1" s="13" t="s">
        <v>5</v>
      </c>
      <c r="E1" s="13" t="s">
        <v>6</v>
      </c>
      <c r="F1" s="13" t="s">
        <v>7</v>
      </c>
      <c r="G1" s="13" t="s">
        <v>8</v>
      </c>
      <c r="H1" s="13" t="s">
        <v>9</v>
      </c>
    </row>
    <row r="2" spans="1:8" s="11" customFormat="true" ht="16">
      <c r="A2" s="11">
        <v>0</v>
      </c>
      <c r="B2" s="11">
        <v>5</v>
      </c>
      <c r="C2" s="11">
        <v>0</v>
      </c>
      <c r="D2" s="12">
        <v>2.0833333333333333E-3</v>
      </c>
      <c r="E2" s="12">
        <f>(A2*B2*C2*D2)</f>
        <v>3.7499999999999999E-2</v>
      </c>
      <c r="F2" s="12">
        <v>3.4722222222222224E-4</v>
      </c>
      <c r="G2" s="12">
        <v>2.0833333333333332E-2</v>
      </c>
      <c r="H2" s="12">
        <f>E2+(A2*C2*F2)+G2</f>
        <v>6.041666666666666E-2</v>
      </c>
    </row>
    <row r="3" spans="1:8" ht="16">
      <c r="A3" s="11">
        <v>0</v>
      </c>
      <c r="B3" s="11">
        <v>0</v>
      </c>
      <c r="C3" s="11">
        <v>0</v>
      </c>
      <c r="D3" s="12">
        <v>2.0833333333333333E-3</v>
      </c>
      <c r="E3" s="12">
        <f>(A3*B3*C3*D3)</f>
        <v>0</v>
      </c>
      <c r="F3" s="12">
        <v>3.4722222222222224E-4</v>
      </c>
      <c r="G3" s="12">
        <v>2.0833333333333332E-2</v>
      </c>
      <c r="H3" s="12">
        <f>E3+(A3*C3*F3)+G3</f>
        <v>2.0833333333333332E-2</v>
      </c>
    </row>
    <row r="4" spans="1:8" ht="16">
      <c r="A4" s="14"/>
      <c r="B4" s="14"/>
      <c r="C4" s="14"/>
      <c r="D4" s="14"/>
      <c r="E4" s="14"/>
      <c r="F4" s="14"/>
      <c r="G4" s="14"/>
      <c r="H4" s="14"/>
    </row>
    <row r="5" spans="1:8" ht="16">
      <c r="A5" s="14"/>
      <c r="B5" s="14"/>
      <c r="C5" s="14"/>
      <c r="D5" s="14"/>
      <c r="E5" s="14"/>
      <c r="F5" s="14"/>
      <c r="G5" s="14"/>
      <c r="H5" s="14"/>
    </row>
    <row r="6" spans="1:8" ht="16">
      <c r="A6" s="14"/>
      <c r="B6" s="14"/>
      <c r="C6" s="14"/>
      <c r="D6" s="14"/>
      <c r="E6" s="14"/>
      <c r="F6" s="14"/>
      <c r="G6" s="14"/>
      <c r="H6" s="14"/>
    </row>
    <row r="7" spans="1:8" ht="51">
      <c r="A7" s="13" t="s">
        <v>10</v>
      </c>
      <c r="B7" s="13" t="s">
        <v>3</v>
      </c>
      <c r="C7" s="13"/>
      <c r="D7" s="13" t="s">
        <v>5</v>
      </c>
      <c r="E7" s="13" t="s">
        <v>6</v>
      </c>
      <c r="F7" s="13" t="s">
        <v>7</v>
      </c>
      <c r="G7" s="13" t="s">
        <v>8</v>
      </c>
      <c r="H7" s="13" t="s">
        <v>9</v>
      </c>
    </row>
    <row r="8" spans="1:8" s="11" customFormat="true" ht="16">
      <c r="A8" s="11">
        <v>9</v>
      </c>
      <c r="B8" s="11">
        <v>5</v>
      </c>
      <c r="D8" s="12">
        <v>2.7777777777777779E-3</v>
      </c>
      <c r="E8" s="12">
        <f>(A8*B8*D8)</f>
        <v>4.1666666666666671E-2</v>
      </c>
      <c r="F8" s="12">
        <v>3.4722222222222224E-4</v>
      </c>
      <c r="G8" s="12">
        <v>2.0833333333333332E-2</v>
      </c>
      <c r="H8" s="12">
        <f>E8+(A8*F8)+G8</f>
        <v>6.4236111111111119E-2</v>
      </c>
    </row>
    <row r="9" spans="1:8" ht="16">
      <c r="A9" s="14"/>
      <c r="B9" s="14"/>
      <c r="C9" s="14"/>
      <c r="D9" s="14"/>
      <c r="E9" s="14"/>
      <c r="F9" s="14"/>
      <c r="G9" s="14"/>
      <c r="H9" s="14"/>
    </row>
    <row r="10" spans="1:8" ht="16">
      <c r="A10" s="14"/>
      <c r="B10" s="14"/>
      <c r="C10" s="14"/>
      <c r="D10" s="14"/>
      <c r="E10" s="14"/>
      <c r="F10" s="14"/>
      <c r="G10" s="14"/>
      <c r="H10" s="14"/>
    </row>
    <row r="11" spans="1:8" ht="16">
      <c r="A11" s="14"/>
      <c r="B11" s="14"/>
      <c r="C11" s="14"/>
      <c r="D11" s="14"/>
      <c r="E11" s="14"/>
      <c r="F11" s="14"/>
      <c r="G11" s="14"/>
      <c r="H11"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4C4-15C1-724B-94C9-DD9C94F4D3CF}">
  <dimension ref="A1:O1"/>
  <sheetViews>
    <sheetView workbookViewId="0">
      <selection activeCell="O29" sqref="O29"/>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spans="1:15" ht="17" thickBot="true">
      <c r="A1" s="27" t="s">
        <v>0</v>
      </c>
      <c r="B1" s="27"/>
      <c r="C1" s="27"/>
      <c r="D1" s="27"/>
      <c r="E1" s="27"/>
      <c r="F1" s="27"/>
      <c r="G1" s="27"/>
      <c r="H1" s="27"/>
      <c r="I1" s="27"/>
      <c r="J1" s="27"/>
      <c r="K1" s="27"/>
      <c r="L1" s="27"/>
      <c r="M1" s="27"/>
      <c r="N1" s="27"/>
      <c r="O1" s="27"/>
    </row>
    <row r="2"/>
    <row r="3">
      <c r="A3" s="27" t="s">
        <v>29</v>
      </c>
      <c r="B3" s="27"/>
      <c r="C3" s="27"/>
      <c r="D3" s="27"/>
      <c r="E3" s="27"/>
      <c r="F3" s="27"/>
      <c r="G3" s="27"/>
      <c r="I3" s="27" t="s">
        <v>38</v>
      </c>
      <c r="J3" s="27"/>
      <c r="K3" s="27"/>
      <c r="L3" s="27"/>
      <c r="M3" s="27"/>
      <c r="N3" s="27"/>
      <c r="O3" s="27"/>
    </row>
    <row r="4">
      <c r="A4" s="28" t="s">
        <v>30</v>
      </c>
      <c r="D4" s="29" t="s">
        <v>31</v>
      </c>
      <c r="G4" s="30" t="s">
        <v>32</v>
      </c>
      <c r="I4" s="28" t="s">
        <v>30</v>
      </c>
      <c r="L4" s="29" t="s">
        <v>31</v>
      </c>
      <c r="O4" s="31" t="s">
        <v>32</v>
      </c>
    </row>
    <row r="5">
      <c r="A5" s="29" t="str">
        <f>'data'!$B$5</f>
      </c>
      <c r="B5" s="29"/>
      <c r="C5" s="29"/>
      <c r="D5" s="29"/>
      <c r="E5" s="29"/>
      <c r="F5" s="29"/>
      <c r="G5" s="29" t="str">
        <f>'data'!$B$6</f>
      </c>
      <c r="I5" s="29" t="str">
        <f>'data'!$B$10</f>
      </c>
      <c r="J5" s="29"/>
      <c r="K5" s="29"/>
      <c r="L5" s="29"/>
      <c r="M5" s="29"/>
      <c r="N5" s="29"/>
      <c r="O5" s="29" t="str">
        <f>'data'!$B$11</f>
      </c>
    </row>
    <row r="6">
      <c r="A6" s="29">
        <v>1</v>
      </c>
      <c r="B6" s="29"/>
      <c r="C6" s="29"/>
      <c r="D6" s="29"/>
      <c r="E6" s="29"/>
      <c r="F6" s="29"/>
      <c r="G6" s="29">
        <v>1</v>
      </c>
      <c r="I6" s="29">
        <v>1</v>
      </c>
      <c r="J6" s="29"/>
      <c r="K6" s="29"/>
      <c r="L6" s="29"/>
      <c r="M6" s="29"/>
      <c r="N6" s="29"/>
      <c r="O6" s="29">
        <v>1</v>
      </c>
    </row>
    <row r="7">
      <c r="A7" s="29">
        <v>2</v>
      </c>
      <c r="B7" s="29"/>
      <c r="C7" s="29"/>
      <c r="D7" s="29"/>
      <c r="E7" s="29"/>
      <c r="F7" s="29"/>
      <c r="G7" s="29">
        <v>2</v>
      </c>
      <c r="I7" s="29">
        <v>2</v>
      </c>
      <c r="J7" s="29"/>
      <c r="K7" s="29"/>
      <c r="L7" s="29"/>
      <c r="M7" s="29"/>
      <c r="N7" s="29"/>
      <c r="O7" s="29">
        <v>2</v>
      </c>
    </row>
    <row r="8">
      <c r="A8" s="29">
        <v>3</v>
      </c>
      <c r="B8" s="29"/>
      <c r="C8" s="29"/>
      <c r="D8" s="29"/>
      <c r="E8" s="29"/>
      <c r="F8" s="29"/>
      <c r="G8" s="29">
        <v>3</v>
      </c>
      <c r="I8" s="29">
        <v>3</v>
      </c>
      <c r="J8" s="29"/>
      <c r="K8" s="29"/>
      <c r="L8" s="29"/>
      <c r="M8" s="29"/>
      <c r="N8" s="29"/>
      <c r="O8" s="29">
        <v>3</v>
      </c>
    </row>
    <row r="9">
      <c r="A9" s="29">
        <v>4</v>
      </c>
      <c r="B9" s="29"/>
      <c r="C9" s="29"/>
      <c r="D9" s="29"/>
      <c r="E9" s="29"/>
      <c r="F9" s="29"/>
      <c r="G9" s="29">
        <v>4</v>
      </c>
      <c r="I9" s="29">
        <v>4</v>
      </c>
      <c r="J9" s="29"/>
      <c r="K9" s="29"/>
      <c r="L9" s="29"/>
      <c r="M9" s="29"/>
      <c r="N9" s="29"/>
      <c r="O9" s="29">
        <v>4</v>
      </c>
    </row>
    <row r="10">
      <c r="A10" s="29">
        <v>5</v>
      </c>
      <c r="B10" s="29"/>
      <c r="C10" s="29"/>
      <c r="D10" s="29"/>
      <c r="E10" s="29"/>
      <c r="F10" s="29"/>
      <c r="G10" s="29">
        <v>5</v>
      </c>
      <c r="I10" s="29">
        <v>5</v>
      </c>
      <c r="J10" s="29"/>
      <c r="K10" s="29"/>
      <c r="L10" s="29"/>
      <c r="M10" s="29"/>
      <c r="N10" s="29"/>
      <c r="O10" s="29">
        <v>5</v>
      </c>
    </row>
    <row r="11"/>
    <row r="12">
      <c r="A12" s="29" t="str">
        <f>'data'!$B$5</f>
      </c>
      <c r="B12" s="29" t="s">
        <v>33</v>
      </c>
      <c r="C12" s="29" t="s">
        <v>34</v>
      </c>
      <c r="D12" s="29"/>
      <c r="E12" s="29" t="s">
        <v>34</v>
      </c>
      <c r="F12" s="29" t="s">
        <v>33</v>
      </c>
      <c r="G12" s="29" t="str">
        <f>'data'!$B$6</f>
      </c>
      <c r="I12" s="29" t="str">
        <f>'data'!$B$10</f>
      </c>
      <c r="J12" s="29" t="s">
        <v>33</v>
      </c>
      <c r="K12" s="29" t="s">
        <v>34</v>
      </c>
      <c r="L12" s="29"/>
      <c r="M12" s="29" t="s">
        <v>34</v>
      </c>
      <c r="N12" s="29" t="s">
        <v>33</v>
      </c>
      <c r="O12" s="29" t="str">
        <f>'data'!$B$11</f>
      </c>
    </row>
    <row r="13">
      <c r="A13" s="29" t="s">
        <v>35</v>
      </c>
      <c r="B13" s="29"/>
      <c r="C13" s="29"/>
      <c r="D13" s="29"/>
      <c r="E13" s="29"/>
      <c r="F13" s="29"/>
      <c r="G13" s="29" t="s">
        <v>35</v>
      </c>
      <c r="I13" s="29" t="s">
        <v>35</v>
      </c>
      <c r="J13" s="29"/>
      <c r="K13" s="29"/>
      <c r="L13" s="29"/>
      <c r="M13" s="29"/>
      <c r="N13" s="29"/>
      <c r="O13" s="29" t="s">
        <v>35</v>
      </c>
    </row>
    <row r="14"/>
    <row r="15">
      <c r="F15" s="7" t="s">
        <v>36</v>
      </c>
      <c r="G15" s="23"/>
      <c r="N15" s="7" t="s">
        <v>36</v>
      </c>
      <c r="O15" s="23"/>
    </row>
    <row r="16">
      <c r="F16" s="7" t="s">
        <v>37</v>
      </c>
      <c r="G16" s="23"/>
      <c r="N16" s="7" t="s">
        <v>37</v>
      </c>
      <c r="O16" s="23"/>
    </row>
    <row r="17"/>
    <row r="18"/>
    <row r="19"/>
    <row r="20"/>
    <row r="21"/>
    <row r="22"/>
    <row r="23"/>
    <row r="24">
      <c r="A24" s="27" t="s">
        <v>39</v>
      </c>
      <c r="B24" s="27"/>
      <c r="C24" s="27"/>
      <c r="D24" s="27"/>
      <c r="E24" s="27"/>
      <c r="F24" s="27"/>
      <c r="G24" s="27"/>
      <c r="H24" s="27"/>
      <c r="I24" s="27"/>
      <c r="J24" s="27"/>
      <c r="K24" s="27"/>
      <c r="L24" s="27"/>
      <c r="M24" s="27"/>
      <c r="N24" s="27"/>
      <c r="O24" s="27"/>
    </row>
    <row r="25"/>
    <row r="26">
      <c r="A26" s="27" t="s">
        <v>40</v>
      </c>
      <c r="B26" s="27"/>
      <c r="C26" s="27"/>
      <c r="D26" s="27"/>
      <c r="E26" s="27"/>
      <c r="F26" s="27"/>
      <c r="G26" s="27"/>
      <c r="I26" s="27" t="s">
        <v>41</v>
      </c>
      <c r="J26" s="27"/>
      <c r="K26" s="27"/>
      <c r="L26" s="27"/>
      <c r="M26" s="27"/>
      <c r="N26" s="27"/>
      <c r="O26" s="27"/>
    </row>
    <row r="27">
      <c r="A27" s="28" t="s">
        <v>30</v>
      </c>
      <c r="D27" s="29" t="s">
        <v>31</v>
      </c>
      <c r="G27" s="32" t="s">
        <v>32</v>
      </c>
      <c r="I27" s="28" t="s">
        <v>30</v>
      </c>
      <c r="L27" s="29" t="s">
        <v>31</v>
      </c>
      <c r="O27" s="33" t="s">
        <v>32</v>
      </c>
    </row>
    <row r="28">
      <c r="A28" s="29" t="str">
        <f>'data'!$B$2</f>
      </c>
      <c r="B28" s="29"/>
      <c r="C28" s="29"/>
      <c r="D28" s="29"/>
      <c r="E28" s="29"/>
      <c r="F28" s="29"/>
      <c r="G28" s="29" t="str">
        <f>'data'!$B$3</f>
      </c>
      <c r="I28" s="29" t="str">
        <f>'data'!$B$4</f>
      </c>
      <c r="J28" s="29"/>
      <c r="K28" s="29"/>
      <c r="L28" s="29"/>
      <c r="M28" s="29"/>
      <c r="N28" s="29"/>
      <c r="O28" s="29" t="str">
        <f>CONCATENATE("M 1 ",'Elimination Matches'!G15)</f>
      </c>
    </row>
    <row r="29">
      <c r="A29" s="29">
        <v>1</v>
      </c>
      <c r="B29" s="29"/>
      <c r="C29" s="29"/>
      <c r="D29" s="29"/>
      <c r="E29" s="29"/>
      <c r="F29" s="29"/>
      <c r="G29" s="29">
        <v>1</v>
      </c>
      <c r="I29" s="29">
        <v>1</v>
      </c>
      <c r="J29" s="29"/>
      <c r="K29" s="29"/>
      <c r="L29" s="29"/>
      <c r="M29" s="29"/>
      <c r="N29" s="29"/>
      <c r="O29" s="29">
        <v>1</v>
      </c>
    </row>
    <row r="30">
      <c r="A30" s="29">
        <v>2</v>
      </c>
      <c r="B30" s="29"/>
      <c r="C30" s="29"/>
      <c r="D30" s="29"/>
      <c r="E30" s="29"/>
      <c r="F30" s="29"/>
      <c r="G30" s="29">
        <v>2</v>
      </c>
      <c r="I30" s="29">
        <v>2</v>
      </c>
      <c r="J30" s="29"/>
      <c r="K30" s="29"/>
      <c r="L30" s="29"/>
      <c r="M30" s="29"/>
      <c r="N30" s="29"/>
      <c r="O30" s="29">
        <v>2</v>
      </c>
    </row>
    <row r="31">
      <c r="A31" s="29">
        <v>3</v>
      </c>
      <c r="B31" s="29"/>
      <c r="C31" s="29"/>
      <c r="D31" s="29"/>
      <c r="E31" s="29"/>
      <c r="F31" s="29"/>
      <c r="G31" s="29">
        <v>3</v>
      </c>
      <c r="I31" s="29">
        <v>3</v>
      </c>
      <c r="J31" s="29"/>
      <c r="K31" s="29"/>
      <c r="L31" s="29"/>
      <c r="M31" s="29"/>
      <c r="N31" s="29"/>
      <c r="O31" s="29">
        <v>3</v>
      </c>
    </row>
    <row r="32">
      <c r="A32" s="29">
        <v>4</v>
      </c>
      <c r="B32" s="29"/>
      <c r="C32" s="29"/>
      <c r="D32" s="29"/>
      <c r="E32" s="29"/>
      <c r="F32" s="29"/>
      <c r="G32" s="29">
        <v>4</v>
      </c>
      <c r="I32" s="29">
        <v>4</v>
      </c>
      <c r="J32" s="29"/>
      <c r="K32" s="29"/>
      <c r="L32" s="29"/>
      <c r="M32" s="29"/>
      <c r="N32" s="29"/>
      <c r="O32" s="29">
        <v>4</v>
      </c>
    </row>
    <row r="33">
      <c r="A33" s="29">
        <v>5</v>
      </c>
      <c r="B33" s="29"/>
      <c r="C33" s="29"/>
      <c r="D33" s="29"/>
      <c r="E33" s="29"/>
      <c r="F33" s="29"/>
      <c r="G33" s="29">
        <v>5</v>
      </c>
      <c r="I33" s="29">
        <v>5</v>
      </c>
      <c r="J33" s="29"/>
      <c r="K33" s="29"/>
      <c r="L33" s="29"/>
      <c r="M33" s="29"/>
      <c r="N33" s="29"/>
      <c r="O33" s="29">
        <v>5</v>
      </c>
    </row>
    <row r="34"/>
    <row r="35">
      <c r="A35" s="29" t="str">
        <f>'data'!$B$2</f>
      </c>
      <c r="B35" s="29" t="s">
        <v>33</v>
      </c>
      <c r="C35" s="29" t="s">
        <v>34</v>
      </c>
      <c r="D35" s="29"/>
      <c r="E35" s="29" t="s">
        <v>34</v>
      </c>
      <c r="F35" s="29" t="s">
        <v>33</v>
      </c>
      <c r="G35" s="29" t="str">
        <f>'data'!$B$3</f>
      </c>
      <c r="I35" s="29" t="str">
        <f>'data'!$B$4</f>
      </c>
      <c r="J35" s="29" t="s">
        <v>33</v>
      </c>
      <c r="K35" s="29" t="s">
        <v>34</v>
      </c>
      <c r="L35" s="29"/>
      <c r="M35" s="29" t="s">
        <v>34</v>
      </c>
      <c r="N35" s="29" t="s">
        <v>33</v>
      </c>
      <c r="O35" s="29" t="str">
        <f>CONCATENATE("M 1 ",'Elimination Matches'!G15)</f>
      </c>
    </row>
    <row r="36">
      <c r="A36" s="29" t="s">
        <v>35</v>
      </c>
      <c r="B36" s="29"/>
      <c r="C36" s="29"/>
      <c r="D36" s="29"/>
      <c r="E36" s="29"/>
      <c r="F36" s="29"/>
      <c r="G36" s="29" t="s">
        <v>35</v>
      </c>
      <c r="I36" s="29" t="s">
        <v>35</v>
      </c>
      <c r="J36" s="29"/>
      <c r="K36" s="29"/>
      <c r="L36" s="29"/>
      <c r="M36" s="29"/>
      <c r="N36" s="29"/>
      <c r="O36" s="29" t="s">
        <v>35</v>
      </c>
    </row>
    <row r="37"/>
    <row r="38">
      <c r="F38" s="7" t="s">
        <v>36</v>
      </c>
      <c r="G38" s="23"/>
      <c r="N38" s="7" t="s">
        <v>36</v>
      </c>
      <c r="O38" s="23"/>
    </row>
    <row r="39">
      <c r="F39" s="7" t="s">
        <v>37</v>
      </c>
      <c r="G39" s="23"/>
      <c r="N39" s="7" t="s">
        <v>37</v>
      </c>
      <c r="O39" s="23"/>
    </row>
    <row r="40"/>
    <row r="41"/>
    <row r="42">
      <c r="A42" s="27" t="s">
        <v>42</v>
      </c>
      <c r="B42" s="27"/>
      <c r="C42" s="27"/>
      <c r="D42" s="27"/>
      <c r="E42" s="27"/>
      <c r="F42" s="27"/>
      <c r="G42" s="27"/>
      <c r="I42" s="27" t="s">
        <v>43</v>
      </c>
      <c r="J42" s="27"/>
      <c r="K42" s="27"/>
      <c r="L42" s="27"/>
      <c r="M42" s="27"/>
      <c r="N42" s="27"/>
      <c r="O42" s="27"/>
    </row>
    <row r="43">
      <c r="A43" s="28" t="s">
        <v>30</v>
      </c>
      <c r="D43" s="29" t="s">
        <v>31</v>
      </c>
      <c r="G43" s="34" t="s">
        <v>32</v>
      </c>
      <c r="I43" s="28" t="s">
        <v>30</v>
      </c>
      <c r="L43" s="29" t="s">
        <v>31</v>
      </c>
      <c r="O43" s="35" t="s">
        <v>32</v>
      </c>
    </row>
    <row r="44">
      <c r="A44" s="29" t="str">
        <f>'data'!$B$7</f>
      </c>
      <c r="B44" s="29"/>
      <c r="C44" s="29"/>
      <c r="D44" s="29"/>
      <c r="E44" s="29"/>
      <c r="F44" s="29"/>
      <c r="G44" s="29" t="str">
        <f>'data'!$B$8</f>
      </c>
      <c r="I44" s="29" t="str">
        <f>'data'!$B$9</f>
      </c>
      <c r="J44" s="29"/>
      <c r="K44" s="29"/>
      <c r="L44" s="29"/>
      <c r="M44" s="29"/>
      <c r="N44" s="29"/>
      <c r="O44" s="29" t="str">
        <f>CONCATENATE("M 2 ",'Elimination Matches'!O15)</f>
      </c>
    </row>
    <row r="45">
      <c r="A45" s="29">
        <v>1</v>
      </c>
      <c r="B45" s="29"/>
      <c r="C45" s="29"/>
      <c r="D45" s="29"/>
      <c r="E45" s="29"/>
      <c r="F45" s="29"/>
      <c r="G45" s="29">
        <v>1</v>
      </c>
      <c r="I45" s="29">
        <v>1</v>
      </c>
      <c r="J45" s="29"/>
      <c r="K45" s="29"/>
      <c r="L45" s="29"/>
      <c r="M45" s="29"/>
      <c r="N45" s="29"/>
      <c r="O45" s="29">
        <v>1</v>
      </c>
    </row>
    <row r="46">
      <c r="A46" s="29">
        <v>2</v>
      </c>
      <c r="B46" s="29"/>
      <c r="C46" s="29"/>
      <c r="D46" s="29"/>
      <c r="E46" s="29"/>
      <c r="F46" s="29"/>
      <c r="G46" s="29">
        <v>2</v>
      </c>
      <c r="I46" s="29">
        <v>2</v>
      </c>
      <c r="J46" s="29"/>
      <c r="K46" s="29"/>
      <c r="L46" s="29"/>
      <c r="M46" s="29"/>
      <c r="N46" s="29"/>
      <c r="O46" s="29">
        <v>2</v>
      </c>
    </row>
    <row r="47">
      <c r="A47" s="29">
        <v>3</v>
      </c>
      <c r="B47" s="29"/>
      <c r="C47" s="29"/>
      <c r="D47" s="29"/>
      <c r="E47" s="29"/>
      <c r="F47" s="29"/>
      <c r="G47" s="29">
        <v>3</v>
      </c>
      <c r="I47" s="29">
        <v>3</v>
      </c>
      <c r="J47" s="29"/>
      <c r="K47" s="29"/>
      <c r="L47" s="29"/>
      <c r="M47" s="29"/>
      <c r="N47" s="29"/>
      <c r="O47" s="29">
        <v>3</v>
      </c>
    </row>
    <row r="48">
      <c r="A48" s="29">
        <v>4</v>
      </c>
      <c r="B48" s="29"/>
      <c r="C48" s="29"/>
      <c r="D48" s="29"/>
      <c r="E48" s="29"/>
      <c r="F48" s="29"/>
      <c r="G48" s="29">
        <v>4</v>
      </c>
      <c r="I48" s="29">
        <v>4</v>
      </c>
      <c r="J48" s="29"/>
      <c r="K48" s="29"/>
      <c r="L48" s="29"/>
      <c r="M48" s="29"/>
      <c r="N48" s="29"/>
      <c r="O48" s="29">
        <v>4</v>
      </c>
    </row>
    <row r="49">
      <c r="A49" s="29">
        <v>5</v>
      </c>
      <c r="B49" s="29"/>
      <c r="C49" s="29"/>
      <c r="D49" s="29"/>
      <c r="E49" s="29"/>
      <c r="F49" s="29"/>
      <c r="G49" s="29">
        <v>5</v>
      </c>
      <c r="I49" s="29">
        <v>5</v>
      </c>
      <c r="J49" s="29"/>
      <c r="K49" s="29"/>
      <c r="L49" s="29"/>
      <c r="M49" s="29"/>
      <c r="N49" s="29"/>
      <c r="O49" s="29">
        <v>5</v>
      </c>
    </row>
    <row r="50"/>
    <row r="51">
      <c r="A51" s="29" t="str">
        <f>'data'!$B$7</f>
      </c>
      <c r="B51" s="29" t="s">
        <v>33</v>
      </c>
      <c r="C51" s="29" t="s">
        <v>34</v>
      </c>
      <c r="D51" s="29"/>
      <c r="E51" s="29" t="s">
        <v>34</v>
      </c>
      <c r="F51" s="29" t="s">
        <v>33</v>
      </c>
      <c r="G51" s="29" t="str">
        <f>'data'!$B$8</f>
      </c>
      <c r="I51" s="29" t="str">
        <f>'data'!$B$9</f>
      </c>
      <c r="J51" s="29" t="s">
        <v>33</v>
      </c>
      <c r="K51" s="29" t="s">
        <v>34</v>
      </c>
      <c r="L51" s="29"/>
      <c r="M51" s="29" t="s">
        <v>34</v>
      </c>
      <c r="N51" s="29" t="s">
        <v>33</v>
      </c>
      <c r="O51" s="29" t="str">
        <f>CONCATENATE("M 2 ",'Elimination Matches'!O15)</f>
      </c>
    </row>
    <row r="52">
      <c r="A52" s="29" t="s">
        <v>35</v>
      </c>
      <c r="B52" s="29"/>
      <c r="C52" s="29"/>
      <c r="D52" s="29"/>
      <c r="E52" s="29"/>
      <c r="F52" s="29"/>
      <c r="G52" s="29" t="s">
        <v>35</v>
      </c>
      <c r="I52" s="29" t="s">
        <v>35</v>
      </c>
      <c r="J52" s="29"/>
      <c r="K52" s="29"/>
      <c r="L52" s="29"/>
      <c r="M52" s="29"/>
      <c r="N52" s="29"/>
      <c r="O52" s="29" t="s">
        <v>35</v>
      </c>
    </row>
    <row r="53"/>
    <row r="54">
      <c r="F54" s="7" t="s">
        <v>36</v>
      </c>
      <c r="G54" s="23"/>
      <c r="N54" s="7" t="s">
        <v>36</v>
      </c>
      <c r="O54" s="23"/>
    </row>
    <row r="55">
      <c r="F55" s="7" t="s">
        <v>37</v>
      </c>
      <c r="G55" s="23"/>
      <c r="N55" s="7" t="s">
        <v>37</v>
      </c>
      <c r="O55" s="23"/>
    </row>
    <row r="56"/>
    <row r="57"/>
    <row r="58"/>
    <row r="59"/>
    <row r="60"/>
    <row r="61"/>
    <row r="62"/>
    <row r="63">
      <c r="A63" s="27" t="s">
        <v>44</v>
      </c>
      <c r="B63" s="27"/>
      <c r="C63" s="27"/>
      <c r="D63" s="27"/>
      <c r="E63" s="27"/>
      <c r="F63" s="27"/>
      <c r="G63" s="27"/>
      <c r="H63" s="27"/>
      <c r="I63" s="27"/>
      <c r="J63" s="27"/>
      <c r="K63" s="27"/>
      <c r="L63" s="27"/>
      <c r="M63" s="27"/>
      <c r="N63" s="27"/>
      <c r="O63" s="27"/>
    </row>
    <row r="64"/>
    <row r="65">
      <c r="A65" s="27" t="s">
        <v>45</v>
      </c>
      <c r="B65" s="27"/>
      <c r="C65" s="27"/>
      <c r="D65" s="27"/>
      <c r="E65" s="27"/>
      <c r="F65" s="27"/>
      <c r="G65" s="27"/>
      <c r="I65" s="27" t="s">
        <v>46</v>
      </c>
      <c r="J65" s="27"/>
      <c r="K65" s="27"/>
      <c r="L65" s="27"/>
      <c r="M65" s="27"/>
      <c r="N65" s="27"/>
      <c r="O65" s="27"/>
    </row>
    <row r="66">
      <c r="A66" s="28" t="s">
        <v>30</v>
      </c>
      <c r="D66" s="29" t="s">
        <v>31</v>
      </c>
      <c r="G66" s="36" t="s">
        <v>32</v>
      </c>
      <c r="I66" s="28" t="s">
        <v>30</v>
      </c>
      <c r="L66" s="29" t="s">
        <v>31</v>
      </c>
      <c r="O66" s="37" t="s">
        <v>32</v>
      </c>
    </row>
    <row r="67">
      <c r="A67" s="29" t="str">
        <f>CONCATENATE("M 3 ",'Elimination Matches'!G38)</f>
      </c>
      <c r="B67" s="29"/>
      <c r="C67" s="29"/>
      <c r="D67" s="29"/>
      <c r="E67" s="29"/>
      <c r="F67" s="29"/>
      <c r="G67" s="29" t="str">
        <f>CONCATENATE("M 4 ",'Elimination Matches'!O38)</f>
      </c>
      <c r="I67" s="29" t="str">
        <f>CONCATENATE("M 5 ",'Elimination Matches'!G54)</f>
      </c>
      <c r="J67" s="29"/>
      <c r="K67" s="29"/>
      <c r="L67" s="29"/>
      <c r="M67" s="29"/>
      <c r="N67" s="29"/>
      <c r="O67" s="29" t="str">
        <f>CONCATENATE("M 6 ",'Elimination Matches'!O54)</f>
      </c>
    </row>
    <row r="68">
      <c r="A68" s="29">
        <v>1</v>
      </c>
      <c r="B68" s="29"/>
      <c r="C68" s="29"/>
      <c r="D68" s="29"/>
      <c r="E68" s="29"/>
      <c r="F68" s="29"/>
      <c r="G68" s="29">
        <v>1</v>
      </c>
      <c r="I68" s="29">
        <v>1</v>
      </c>
      <c r="J68" s="29"/>
      <c r="K68" s="29"/>
      <c r="L68" s="29"/>
      <c r="M68" s="29"/>
      <c r="N68" s="29"/>
      <c r="O68" s="29">
        <v>1</v>
      </c>
    </row>
    <row r="69">
      <c r="A69" s="29">
        <v>2</v>
      </c>
      <c r="B69" s="29"/>
      <c r="C69" s="29"/>
      <c r="D69" s="29"/>
      <c r="E69" s="29"/>
      <c r="F69" s="29"/>
      <c r="G69" s="29">
        <v>2</v>
      </c>
      <c r="I69" s="29">
        <v>2</v>
      </c>
      <c r="J69" s="29"/>
      <c r="K69" s="29"/>
      <c r="L69" s="29"/>
      <c r="M69" s="29"/>
      <c r="N69" s="29"/>
      <c r="O69" s="29">
        <v>2</v>
      </c>
    </row>
    <row r="70">
      <c r="A70" s="29">
        <v>3</v>
      </c>
      <c r="B70" s="29"/>
      <c r="C70" s="29"/>
      <c r="D70" s="29"/>
      <c r="E70" s="29"/>
      <c r="F70" s="29"/>
      <c r="G70" s="29">
        <v>3</v>
      </c>
      <c r="I70" s="29">
        <v>3</v>
      </c>
      <c r="J70" s="29"/>
      <c r="K70" s="29"/>
      <c r="L70" s="29"/>
      <c r="M70" s="29"/>
      <c r="N70" s="29"/>
      <c r="O70" s="29">
        <v>3</v>
      </c>
    </row>
    <row r="71">
      <c r="A71" s="29">
        <v>4</v>
      </c>
      <c r="B71" s="29"/>
      <c r="C71" s="29"/>
      <c r="D71" s="29"/>
      <c r="E71" s="29"/>
      <c r="F71" s="29"/>
      <c r="G71" s="29">
        <v>4</v>
      </c>
      <c r="I71" s="29">
        <v>4</v>
      </c>
      <c r="J71" s="29"/>
      <c r="K71" s="29"/>
      <c r="L71" s="29"/>
      <c r="M71" s="29"/>
      <c r="N71" s="29"/>
      <c r="O71" s="29">
        <v>4</v>
      </c>
    </row>
    <row r="72">
      <c r="A72" s="29">
        <v>5</v>
      </c>
      <c r="B72" s="29"/>
      <c r="C72" s="29"/>
      <c r="D72" s="29"/>
      <c r="E72" s="29"/>
      <c r="F72" s="29"/>
      <c r="G72" s="29">
        <v>5</v>
      </c>
      <c r="I72" s="29">
        <v>5</v>
      </c>
      <c r="J72" s="29"/>
      <c r="K72" s="29"/>
      <c r="L72" s="29"/>
      <c r="M72" s="29"/>
      <c r="N72" s="29"/>
      <c r="O72" s="29">
        <v>5</v>
      </c>
    </row>
    <row r="73"/>
    <row r="74">
      <c r="A74" s="29" t="str">
        <f>CONCATENATE("M 3 ",'Elimination Matches'!G38)</f>
      </c>
      <c r="B74" s="29" t="s">
        <v>33</v>
      </c>
      <c r="C74" s="29" t="s">
        <v>34</v>
      </c>
      <c r="D74" s="29"/>
      <c r="E74" s="29" t="s">
        <v>34</v>
      </c>
      <c r="F74" s="29" t="s">
        <v>33</v>
      </c>
      <c r="G74" s="29" t="str">
        <f>CONCATENATE("M 4 ",'Elimination Matches'!O38)</f>
      </c>
      <c r="I74" s="29" t="str">
        <f>CONCATENATE("M 5 ",'Elimination Matches'!G54)</f>
      </c>
      <c r="J74" s="29" t="s">
        <v>33</v>
      </c>
      <c r="K74" s="29" t="s">
        <v>34</v>
      </c>
      <c r="L74" s="29"/>
      <c r="M74" s="29" t="s">
        <v>34</v>
      </c>
      <c r="N74" s="29" t="s">
        <v>33</v>
      </c>
      <c r="O74" s="29" t="str">
        <f>CONCATENATE("M 6 ",'Elimination Matches'!O54)</f>
      </c>
    </row>
    <row r="75">
      <c r="A75" s="29" t="s">
        <v>35</v>
      </c>
      <c r="B75" s="29"/>
      <c r="C75" s="29"/>
      <c r="D75" s="29"/>
      <c r="E75" s="29"/>
      <c r="F75" s="29"/>
      <c r="G75" s="29" t="s">
        <v>35</v>
      </c>
      <c r="I75" s="29" t="s">
        <v>35</v>
      </c>
      <c r="J75" s="29"/>
      <c r="K75" s="29"/>
      <c r="L75" s="29"/>
      <c r="M75" s="29"/>
      <c r="N75" s="29"/>
      <c r="O75" s="29" t="s">
        <v>35</v>
      </c>
    </row>
    <row r="76"/>
    <row r="77">
      <c r="F77" s="7" t="s">
        <v>36</v>
      </c>
      <c r="G77" s="23"/>
      <c r="N77" s="7" t="s">
        <v>36</v>
      </c>
      <c r="O77" s="23"/>
    </row>
    <row r="78">
      <c r="F78" s="7" t="s">
        <v>37</v>
      </c>
      <c r="G78" s="23"/>
      <c r="N78" s="7" t="s">
        <v>37</v>
      </c>
      <c r="O78" s="23"/>
    </row>
    <row r="79"/>
    <row r="80"/>
    <row r="81"/>
    <row r="82"/>
    <row r="83"/>
    <row r="84"/>
    <row r="85"/>
    <row r="86">
      <c r="A86" s="27" t="s">
        <v>47</v>
      </c>
      <c r="B86" s="27"/>
      <c r="C86" s="27"/>
      <c r="D86" s="27"/>
      <c r="E86" s="27"/>
      <c r="F86" s="27"/>
      <c r="G86" s="27"/>
      <c r="H86" s="27"/>
      <c r="I86" s="27"/>
      <c r="J86" s="27"/>
      <c r="K86" s="27"/>
      <c r="L86" s="27"/>
      <c r="M86" s="27"/>
      <c r="N86" s="27"/>
      <c r="O86" s="27"/>
    </row>
    <row r="87"/>
    <row r="88">
      <c r="A88" s="27" t="s">
        <v>48</v>
      </c>
      <c r="B88" s="27"/>
      <c r="C88" s="27"/>
      <c r="D88" s="27"/>
      <c r="E88" s="27"/>
      <c r="F88" s="27"/>
      <c r="G88" s="27"/>
    </row>
    <row r="89">
      <c r="A89" s="28" t="s">
        <v>30</v>
      </c>
      <c r="D89" s="29" t="s">
        <v>31</v>
      </c>
      <c r="G89" s="38" t="s">
        <v>32</v>
      </c>
    </row>
    <row r="90">
      <c r="A90" s="29" t="str">
        <f>CONCATENATE("M 7 ",'Elimination Matches'!G77)</f>
      </c>
      <c r="B90" s="29"/>
      <c r="C90" s="29"/>
      <c r="D90" s="29"/>
      <c r="E90" s="29"/>
      <c r="F90" s="29"/>
      <c r="G90" s="29" t="str">
        <f>CONCATENATE("M 8 ",'Elimination Matches'!O77)</f>
      </c>
    </row>
    <row r="91">
      <c r="A91" s="29">
        <v>1</v>
      </c>
      <c r="B91" s="29"/>
      <c r="C91" s="29"/>
      <c r="D91" s="29"/>
      <c r="E91" s="29"/>
      <c r="F91" s="29"/>
      <c r="G91" s="29">
        <v>1</v>
      </c>
    </row>
    <row r="92">
      <c r="A92" s="29">
        <v>2</v>
      </c>
      <c r="B92" s="29"/>
      <c r="C92" s="29"/>
      <c r="D92" s="29"/>
      <c r="E92" s="29"/>
      <c r="F92" s="29"/>
      <c r="G92" s="29">
        <v>2</v>
      </c>
    </row>
    <row r="93">
      <c r="A93" s="29">
        <v>3</v>
      </c>
      <c r="B93" s="29"/>
      <c r="C93" s="29"/>
      <c r="D93" s="29"/>
      <c r="E93" s="29"/>
      <c r="F93" s="29"/>
      <c r="G93" s="29">
        <v>3</v>
      </c>
    </row>
    <row r="94">
      <c r="A94" s="29">
        <v>4</v>
      </c>
      <c r="B94" s="29"/>
      <c r="C94" s="29"/>
      <c r="D94" s="29"/>
      <c r="E94" s="29"/>
      <c r="F94" s="29"/>
      <c r="G94" s="29">
        <v>4</v>
      </c>
    </row>
    <row r="95">
      <c r="A95" s="29">
        <v>5</v>
      </c>
      <c r="B95" s="29"/>
      <c r="C95" s="29"/>
      <c r="D95" s="29"/>
      <c r="E95" s="29"/>
      <c r="F95" s="29"/>
      <c r="G95" s="29">
        <v>5</v>
      </c>
    </row>
    <row r="96"/>
    <row r="97">
      <c r="A97" s="29" t="str">
        <f>CONCATENATE("M 7 ",'Elimination Matches'!G77)</f>
      </c>
      <c r="B97" s="29" t="s">
        <v>33</v>
      </c>
      <c r="C97" s="29" t="s">
        <v>34</v>
      </c>
      <c r="D97" s="29"/>
      <c r="E97" s="29" t="s">
        <v>34</v>
      </c>
      <c r="F97" s="29" t="s">
        <v>33</v>
      </c>
      <c r="G97" s="29" t="str">
        <f>CONCATENATE("M 8 ",'Elimination Matches'!O77)</f>
      </c>
    </row>
    <row r="98">
      <c r="A98" s="29" t="s">
        <v>35</v>
      </c>
      <c r="B98" s="29"/>
      <c r="C98" s="29"/>
      <c r="D98" s="29"/>
      <c r="E98" s="29"/>
      <c r="F98" s="29"/>
      <c r="G98" s="29" t="s">
        <v>35</v>
      </c>
    </row>
    <row r="99"/>
    <row r="100">
      <c r="F100" s="7" t="s">
        <v>36</v>
      </c>
      <c r="G100" s="23"/>
    </row>
    <row r="101">
      <c r="F101" s="7" t="s">
        <v>37</v>
      </c>
      <c r="G101" s="23"/>
    </row>
  </sheetData>
  <mergeCells count="13">
    <mergeCell ref="A1:O1"/>
    <mergeCell ref="A3:G3"/>
    <mergeCell ref="I3:O3"/>
    <mergeCell ref="A24:O24"/>
    <mergeCell ref="A26:G26"/>
    <mergeCell ref="I26:O26"/>
    <mergeCell ref="A42:G42"/>
    <mergeCell ref="I42:O42"/>
    <mergeCell ref="A63:O63"/>
    <mergeCell ref="A65:G65"/>
    <mergeCell ref="I65:O65"/>
    <mergeCell ref="A86:O86"/>
    <mergeCell ref="A88:G8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52CF-7580-BA4A-BFF2-63054D7F5497}">
  <sheetPr>
    <pageSetUpPr fitToPage="true"/>
  </sheetPr>
  <dimension ref="A1:B1"/>
  <sheetViews>
    <sheetView view="pageLayout" zoomScaleNormal="100" workbookViewId="0">
      <selection sqref="A1:A1048576"/>
    </sheetView>
  </sheetViews>
  <sheetFormatPr baseColWidth="10" defaultRowHeight="115" customHeight="true"/>
  <cols>
    <col customWidth="true" max="1" min="1" style="10" width="21.6640625"/>
    <col customWidth="true" max="2" min="2" style="9" width="170.6640625"/>
    <col max="16384" min="3" style="8" width="10.83203125"/>
  </cols>
  <sheetData>
    <row r="1" ht="110" customHeight="true">
      <c r="A1" s="25">
        <v>0</v>
      </c>
      <c r="B1" s="26" t="str">
        <f>data!$B$2</f>
      </c>
    </row>
    <row r="2" ht="115" customHeight="true">
      <c r="A2" s="25"/>
      <c r="B2" s="26"/>
    </row>
    <row r="3" ht="110" customHeight="true">
      <c r="A3" s="25">
        <v>1</v>
      </c>
      <c r="B3" s="26" t="str">
        <f>data!$B$3</f>
      </c>
    </row>
    <row r="4" ht="115" customHeight="true">
      <c r="A4" s="25"/>
      <c r="B4" s="26"/>
    </row>
    <row r="5" ht="110" customHeight="true">
      <c r="A5" s="25">
        <v>2</v>
      </c>
      <c r="B5" s="26" t="str">
        <f>data!$B$4</f>
      </c>
    </row>
    <row r="6" ht="115" customHeight="true">
      <c r="A6" s="25"/>
      <c r="B6" s="26"/>
    </row>
    <row r="7" ht="110" customHeight="true">
      <c r="A7" s="25">
        <v>3</v>
      </c>
      <c r="B7" s="26" t="str">
        <f>data!$B$5</f>
      </c>
    </row>
    <row r="8" ht="115" customHeight="true">
      <c r="A8" s="25"/>
      <c r="B8" s="26"/>
    </row>
    <row r="9" ht="110" customHeight="true">
      <c r="A9" s="25">
        <v>4</v>
      </c>
      <c r="B9" s="26" t="str">
        <f>data!$B$6</f>
      </c>
    </row>
    <row r="10" ht="115" customHeight="true">
      <c r="A10" s="25"/>
      <c r="B10" s="26"/>
    </row>
    <row r="11" ht="110" customHeight="true">
      <c r="A11" s="25">
        <v>5</v>
      </c>
      <c r="B11" s="26" t="str">
        <f>data!$B$7</f>
      </c>
    </row>
    <row r="12" ht="115" customHeight="true">
      <c r="A12" s="25"/>
      <c r="B12" s="26"/>
    </row>
    <row r="13" ht="110" customHeight="true">
      <c r="A13" s="25">
        <v>6</v>
      </c>
      <c r="B13" s="26" t="str">
        <f>data!$B$8</f>
      </c>
    </row>
    <row r="14" ht="115" customHeight="true">
      <c r="A14" s="25"/>
      <c r="B14" s="26"/>
    </row>
    <row r="15" ht="110" customHeight="true">
      <c r="A15" s="25">
        <v>7</v>
      </c>
      <c r="B15" s="26" t="str">
        <f>data!$B$9</f>
      </c>
    </row>
    <row r="16" ht="115" customHeight="true">
      <c r="A16" s="25"/>
      <c r="B16" s="26"/>
    </row>
    <row r="17" ht="110" customHeight="true">
      <c r="A17" s="25">
        <v>8</v>
      </c>
      <c r="B17" s="26" t="str">
        <f>data!$B$10</f>
      </c>
    </row>
    <row r="18" ht="115" customHeight="true">
      <c r="A18" s="25"/>
      <c r="B18" s="26"/>
    </row>
    <row r="19" ht="110" customHeight="true">
      <c r="A19" s="25">
        <v>9</v>
      </c>
      <c r="B19" s="26" t="str">
        <f>data!$B$11</f>
      </c>
    </row>
    <row r="20" ht="115" customHeight="true">
      <c r="A20" s="25"/>
      <c r="B20" s="26"/>
    </row>
  </sheetData>
  <mergeCells count="10">
    <mergeCell ref="B1:B2"/>
    <mergeCell ref="B3:B4"/>
    <mergeCell ref="B5:B6"/>
    <mergeCell ref="B7:B8"/>
    <mergeCell ref="B9:B10"/>
    <mergeCell ref="B11:B12"/>
    <mergeCell ref="B13:B14"/>
    <mergeCell ref="B15:B16"/>
    <mergeCell ref="B17:B18"/>
    <mergeCell ref="B19:B20"/>
  </mergeCells>
  <printOptions horizontalCentered="true" verticalCentered="true"/>
  <pageMargins left="0.25" right="0.25" top="0.75" bottom="0.75" header="0.3" footer="0.3"/>
  <pageSetup fitToHeight="0" horizontalDpi="0" orientation="landscape" paperSize="8"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1"/>
    <row r="2"/>
    <row r="3">
      <c r="E3" s="24" t="s">
        <v>14</v>
      </c>
    </row>
    <row r="4">
      <c r="F4" s="22"/>
      <c r="G4" s="20"/>
    </row>
    <row r="5">
      <c r="G5" s="21">
        <v>3</v>
      </c>
    </row>
    <row r="6">
      <c r="G6" s="20"/>
      <c r="H6" s="22"/>
      <c r="I6" s="20"/>
    </row>
    <row r="7">
      <c r="E7" s="24" t="s">
        <v>16</v>
      </c>
      <c r="F7" s="23"/>
      <c r="G7" s="20"/>
      <c r="I7" s="20"/>
    </row>
    <row r="8">
      <c r="I8" s="20"/>
    </row>
    <row r="9">
      <c r="I9" s="21">
        <v>7</v>
      </c>
    </row>
    <row r="10">
      <c r="I10" s="20"/>
      <c r="J10" s="22"/>
      <c r="K10" s="20"/>
    </row>
    <row r="11">
      <c r="E11" s="24" t="s">
        <v>18</v>
      </c>
      <c r="I11" s="20"/>
      <c r="K11" s="20"/>
    </row>
    <row r="12">
      <c r="F12" s="22"/>
      <c r="G12" s="20"/>
      <c r="I12" s="20"/>
      <c r="K12" s="20"/>
    </row>
    <row r="13">
      <c r="G13" s="21">
        <v>4</v>
      </c>
      <c r="H13" s="23"/>
      <c r="I13" s="20"/>
      <c r="K13" s="20"/>
    </row>
    <row r="14">
      <c r="C14" s="24" t="s">
        <v>20</v>
      </c>
      <c r="G14" s="20"/>
      <c r="K14" s="20"/>
    </row>
    <row r="15">
      <c r="D15" s="22"/>
      <c r="E15" s="21">
        <v>1</v>
      </c>
      <c r="F15" s="23"/>
      <c r="G15" s="20"/>
      <c r="K15" s="20"/>
    </row>
    <row r="16">
      <c r="C16" s="24" t="s">
        <v>22</v>
      </c>
      <c r="D16" s="23"/>
      <c r="E16" s="20"/>
      <c r="K16" s="20"/>
    </row>
    <row r="17">
      <c r="K17" s="21">
        <v>9</v>
      </c>
    </row>
    <row r="18">
      <c r="K18" s="20"/>
    </row>
    <row r="19">
      <c r="E19" s="24" t="s">
        <v>24</v>
      </c>
      <c r="K19" s="20"/>
    </row>
    <row r="20">
      <c r="F20" s="22"/>
      <c r="G20" s="20"/>
      <c r="K20" s="20"/>
    </row>
    <row r="21">
      <c r="G21" s="21">
        <v>5</v>
      </c>
      <c r="K21" s="20"/>
    </row>
    <row r="22">
      <c r="G22" s="20"/>
      <c r="H22" s="22"/>
      <c r="I22" s="20"/>
      <c r="K22" s="20"/>
    </row>
    <row r="23">
      <c r="E23" s="24" t="s">
        <v>25</v>
      </c>
      <c r="F23" s="23"/>
      <c r="G23" s="20"/>
      <c r="I23" s="20"/>
      <c r="K23" s="20"/>
    </row>
    <row r="24">
      <c r="I24" s="20"/>
      <c r="K24" s="20"/>
    </row>
    <row r="25">
      <c r="I25" s="21">
        <v>8</v>
      </c>
      <c r="J25" s="23"/>
      <c r="K25" s="20"/>
    </row>
    <row r="26">
      <c r="I26" s="20"/>
    </row>
    <row r="27">
      <c r="E27" s="24" t="s">
        <v>26</v>
      </c>
      <c r="I27" s="20"/>
    </row>
    <row r="28">
      <c r="F28" s="22"/>
      <c r="G28" s="20"/>
      <c r="I28" s="20"/>
    </row>
    <row r="29">
      <c r="G29" s="21">
        <v>6</v>
      </c>
      <c r="H29" s="23"/>
      <c r="I29" s="20"/>
    </row>
    <row r="30">
      <c r="C30" s="24" t="s">
        <v>27</v>
      </c>
      <c r="G30" s="20"/>
    </row>
    <row r="31">
      <c r="D31" s="22"/>
      <c r="E31" s="21">
        <v>2</v>
      </c>
      <c r="F31" s="23"/>
      <c r="G31" s="20"/>
    </row>
    <row r="32">
      <c r="C32" s="24" t="s">
        <v>28</v>
      </c>
      <c r="D32" s="23"/>
      <c r="E32" s="20"/>
    </row>
  </sheetData>
  <printOptions horizontalCentered="true" verticalCentered="true"/>
  <pageMargins left="0.25" right="0.25" top="0" bottom="0"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Time Estimator</vt:lpstr>
      <vt:lpstr>Pool Draw</vt:lpstr>
      <vt:lpstr>Pool Matches</vt:lpstr>
      <vt:lpstr>Elimination Matches</vt:lpstr>
      <vt:lpstr>Names to Print</vt:lpstr>
      <vt:lpstr>Tree</vt:lpstr>
      <vt:lpstr>Tree!Print_Area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Ricardo Oliveira</cp:lastModifiedBy>
  <dcterms:created xsi:type="dcterms:W3CDTF">2008-05-30T21:10:50Z</dcterms:created>
  <dcterms:modified xsi:type="dcterms:W3CDTF">2023-11-12T16:34:03Z</dcterms:modified>
</cp:coreProperties>
</file>