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cardo/repos/bracket-creator/"/>
    </mc:Choice>
  </mc:AlternateContent>
  <xr:revisionPtr revIDLastSave="0" documentId="13_ncr:1_{6A93659F-A2F3-5E49-A721-E707B94712FC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data" sheetId="1" r:id="rId1"/>
    <sheet name="Elimination Matches" sheetId="7" r:id="rId2"/>
    <sheet name="Names to Print" sheetId="8" r:id="rId3"/>
    <sheet name="Tree 1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ixO/si/hM6WjHMz2VA5FyVvvfTA=="/>
    </ext>
  </extLst>
</workbook>
</file>

<file path=xl/calcChain.xml><?xml version="1.0" encoding="utf-8"?>
<calcChain xmlns="http://schemas.openxmlformats.org/spreadsheetml/2006/main">
  <c r="B19" i="8" l="1"/>
  <c r="B17" i="8"/>
  <c r="B15" i="8"/>
  <c r="B13" i="8"/>
  <c r="B11" i="8"/>
  <c r="B9" i="8"/>
  <c r="B7" i="8"/>
  <c r="B5" i="8"/>
  <c r="B3" i="8"/>
  <c r="B1" i="8"/>
  <c r="G97" i="7"/>
  <c r="A97" i="7"/>
  <c r="G90" i="7"/>
  <c r="A90" i="7"/>
  <c r="O74" i="7"/>
  <c r="I74" i="7"/>
  <c r="G74" i="7"/>
  <c r="A74" i="7"/>
  <c r="O67" i="7"/>
  <c r="I67" i="7"/>
  <c r="G67" i="7"/>
  <c r="A67" i="7"/>
  <c r="O51" i="7"/>
  <c r="I51" i="7"/>
  <c r="G51" i="7"/>
  <c r="A51" i="7"/>
  <c r="O44" i="7"/>
  <c r="I44" i="7"/>
  <c r="G44" i="7"/>
  <c r="A44" i="7"/>
  <c r="O35" i="7"/>
  <c r="I35" i="7"/>
  <c r="G35" i="7"/>
  <c r="A35" i="7"/>
  <c r="O28" i="7"/>
  <c r="I28" i="7"/>
  <c r="G28" i="7"/>
  <c r="A28" i="7"/>
  <c r="O12" i="7"/>
  <c r="I12" i="7"/>
  <c r="G12" i="7"/>
  <c r="A12" i="7"/>
  <c r="O5" i="7"/>
  <c r="I5" i="7"/>
  <c r="G5" i="7"/>
  <c r="A5" i="7"/>
</calcChain>
</file>

<file path=xl/sharedStrings.xml><?xml version="1.0" encoding="utf-8"?>
<sst xmlns="http://schemas.openxmlformats.org/spreadsheetml/2006/main" count="145" uniqueCount="39">
  <si>
    <t>Elimination Round 1</t>
  </si>
  <si>
    <t>Number</t>
  </si>
  <si>
    <t>Player Name</t>
  </si>
  <si>
    <t>Player Dojo</t>
  </si>
  <si>
    <t>Robert Young</t>
  </si>
  <si>
    <t>Team Gamma</t>
  </si>
  <si>
    <t>Michael Lewis</t>
  </si>
  <si>
    <t>Oliver Walker</t>
  </si>
  <si>
    <t>Team Epsilon</t>
  </si>
  <si>
    <t>Kevin Clark</t>
  </si>
  <si>
    <t>Team Alpha</t>
  </si>
  <si>
    <t>Steven Hernandez</t>
  </si>
  <si>
    <t>Team Delta</t>
  </si>
  <si>
    <t>Nathan Lee</t>
  </si>
  <si>
    <t>Luke Rodriguez</t>
  </si>
  <si>
    <t>Team Beta</t>
  </si>
  <si>
    <t>Thomas King</t>
  </si>
  <si>
    <t>Quentin Allen</t>
  </si>
  <si>
    <t>Paul Hall</t>
  </si>
  <si>
    <t>Match 1</t>
  </si>
  <si>
    <t>Red</t>
  </si>
  <si>
    <t>vs</t>
  </si>
  <si>
    <t>White</t>
  </si>
  <si>
    <t>V</t>
  </si>
  <si>
    <t>P</t>
  </si>
  <si>
    <t>Victories / Points</t>
  </si>
  <si>
    <t>1.</t>
  </si>
  <si>
    <t>2.</t>
  </si>
  <si>
    <t>Match 2</t>
  </si>
  <si>
    <t>Elimination Round 2</t>
  </si>
  <si>
    <t>Match 3</t>
  </si>
  <si>
    <t>Match 4</t>
  </si>
  <si>
    <t>Match 5</t>
  </si>
  <si>
    <t>Match 6</t>
  </si>
  <si>
    <t>Elimination Round 3</t>
  </si>
  <si>
    <t>Match 7</t>
  </si>
  <si>
    <t>Match 8</t>
  </si>
  <si>
    <t>Elimination Round 4</t>
  </si>
  <si>
    <t>Match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</si>
</sst>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72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28"/>
      <color rgb="FF000000"/>
      <name val="Arial"/>
      <family val="2"/>
    </font>
    <font>
      <sz val="110"/>
      <color rgb="FF000000"/>
      <name val="Arial"/>
      <family val="2"/>
    </font>
    <font>
      <b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2" xfId="0" applyBorder="1"/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7" fillId="0" borderId="1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D57" sqref="D57"/>
    </sheetView>
  </sheetViews>
  <sheetFormatPr baseColWidth="10" defaultColWidth="12.6640625" defaultRowHeight="15" customHeight="1" x14ac:dyDescent="0.15"/>
  <cols>
    <col min="1" max="1" width="15" customWidth="1"/>
    <col min="2" max="4" width="30" customWidth="1"/>
    <col min="5" max="26" width="10.6640625" customWidth="1"/>
  </cols>
  <sheetData>
    <row r="1" spans="1:3" ht="12.75" customHeight="1" x14ac:dyDescent="0.15">
      <c r="A1" s="1" t="s">
        <v>1</v>
      </c>
      <c r="B1" s="1" t="s">
        <v>2</v>
      </c>
      <c r="C1" t="s">
        <v>3</v>
      </c>
    </row>
    <row r="2" spans="1:3" ht="12.75" customHeight="1" x14ac:dyDescent="0.15">
      <c r="A2" s="1">
        <v>0</v>
      </c>
      <c r="B2" s="1" t="s">
        <v>4</v>
      </c>
      <c r="C2" t="s">
        <v>5</v>
      </c>
    </row>
    <row r="3" spans="1:3" ht="12.75" customHeight="1" x14ac:dyDescent="0.15">
      <c r="A3" s="1">
        <v>1</v>
      </c>
      <c r="B3" s="1" t="s">
        <v>6</v>
      </c>
      <c r="C3" t="s">
        <v>5</v>
      </c>
    </row>
    <row r="4" spans="1:3" ht="12.75" customHeight="1" x14ac:dyDescent="0.15">
      <c r="A4" s="1">
        <v>2</v>
      </c>
      <c r="B4" s="1" t="s">
        <v>7</v>
      </c>
      <c r="C4" t="s">
        <v>8</v>
      </c>
    </row>
    <row r="5" spans="1:3" ht="12.75" customHeight="1" x14ac:dyDescent="0.15">
      <c r="A5">
        <v>3</v>
      </c>
      <c r="B5" t="s">
        <v>9</v>
      </c>
      <c r="C5" t="s">
        <v>10</v>
      </c>
    </row>
    <row r="6" spans="1:3" ht="12.75" customHeight="1" x14ac:dyDescent="0.15">
      <c r="A6" s="1">
        <v>4</v>
      </c>
      <c r="B6" s="1" t="s">
        <v>11</v>
      </c>
      <c r="C6" t="s">
        <v>12</v>
      </c>
    </row>
    <row r="7" spans="1:3" ht="12.75" customHeight="1" x14ac:dyDescent="0.15">
      <c r="A7" s="1">
        <v>5</v>
      </c>
      <c r="B7" s="1" t="s">
        <v>13</v>
      </c>
      <c r="C7" t="s">
        <v>12</v>
      </c>
    </row>
    <row r="8" spans="1:3" ht="12.75" customHeight="1" x14ac:dyDescent="0.15">
      <c r="A8" s="1">
        <v>6</v>
      </c>
      <c r="B8" s="1" t="s">
        <v>14</v>
      </c>
      <c r="C8" t="s">
        <v>15</v>
      </c>
    </row>
    <row r="9" spans="1:3" ht="12.75" customHeight="1" x14ac:dyDescent="0.15">
      <c r="A9">
        <v>7</v>
      </c>
      <c r="B9" t="s">
        <v>16</v>
      </c>
      <c r="C9" t="s">
        <v>8</v>
      </c>
    </row>
    <row r="10" spans="1:3" ht="12.75" customHeight="1" x14ac:dyDescent="0.15">
      <c r="A10" s="1">
        <v>8</v>
      </c>
      <c r="B10" s="1" t="s">
        <v>17</v>
      </c>
      <c r="C10" t="s">
        <v>15</v>
      </c>
    </row>
    <row r="11" spans="1:3" ht="12.75" customHeight="1" x14ac:dyDescent="0.15">
      <c r="A11" s="1">
        <v>9</v>
      </c>
      <c r="B11" s="1" t="s">
        <v>18</v>
      </c>
      <c r="C11" t="s">
        <v>10</v>
      </c>
    </row>
    <row r="12" spans="1:3" ht="12.75" customHeight="1" x14ac:dyDescent="0.15">
      <c r="A12" s="1"/>
      <c r="B12" s="1"/>
    </row>
    <row r="13" spans="1:3" ht="12.75" customHeight="1" x14ac:dyDescent="0.15"/>
    <row r="14" spans="1:3" ht="12.75" customHeight="1" x14ac:dyDescent="0.15">
      <c r="A14" s="1"/>
      <c r="B14" s="1"/>
    </row>
    <row r="15" spans="1:3" ht="12.75" customHeight="1" x14ac:dyDescent="0.15">
      <c r="A15" s="1"/>
      <c r="B15" s="1"/>
    </row>
    <row r="16" spans="1:3" ht="12.75" customHeight="1" x14ac:dyDescent="0.15">
      <c r="A16" s="1"/>
      <c r="B16" s="1"/>
    </row>
    <row r="17" spans="1:2" ht="12.75" customHeight="1" x14ac:dyDescent="0.15"/>
    <row r="18" spans="1:2" ht="12.75" customHeight="1" x14ac:dyDescent="0.15">
      <c r="A18" s="1"/>
      <c r="B18" s="1"/>
    </row>
    <row r="19" spans="1:2" ht="12.75" customHeight="1" x14ac:dyDescent="0.15">
      <c r="A19" s="1"/>
      <c r="B19" s="1"/>
    </row>
    <row r="20" spans="1:2" ht="12.75" customHeight="1" x14ac:dyDescent="0.15">
      <c r="A20" s="1"/>
      <c r="B20" s="1"/>
    </row>
    <row r="21" spans="1:2" ht="12.75" customHeight="1" x14ac:dyDescent="0.15"/>
    <row r="22" spans="1:2" ht="12.75" customHeight="1" x14ac:dyDescent="0.15">
      <c r="A22" s="1"/>
      <c r="B22" s="1"/>
    </row>
    <row r="23" spans="1:2" ht="12.75" customHeight="1" x14ac:dyDescent="0.15">
      <c r="A23" s="1"/>
      <c r="B23" s="1"/>
    </row>
    <row r="24" spans="1:2" ht="12.75" customHeight="1" x14ac:dyDescent="0.15">
      <c r="A24" s="1"/>
      <c r="B24" s="1"/>
    </row>
    <row r="25" spans="1:2" ht="12.75" customHeight="1" x14ac:dyDescent="0.15"/>
    <row r="26" spans="1:2" ht="12.75" customHeight="1" x14ac:dyDescent="0.15">
      <c r="A26" s="1"/>
      <c r="B26" s="1"/>
    </row>
    <row r="27" spans="1:2" ht="12.75" customHeight="1" x14ac:dyDescent="0.15">
      <c r="A27" s="1"/>
      <c r="B27" s="1"/>
    </row>
    <row r="28" spans="1:2" ht="12.75" customHeight="1" x14ac:dyDescent="0.15">
      <c r="A28" s="1"/>
      <c r="B28" s="1"/>
    </row>
    <row r="29" spans="1:2" ht="12.75" customHeight="1" x14ac:dyDescent="0.15"/>
    <row r="30" spans="1:2" ht="12.75" customHeight="1" x14ac:dyDescent="0.15">
      <c r="A30" s="1"/>
      <c r="B30" s="1"/>
    </row>
    <row r="31" spans="1:2" ht="12.75" customHeight="1" x14ac:dyDescent="0.15">
      <c r="A31" s="1"/>
      <c r="B31" s="1"/>
    </row>
    <row r="32" spans="1:2" ht="12.75" customHeight="1" x14ac:dyDescent="0.15">
      <c r="A32" s="1"/>
      <c r="B32" s="1"/>
    </row>
    <row r="33" spans="1:2" ht="12.75" customHeight="1" x14ac:dyDescent="0.15"/>
    <row r="34" spans="1:2" ht="12.75" customHeight="1" x14ac:dyDescent="0.15">
      <c r="A34" s="1"/>
      <c r="B34" s="1"/>
    </row>
    <row r="35" spans="1:2" ht="12.75" customHeight="1" x14ac:dyDescent="0.15">
      <c r="A35" s="1"/>
      <c r="B35" s="1"/>
    </row>
    <row r="36" spans="1:2" ht="12.75" customHeight="1" x14ac:dyDescent="0.15">
      <c r="A36" s="1"/>
      <c r="B36" s="1"/>
    </row>
    <row r="37" spans="1:2" ht="12.75" customHeight="1" x14ac:dyDescent="0.15"/>
    <row r="38" spans="1:2" ht="12.75" customHeight="1" x14ac:dyDescent="0.15">
      <c r="A38" s="1"/>
      <c r="B38" s="1"/>
    </row>
    <row r="39" spans="1:2" ht="12.75" customHeight="1" x14ac:dyDescent="0.15">
      <c r="A39" s="1"/>
      <c r="B39" s="1"/>
    </row>
    <row r="40" spans="1:2" ht="12.75" customHeight="1" x14ac:dyDescent="0.15">
      <c r="A40" s="1"/>
      <c r="B40" s="1"/>
    </row>
    <row r="41" spans="1:2" ht="12.75" customHeight="1" x14ac:dyDescent="0.15"/>
    <row r="42" spans="1:2" ht="12.75" customHeight="1" x14ac:dyDescent="0.15">
      <c r="A42" s="1"/>
      <c r="B42" s="1"/>
    </row>
    <row r="43" spans="1:2" ht="12.75" customHeight="1" x14ac:dyDescent="0.15">
      <c r="A43" s="1"/>
      <c r="B43" s="1"/>
    </row>
    <row r="44" spans="1:2" ht="12.75" customHeight="1" x14ac:dyDescent="0.15">
      <c r="A44" s="1"/>
      <c r="B44" s="1"/>
    </row>
    <row r="45" spans="1:2" ht="12.75" customHeight="1" x14ac:dyDescent="0.15"/>
    <row r="46" spans="1:2" ht="12.75" customHeight="1" x14ac:dyDescent="0.15">
      <c r="A46" s="1"/>
      <c r="B46" s="1"/>
    </row>
    <row r="47" spans="1:2" ht="12.75" customHeight="1" x14ac:dyDescent="0.15">
      <c r="A47" s="1"/>
      <c r="B47" s="1"/>
    </row>
    <row r="48" spans="1: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E4C4-15C1-724B-94C9-DD9C94F4D3CF}">
  <dimension ref="A1:O101"/>
  <sheetViews>
    <sheetView workbookViewId="0">
      <selection activeCell="O29" sqref="O29"/>
    </sheetView>
  </sheetViews>
  <sheetFormatPr baseColWidth="10" defaultRowHeight="16" x14ac:dyDescent="0.2"/>
  <cols>
    <col min="1" max="1" width="34" style="2" customWidth="1"/>
    <col min="2" max="3" width="3.83203125" style="2" customWidth="1"/>
    <col min="4" max="4" width="3" style="2" customWidth="1"/>
    <col min="5" max="6" width="3.83203125" style="2" customWidth="1"/>
    <col min="7" max="7" width="34" style="2" customWidth="1"/>
    <col min="8" max="8" width="3.83203125" style="2" customWidth="1"/>
    <col min="9" max="9" width="34" style="2" customWidth="1"/>
    <col min="10" max="11" width="3.83203125" style="2" customWidth="1"/>
    <col min="12" max="12" width="3" style="2" customWidth="1"/>
    <col min="13" max="14" width="3.83203125" style="2" customWidth="1"/>
    <col min="15" max="15" width="34" style="2" customWidth="1"/>
    <col min="16" max="16384" width="10.83203125" style="2"/>
  </cols>
  <sheetData>
    <row r="1" spans="1:15" ht="17" thickBo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">
      <c r="A3" s="14" t="s">
        <v>19</v>
      </c>
      <c r="B3" s="14"/>
      <c r="C3" s="14"/>
      <c r="D3" s="14"/>
      <c r="E3" s="14"/>
      <c r="F3" s="14"/>
      <c r="G3" s="14"/>
      <c r="I3" s="14" t="s">
        <v>28</v>
      </c>
      <c r="J3" s="14"/>
      <c r="K3" s="14"/>
      <c r="L3" s="14"/>
      <c r="M3" s="14"/>
      <c r="N3" s="14"/>
      <c r="O3" s="14"/>
    </row>
    <row r="4" spans="1:15" x14ac:dyDescent="0.2">
      <c r="A4" s="11" t="s">
        <v>20</v>
      </c>
      <c r="D4" s="12" t="s">
        <v>21</v>
      </c>
      <c r="G4" s="13" t="s">
        <v>22</v>
      </c>
      <c r="I4" s="11" t="s">
        <v>20</v>
      </c>
      <c r="L4" s="12" t="s">
        <v>21</v>
      </c>
      <c r="O4" s="13" t="s">
        <v>22</v>
      </c>
    </row>
    <row r="5" spans="1:15" x14ac:dyDescent="0.2">
      <c r="A5" s="12" t="str">
        <f>data!B5</f>
        <v>Kevin Clark</v>
      </c>
      <c r="B5" s="12"/>
      <c r="C5" s="12"/>
      <c r="D5" s="12"/>
      <c r="E5" s="12"/>
      <c r="F5" s="12"/>
      <c r="G5" s="12" t="str">
        <f>data!B6</f>
        <v>Steven Hernandez</v>
      </c>
      <c r="I5" s="12" t="str">
        <f>data!B10</f>
        <v>Quentin Allen</v>
      </c>
      <c r="J5" s="12"/>
      <c r="K5" s="12"/>
      <c r="L5" s="12"/>
      <c r="M5" s="12"/>
      <c r="N5" s="12"/>
      <c r="O5" s="12" t="str">
        <f>data!B11</f>
        <v>Paul Hall</v>
      </c>
    </row>
    <row r="6" spans="1:15" x14ac:dyDescent="0.2">
      <c r="A6" s="12">
        <v>1</v>
      </c>
      <c r="B6" s="12"/>
      <c r="C6" s="12"/>
      <c r="D6" s="12"/>
      <c r="E6" s="12"/>
      <c r="F6" s="12"/>
      <c r="G6" s="12">
        <v>1</v>
      </c>
      <c r="I6" s="12">
        <v>1</v>
      </c>
      <c r="J6" s="12"/>
      <c r="K6" s="12"/>
      <c r="L6" s="12"/>
      <c r="M6" s="12"/>
      <c r="N6" s="12"/>
      <c r="O6" s="12">
        <v>1</v>
      </c>
    </row>
    <row r="7" spans="1:15" x14ac:dyDescent="0.2">
      <c r="A7" s="12">
        <v>2</v>
      </c>
      <c r="B7" s="12"/>
      <c r="C7" s="12"/>
      <c r="D7" s="12"/>
      <c r="E7" s="12"/>
      <c r="F7" s="12"/>
      <c r="G7" s="12">
        <v>2</v>
      </c>
      <c r="I7" s="12">
        <v>2</v>
      </c>
      <c r="J7" s="12"/>
      <c r="K7" s="12"/>
      <c r="L7" s="12"/>
      <c r="M7" s="12"/>
      <c r="N7" s="12"/>
      <c r="O7" s="12">
        <v>2</v>
      </c>
    </row>
    <row r="8" spans="1:15" x14ac:dyDescent="0.2">
      <c r="A8" s="12">
        <v>3</v>
      </c>
      <c r="B8" s="12"/>
      <c r="C8" s="12"/>
      <c r="D8" s="12"/>
      <c r="E8" s="12"/>
      <c r="F8" s="12"/>
      <c r="G8" s="12">
        <v>3</v>
      </c>
      <c r="I8" s="12">
        <v>3</v>
      </c>
      <c r="J8" s="12"/>
      <c r="K8" s="12"/>
      <c r="L8" s="12"/>
      <c r="M8" s="12"/>
      <c r="N8" s="12"/>
      <c r="O8" s="12">
        <v>3</v>
      </c>
    </row>
    <row r="9" spans="1:15" x14ac:dyDescent="0.2">
      <c r="A9" s="12">
        <v>4</v>
      </c>
      <c r="B9" s="12"/>
      <c r="C9" s="12"/>
      <c r="D9" s="12"/>
      <c r="E9" s="12"/>
      <c r="F9" s="12"/>
      <c r="G9" s="12">
        <v>4</v>
      </c>
      <c r="I9" s="12">
        <v>4</v>
      </c>
      <c r="J9" s="12"/>
      <c r="K9" s="12"/>
      <c r="L9" s="12"/>
      <c r="M9" s="12"/>
      <c r="N9" s="12"/>
      <c r="O9" s="12">
        <v>4</v>
      </c>
    </row>
    <row r="10" spans="1:15" x14ac:dyDescent="0.2">
      <c r="A10" s="12">
        <v>5</v>
      </c>
      <c r="B10" s="12"/>
      <c r="C10" s="12"/>
      <c r="D10" s="12"/>
      <c r="E10" s="12"/>
      <c r="F10" s="12"/>
      <c r="G10" s="12">
        <v>5</v>
      </c>
      <c r="I10" s="12">
        <v>5</v>
      </c>
      <c r="J10" s="12"/>
      <c r="K10" s="12"/>
      <c r="L10" s="12"/>
      <c r="M10" s="12"/>
      <c r="N10" s="12"/>
      <c r="O10" s="12">
        <v>5</v>
      </c>
    </row>
    <row r="12" spans="1:15" x14ac:dyDescent="0.2">
      <c r="A12" s="12" t="str">
        <f>data!B5</f>
        <v>Kevin Clark</v>
      </c>
      <c r="B12" s="12" t="s">
        <v>23</v>
      </c>
      <c r="C12" s="12" t="s">
        <v>24</v>
      </c>
      <c r="D12" s="12"/>
      <c r="E12" s="12" t="s">
        <v>24</v>
      </c>
      <c r="F12" s="12" t="s">
        <v>23</v>
      </c>
      <c r="G12" s="12" t="str">
        <f>data!B6</f>
        <v>Steven Hernandez</v>
      </c>
      <c r="I12" s="12" t="str">
        <f>data!B10</f>
        <v>Quentin Allen</v>
      </c>
      <c r="J12" s="12" t="s">
        <v>23</v>
      </c>
      <c r="K12" s="12" t="s">
        <v>24</v>
      </c>
      <c r="L12" s="12"/>
      <c r="M12" s="12" t="s">
        <v>24</v>
      </c>
      <c r="N12" s="12" t="s">
        <v>23</v>
      </c>
      <c r="O12" s="12" t="str">
        <f>data!B11</f>
        <v>Paul Hall</v>
      </c>
    </row>
    <row r="13" spans="1:15" x14ac:dyDescent="0.2">
      <c r="A13" s="12" t="s">
        <v>25</v>
      </c>
      <c r="B13" s="12"/>
      <c r="C13" s="12"/>
      <c r="D13" s="12"/>
      <c r="E13" s="12"/>
      <c r="F13" s="12"/>
      <c r="G13" s="12" t="s">
        <v>25</v>
      </c>
      <c r="I13" s="12" t="s">
        <v>25</v>
      </c>
      <c r="J13" s="12"/>
      <c r="K13" s="12"/>
      <c r="L13" s="12"/>
      <c r="M13" s="12"/>
      <c r="N13" s="12"/>
      <c r="O13" s="12" t="s">
        <v>25</v>
      </c>
    </row>
    <row r="15" spans="1:15" x14ac:dyDescent="0.2">
      <c r="F15" s="2" t="s">
        <v>26</v>
      </c>
      <c r="G15" s="9"/>
      <c r="N15" s="2" t="s">
        <v>26</v>
      </c>
      <c r="O15" s="9"/>
    </row>
    <row r="16" spans="1:15" x14ac:dyDescent="0.2">
      <c r="F16" s="2" t="s">
        <v>27</v>
      </c>
      <c r="G16" s="9"/>
      <c r="N16" s="2" t="s">
        <v>27</v>
      </c>
      <c r="O16" s="9"/>
    </row>
    <row r="24" spans="1:15" x14ac:dyDescent="0.2">
      <c r="A24" s="14" t="s">
        <v>29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6" spans="1:15" x14ac:dyDescent="0.2">
      <c r="A26" s="14" t="s">
        <v>30</v>
      </c>
      <c r="B26" s="14"/>
      <c r="C26" s="14"/>
      <c r="D26" s="14"/>
      <c r="E26" s="14"/>
      <c r="F26" s="14"/>
      <c r="G26" s="14"/>
      <c r="I26" s="14" t="s">
        <v>31</v>
      </c>
      <c r="J26" s="14"/>
      <c r="K26" s="14"/>
      <c r="L26" s="14"/>
      <c r="M26" s="14"/>
      <c r="N26" s="14"/>
      <c r="O26" s="14"/>
    </row>
    <row r="27" spans="1:15" x14ac:dyDescent="0.2">
      <c r="A27" s="11" t="s">
        <v>20</v>
      </c>
      <c r="D27" s="12" t="s">
        <v>21</v>
      </c>
      <c r="G27" s="13" t="s">
        <v>22</v>
      </c>
      <c r="I27" s="11" t="s">
        <v>20</v>
      </c>
      <c r="L27" s="12" t="s">
        <v>21</v>
      </c>
      <c r="O27" s="13" t="s">
        <v>22</v>
      </c>
    </row>
    <row r="28" spans="1:15" x14ac:dyDescent="0.2">
      <c r="A28" s="12" t="str">
        <f>data!B2</f>
        <v>Robert Young</v>
      </c>
      <c r="B28" s="12"/>
      <c r="C28" s="12"/>
      <c r="D28" s="12"/>
      <c r="E28" s="12"/>
      <c r="F28" s="12"/>
      <c r="G28" s="12" t="str">
        <f>data!B3</f>
        <v>Michael Lewis</v>
      </c>
      <c r="I28" s="12" t="str">
        <f>data!B4</f>
        <v>Oliver Walker</v>
      </c>
      <c r="J28" s="12"/>
      <c r="K28" s="12"/>
      <c r="L28" s="12"/>
      <c r="M28" s="12"/>
      <c r="N28" s="12"/>
      <c r="O28" s="12" t="str">
        <f>CONCATENATE("M 1 ",'Elimination Matches'!G15)</f>
        <v xml:space="preserve">M 1 </v>
      </c>
    </row>
    <row r="29" spans="1:15" x14ac:dyDescent="0.2">
      <c r="A29" s="12">
        <v>1</v>
      </c>
      <c r="B29" s="12"/>
      <c r="C29" s="12"/>
      <c r="D29" s="12"/>
      <c r="E29" s="12"/>
      <c r="F29" s="12"/>
      <c r="G29" s="12">
        <v>1</v>
      </c>
      <c r="I29" s="12">
        <v>1</v>
      </c>
      <c r="J29" s="12"/>
      <c r="K29" s="12"/>
      <c r="L29" s="12"/>
      <c r="M29" s="12"/>
      <c r="N29" s="12"/>
      <c r="O29" s="12">
        <v>1</v>
      </c>
    </row>
    <row r="30" spans="1:15" x14ac:dyDescent="0.2">
      <c r="A30" s="12">
        <v>2</v>
      </c>
      <c r="B30" s="12"/>
      <c r="C30" s="12"/>
      <c r="D30" s="12"/>
      <c r="E30" s="12"/>
      <c r="F30" s="12"/>
      <c r="G30" s="12">
        <v>2</v>
      </c>
      <c r="I30" s="12">
        <v>2</v>
      </c>
      <c r="J30" s="12"/>
      <c r="K30" s="12"/>
      <c r="L30" s="12"/>
      <c r="M30" s="12"/>
      <c r="N30" s="12"/>
      <c r="O30" s="12">
        <v>2</v>
      </c>
    </row>
    <row r="31" spans="1:15" x14ac:dyDescent="0.2">
      <c r="A31" s="12">
        <v>3</v>
      </c>
      <c r="B31" s="12"/>
      <c r="C31" s="12"/>
      <c r="D31" s="12"/>
      <c r="E31" s="12"/>
      <c r="F31" s="12"/>
      <c r="G31" s="12">
        <v>3</v>
      </c>
      <c r="I31" s="12">
        <v>3</v>
      </c>
      <c r="J31" s="12"/>
      <c r="K31" s="12"/>
      <c r="L31" s="12"/>
      <c r="M31" s="12"/>
      <c r="N31" s="12"/>
      <c r="O31" s="12">
        <v>3</v>
      </c>
    </row>
    <row r="32" spans="1:15" x14ac:dyDescent="0.2">
      <c r="A32" s="12">
        <v>4</v>
      </c>
      <c r="B32" s="12"/>
      <c r="C32" s="12"/>
      <c r="D32" s="12"/>
      <c r="E32" s="12"/>
      <c r="F32" s="12"/>
      <c r="G32" s="12">
        <v>4</v>
      </c>
      <c r="I32" s="12">
        <v>4</v>
      </c>
      <c r="J32" s="12"/>
      <c r="K32" s="12"/>
      <c r="L32" s="12"/>
      <c r="M32" s="12"/>
      <c r="N32" s="12"/>
      <c r="O32" s="12">
        <v>4</v>
      </c>
    </row>
    <row r="33" spans="1:15" x14ac:dyDescent="0.2">
      <c r="A33" s="12">
        <v>5</v>
      </c>
      <c r="B33" s="12"/>
      <c r="C33" s="12"/>
      <c r="D33" s="12"/>
      <c r="E33" s="12"/>
      <c r="F33" s="12"/>
      <c r="G33" s="12">
        <v>5</v>
      </c>
      <c r="I33" s="12">
        <v>5</v>
      </c>
      <c r="J33" s="12"/>
      <c r="K33" s="12"/>
      <c r="L33" s="12"/>
      <c r="M33" s="12"/>
      <c r="N33" s="12"/>
      <c r="O33" s="12">
        <v>5</v>
      </c>
    </row>
    <row r="35" spans="1:15" x14ac:dyDescent="0.2">
      <c r="A35" s="12" t="str">
        <f>data!B2</f>
        <v>Robert Young</v>
      </c>
      <c r="B35" s="12" t="s">
        <v>23</v>
      </c>
      <c r="C35" s="12" t="s">
        <v>24</v>
      </c>
      <c r="D35" s="12"/>
      <c r="E35" s="12" t="s">
        <v>24</v>
      </c>
      <c r="F35" s="12" t="s">
        <v>23</v>
      </c>
      <c r="G35" s="12" t="str">
        <f>data!B3</f>
        <v>Michael Lewis</v>
      </c>
      <c r="I35" s="12" t="str">
        <f>data!B4</f>
        <v>Oliver Walker</v>
      </c>
      <c r="J35" s="12" t="s">
        <v>23</v>
      </c>
      <c r="K35" s="12" t="s">
        <v>24</v>
      </c>
      <c r="L35" s="12"/>
      <c r="M35" s="12" t="s">
        <v>24</v>
      </c>
      <c r="N35" s="12" t="s">
        <v>23</v>
      </c>
      <c r="O35" s="12" t="str">
        <f>CONCATENATE("M 1 ",'Elimination Matches'!G15)</f>
        <v xml:space="preserve">M 1 </v>
      </c>
    </row>
    <row r="36" spans="1:15" x14ac:dyDescent="0.2">
      <c r="A36" s="12" t="s">
        <v>25</v>
      </c>
      <c r="B36" s="12"/>
      <c r="C36" s="12"/>
      <c r="D36" s="12"/>
      <c r="E36" s="12"/>
      <c r="F36" s="12"/>
      <c r="G36" s="12" t="s">
        <v>25</v>
      </c>
      <c r="I36" s="12" t="s">
        <v>25</v>
      </c>
      <c r="J36" s="12"/>
      <c r="K36" s="12"/>
      <c r="L36" s="12"/>
      <c r="M36" s="12"/>
      <c r="N36" s="12"/>
      <c r="O36" s="12" t="s">
        <v>25</v>
      </c>
    </row>
    <row r="38" spans="1:15" x14ac:dyDescent="0.2">
      <c r="F38" s="2" t="s">
        <v>26</v>
      </c>
      <c r="G38" s="9"/>
      <c r="N38" s="2" t="s">
        <v>26</v>
      </c>
      <c r="O38" s="9"/>
    </row>
    <row r="39" spans="1:15" x14ac:dyDescent="0.2">
      <c r="F39" s="2" t="s">
        <v>27</v>
      </c>
      <c r="G39" s="9"/>
      <c r="N39" s="2" t="s">
        <v>27</v>
      </c>
      <c r="O39" s="9"/>
    </row>
    <row r="42" spans="1:15" x14ac:dyDescent="0.2">
      <c r="A42" s="14" t="s">
        <v>32</v>
      </c>
      <c r="B42" s="14"/>
      <c r="C42" s="14"/>
      <c r="D42" s="14"/>
      <c r="E42" s="14"/>
      <c r="F42" s="14"/>
      <c r="G42" s="14"/>
      <c r="I42" s="14" t="s">
        <v>33</v>
      </c>
      <c r="J42" s="14"/>
      <c r="K42" s="14"/>
      <c r="L42" s="14"/>
      <c r="M42" s="14"/>
      <c r="N42" s="14"/>
      <c r="O42" s="14"/>
    </row>
    <row r="43" spans="1:15" x14ac:dyDescent="0.2">
      <c r="A43" s="11" t="s">
        <v>20</v>
      </c>
      <c r="D43" s="12" t="s">
        <v>21</v>
      </c>
      <c r="G43" s="13" t="s">
        <v>22</v>
      </c>
      <c r="I43" s="11" t="s">
        <v>20</v>
      </c>
      <c r="L43" s="12" t="s">
        <v>21</v>
      </c>
      <c r="O43" s="13" t="s">
        <v>22</v>
      </c>
    </row>
    <row r="44" spans="1:15" x14ac:dyDescent="0.2">
      <c r="A44" s="12" t="str">
        <f>data!B7</f>
        <v>Nathan Lee</v>
      </c>
      <c r="B44" s="12"/>
      <c r="C44" s="12"/>
      <c r="D44" s="12"/>
      <c r="E44" s="12"/>
      <c r="F44" s="12"/>
      <c r="G44" s="12" t="str">
        <f>data!B8</f>
        <v>Luke Rodriguez</v>
      </c>
      <c r="I44" s="12" t="str">
        <f>data!B9</f>
        <v>Thomas King</v>
      </c>
      <c r="J44" s="12"/>
      <c r="K44" s="12"/>
      <c r="L44" s="12"/>
      <c r="M44" s="12"/>
      <c r="N44" s="12"/>
      <c r="O44" s="12" t="str">
        <f>CONCATENATE("M 2 ",'Elimination Matches'!O15)</f>
        <v xml:space="preserve">M 2 </v>
      </c>
    </row>
    <row r="45" spans="1:15" x14ac:dyDescent="0.2">
      <c r="A45" s="12">
        <v>1</v>
      </c>
      <c r="B45" s="12"/>
      <c r="C45" s="12"/>
      <c r="D45" s="12"/>
      <c r="E45" s="12"/>
      <c r="F45" s="12"/>
      <c r="G45" s="12">
        <v>1</v>
      </c>
      <c r="I45" s="12">
        <v>1</v>
      </c>
      <c r="J45" s="12"/>
      <c r="K45" s="12"/>
      <c r="L45" s="12"/>
      <c r="M45" s="12"/>
      <c r="N45" s="12"/>
      <c r="O45" s="12">
        <v>1</v>
      </c>
    </row>
    <row r="46" spans="1:15" x14ac:dyDescent="0.2">
      <c r="A46" s="12">
        <v>2</v>
      </c>
      <c r="B46" s="12"/>
      <c r="C46" s="12"/>
      <c r="D46" s="12"/>
      <c r="E46" s="12"/>
      <c r="F46" s="12"/>
      <c r="G46" s="12">
        <v>2</v>
      </c>
      <c r="I46" s="12">
        <v>2</v>
      </c>
      <c r="J46" s="12"/>
      <c r="K46" s="12"/>
      <c r="L46" s="12"/>
      <c r="M46" s="12"/>
      <c r="N46" s="12"/>
      <c r="O46" s="12">
        <v>2</v>
      </c>
    </row>
    <row r="47" spans="1:15" x14ac:dyDescent="0.2">
      <c r="A47" s="12">
        <v>3</v>
      </c>
      <c r="B47" s="12"/>
      <c r="C47" s="12"/>
      <c r="D47" s="12"/>
      <c r="E47" s="12"/>
      <c r="F47" s="12"/>
      <c r="G47" s="12">
        <v>3</v>
      </c>
      <c r="I47" s="12">
        <v>3</v>
      </c>
      <c r="J47" s="12"/>
      <c r="K47" s="12"/>
      <c r="L47" s="12"/>
      <c r="M47" s="12"/>
      <c r="N47" s="12"/>
      <c r="O47" s="12">
        <v>3</v>
      </c>
    </row>
    <row r="48" spans="1:15" x14ac:dyDescent="0.2">
      <c r="A48" s="12">
        <v>4</v>
      </c>
      <c r="B48" s="12"/>
      <c r="C48" s="12"/>
      <c r="D48" s="12"/>
      <c r="E48" s="12"/>
      <c r="F48" s="12"/>
      <c r="G48" s="12">
        <v>4</v>
      </c>
      <c r="I48" s="12">
        <v>4</v>
      </c>
      <c r="J48" s="12"/>
      <c r="K48" s="12"/>
      <c r="L48" s="12"/>
      <c r="M48" s="12"/>
      <c r="N48" s="12"/>
      <c r="O48" s="12">
        <v>4</v>
      </c>
    </row>
    <row r="49" spans="1:15" x14ac:dyDescent="0.2">
      <c r="A49" s="12">
        <v>5</v>
      </c>
      <c r="B49" s="12"/>
      <c r="C49" s="12"/>
      <c r="D49" s="12"/>
      <c r="E49" s="12"/>
      <c r="F49" s="12"/>
      <c r="G49" s="12">
        <v>5</v>
      </c>
      <c r="I49" s="12">
        <v>5</v>
      </c>
      <c r="J49" s="12"/>
      <c r="K49" s="12"/>
      <c r="L49" s="12"/>
      <c r="M49" s="12"/>
      <c r="N49" s="12"/>
      <c r="O49" s="12">
        <v>5</v>
      </c>
    </row>
    <row r="51" spans="1:15" x14ac:dyDescent="0.2">
      <c r="A51" s="12" t="str">
        <f>data!B7</f>
        <v>Nathan Lee</v>
      </c>
      <c r="B51" s="12" t="s">
        <v>23</v>
      </c>
      <c r="C51" s="12" t="s">
        <v>24</v>
      </c>
      <c r="D51" s="12"/>
      <c r="E51" s="12" t="s">
        <v>24</v>
      </c>
      <c r="F51" s="12" t="s">
        <v>23</v>
      </c>
      <c r="G51" s="12" t="str">
        <f>data!B8</f>
        <v>Luke Rodriguez</v>
      </c>
      <c r="I51" s="12" t="str">
        <f>data!B9</f>
        <v>Thomas King</v>
      </c>
      <c r="J51" s="12" t="s">
        <v>23</v>
      </c>
      <c r="K51" s="12" t="s">
        <v>24</v>
      </c>
      <c r="L51" s="12"/>
      <c r="M51" s="12" t="s">
        <v>24</v>
      </c>
      <c r="N51" s="12" t="s">
        <v>23</v>
      </c>
      <c r="O51" s="12" t="str">
        <f>CONCATENATE("M 2 ",'Elimination Matches'!O15)</f>
        <v xml:space="preserve">M 2 </v>
      </c>
    </row>
    <row r="52" spans="1:15" x14ac:dyDescent="0.2">
      <c r="A52" s="12" t="s">
        <v>25</v>
      </c>
      <c r="B52" s="12"/>
      <c r="C52" s="12"/>
      <c r="D52" s="12"/>
      <c r="E52" s="12"/>
      <c r="F52" s="12"/>
      <c r="G52" s="12" t="s">
        <v>25</v>
      </c>
      <c r="I52" s="12" t="s">
        <v>25</v>
      </c>
      <c r="J52" s="12"/>
      <c r="K52" s="12"/>
      <c r="L52" s="12"/>
      <c r="M52" s="12"/>
      <c r="N52" s="12"/>
      <c r="O52" s="12" t="s">
        <v>25</v>
      </c>
    </row>
    <row r="54" spans="1:15" x14ac:dyDescent="0.2">
      <c r="F54" s="2" t="s">
        <v>26</v>
      </c>
      <c r="G54" s="9"/>
      <c r="N54" s="2" t="s">
        <v>26</v>
      </c>
      <c r="O54" s="9"/>
    </row>
    <row r="55" spans="1:15" x14ac:dyDescent="0.2">
      <c r="F55" s="2" t="s">
        <v>27</v>
      </c>
      <c r="G55" s="9"/>
      <c r="N55" s="2" t="s">
        <v>27</v>
      </c>
      <c r="O55" s="9"/>
    </row>
    <row r="63" spans="1:15" x14ac:dyDescent="0.2">
      <c r="A63" s="14" t="s">
        <v>34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5" spans="1:15" x14ac:dyDescent="0.2">
      <c r="A65" s="14" t="s">
        <v>35</v>
      </c>
      <c r="B65" s="14"/>
      <c r="C65" s="14"/>
      <c r="D65" s="14"/>
      <c r="E65" s="14"/>
      <c r="F65" s="14"/>
      <c r="G65" s="14"/>
      <c r="I65" s="14" t="s">
        <v>36</v>
      </c>
      <c r="J65" s="14"/>
      <c r="K65" s="14"/>
      <c r="L65" s="14"/>
      <c r="M65" s="14"/>
      <c r="N65" s="14"/>
      <c r="O65" s="14"/>
    </row>
    <row r="66" spans="1:15" x14ac:dyDescent="0.2">
      <c r="A66" s="11" t="s">
        <v>20</v>
      </c>
      <c r="D66" s="12" t="s">
        <v>21</v>
      </c>
      <c r="G66" s="13" t="s">
        <v>22</v>
      </c>
      <c r="I66" s="11" t="s">
        <v>20</v>
      </c>
      <c r="L66" s="12" t="s">
        <v>21</v>
      </c>
      <c r="O66" s="13" t="s">
        <v>22</v>
      </c>
    </row>
    <row r="67" spans="1:15" x14ac:dyDescent="0.2">
      <c r="A67" s="12" t="str">
        <f>CONCATENATE("M 3 ",'Elimination Matches'!G38)</f>
        <v xml:space="preserve">M 3 </v>
      </c>
      <c r="B67" s="12"/>
      <c r="C67" s="12"/>
      <c r="D67" s="12"/>
      <c r="E67" s="12"/>
      <c r="F67" s="12"/>
      <c r="G67" s="12" t="str">
        <f>CONCATENATE("M 4 ",'Elimination Matches'!O38)</f>
        <v xml:space="preserve">M 4 </v>
      </c>
      <c r="I67" s="12" t="str">
        <f>CONCATENATE("M 5 ",'Elimination Matches'!G54)</f>
        <v xml:space="preserve">M 5 </v>
      </c>
      <c r="J67" s="12"/>
      <c r="K67" s="12"/>
      <c r="L67" s="12"/>
      <c r="M67" s="12"/>
      <c r="N67" s="12"/>
      <c r="O67" s="12" t="str">
        <f>CONCATENATE("M 6 ",'Elimination Matches'!O54)</f>
        <v xml:space="preserve">M 6 </v>
      </c>
    </row>
    <row r="68" spans="1:15" x14ac:dyDescent="0.2">
      <c r="A68" s="12">
        <v>1</v>
      </c>
      <c r="B68" s="12"/>
      <c r="C68" s="12"/>
      <c r="D68" s="12"/>
      <c r="E68" s="12"/>
      <c r="F68" s="12"/>
      <c r="G68" s="12">
        <v>1</v>
      </c>
      <c r="I68" s="12">
        <v>1</v>
      </c>
      <c r="J68" s="12"/>
      <c r="K68" s="12"/>
      <c r="L68" s="12"/>
      <c r="M68" s="12"/>
      <c r="N68" s="12"/>
      <c r="O68" s="12">
        <v>1</v>
      </c>
    </row>
    <row r="69" spans="1:15" x14ac:dyDescent="0.2">
      <c r="A69" s="12">
        <v>2</v>
      </c>
      <c r="B69" s="12"/>
      <c r="C69" s="12"/>
      <c r="D69" s="12"/>
      <c r="E69" s="12"/>
      <c r="F69" s="12"/>
      <c r="G69" s="12">
        <v>2</v>
      </c>
      <c r="I69" s="12">
        <v>2</v>
      </c>
      <c r="J69" s="12"/>
      <c r="K69" s="12"/>
      <c r="L69" s="12"/>
      <c r="M69" s="12"/>
      <c r="N69" s="12"/>
      <c r="O69" s="12">
        <v>2</v>
      </c>
    </row>
    <row r="70" spans="1:15" x14ac:dyDescent="0.2">
      <c r="A70" s="12">
        <v>3</v>
      </c>
      <c r="B70" s="12"/>
      <c r="C70" s="12"/>
      <c r="D70" s="12"/>
      <c r="E70" s="12"/>
      <c r="F70" s="12"/>
      <c r="G70" s="12">
        <v>3</v>
      </c>
      <c r="I70" s="12">
        <v>3</v>
      </c>
      <c r="J70" s="12"/>
      <c r="K70" s="12"/>
      <c r="L70" s="12"/>
      <c r="M70" s="12"/>
      <c r="N70" s="12"/>
      <c r="O70" s="12">
        <v>3</v>
      </c>
    </row>
    <row r="71" spans="1:15" x14ac:dyDescent="0.2">
      <c r="A71" s="12">
        <v>4</v>
      </c>
      <c r="B71" s="12"/>
      <c r="C71" s="12"/>
      <c r="D71" s="12"/>
      <c r="E71" s="12"/>
      <c r="F71" s="12"/>
      <c r="G71" s="12">
        <v>4</v>
      </c>
      <c r="I71" s="12">
        <v>4</v>
      </c>
      <c r="J71" s="12"/>
      <c r="K71" s="12"/>
      <c r="L71" s="12"/>
      <c r="M71" s="12"/>
      <c r="N71" s="12"/>
      <c r="O71" s="12">
        <v>4</v>
      </c>
    </row>
    <row r="72" spans="1:15" x14ac:dyDescent="0.2">
      <c r="A72" s="12">
        <v>5</v>
      </c>
      <c r="B72" s="12"/>
      <c r="C72" s="12"/>
      <c r="D72" s="12"/>
      <c r="E72" s="12"/>
      <c r="F72" s="12"/>
      <c r="G72" s="12">
        <v>5</v>
      </c>
      <c r="I72" s="12">
        <v>5</v>
      </c>
      <c r="J72" s="12"/>
      <c r="K72" s="12"/>
      <c r="L72" s="12"/>
      <c r="M72" s="12"/>
      <c r="N72" s="12"/>
      <c r="O72" s="12">
        <v>5</v>
      </c>
    </row>
    <row r="74" spans="1:15" x14ac:dyDescent="0.2">
      <c r="A74" s="12" t="str">
        <f>CONCATENATE("M 3 ",'Elimination Matches'!G38)</f>
        <v xml:space="preserve">M 3 </v>
      </c>
      <c r="B74" s="12" t="s">
        <v>23</v>
      </c>
      <c r="C74" s="12" t="s">
        <v>24</v>
      </c>
      <c r="D74" s="12"/>
      <c r="E74" s="12" t="s">
        <v>24</v>
      </c>
      <c r="F74" s="12" t="s">
        <v>23</v>
      </c>
      <c r="G74" s="12" t="str">
        <f>CONCATENATE("M 4 ",'Elimination Matches'!O38)</f>
        <v xml:space="preserve">M 4 </v>
      </c>
      <c r="I74" s="12" t="str">
        <f>CONCATENATE("M 5 ",'Elimination Matches'!G54)</f>
        <v xml:space="preserve">M 5 </v>
      </c>
      <c r="J74" s="12" t="s">
        <v>23</v>
      </c>
      <c r="K74" s="12" t="s">
        <v>24</v>
      </c>
      <c r="L74" s="12"/>
      <c r="M74" s="12" t="s">
        <v>24</v>
      </c>
      <c r="N74" s="12" t="s">
        <v>23</v>
      </c>
      <c r="O74" s="12" t="str">
        <f>CONCATENATE("M 6 ",'Elimination Matches'!O54)</f>
        <v xml:space="preserve">M 6 </v>
      </c>
    </row>
    <row r="75" spans="1:15" x14ac:dyDescent="0.2">
      <c r="A75" s="12" t="s">
        <v>25</v>
      </c>
      <c r="B75" s="12"/>
      <c r="C75" s="12"/>
      <c r="D75" s="12"/>
      <c r="E75" s="12"/>
      <c r="F75" s="12"/>
      <c r="G75" s="12" t="s">
        <v>25</v>
      </c>
      <c r="I75" s="12" t="s">
        <v>25</v>
      </c>
      <c r="J75" s="12"/>
      <c r="K75" s="12"/>
      <c r="L75" s="12"/>
      <c r="M75" s="12"/>
      <c r="N75" s="12"/>
      <c r="O75" s="12" t="s">
        <v>25</v>
      </c>
    </row>
    <row r="77" spans="1:15" x14ac:dyDescent="0.2">
      <c r="F77" s="2" t="s">
        <v>26</v>
      </c>
      <c r="G77" s="9"/>
      <c r="N77" s="2" t="s">
        <v>26</v>
      </c>
      <c r="O77" s="9"/>
    </row>
    <row r="78" spans="1:15" x14ac:dyDescent="0.2">
      <c r="F78" s="2" t="s">
        <v>27</v>
      </c>
      <c r="G78" s="9"/>
      <c r="N78" s="2" t="s">
        <v>27</v>
      </c>
      <c r="O78" s="9"/>
    </row>
    <row r="86" spans="1:15" x14ac:dyDescent="0.2">
      <c r="A86" s="14" t="s"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8" spans="1:15" x14ac:dyDescent="0.2">
      <c r="A88" s="14" t="s">
        <v>38</v>
      </c>
      <c r="B88" s="14"/>
      <c r="C88" s="14"/>
      <c r="D88" s="14"/>
      <c r="E88" s="14"/>
      <c r="F88" s="14"/>
      <c r="G88" s="14"/>
    </row>
    <row r="89" spans="1:15" x14ac:dyDescent="0.2">
      <c r="A89" s="11" t="s">
        <v>20</v>
      </c>
      <c r="D89" s="12" t="s">
        <v>21</v>
      </c>
      <c r="G89" s="13" t="s">
        <v>22</v>
      </c>
    </row>
    <row r="90" spans="1:15" x14ac:dyDescent="0.2">
      <c r="A90" s="12" t="str">
        <f>CONCATENATE("M 7 ",'Elimination Matches'!G77)</f>
        <v xml:space="preserve">M 7 </v>
      </c>
      <c r="B90" s="12"/>
      <c r="C90" s="12"/>
      <c r="D90" s="12"/>
      <c r="E90" s="12"/>
      <c r="F90" s="12"/>
      <c r="G90" s="12" t="str">
        <f>CONCATENATE("M 8 ",'Elimination Matches'!O77)</f>
        <v xml:space="preserve">M 8 </v>
      </c>
    </row>
    <row r="91" spans="1:15" x14ac:dyDescent="0.2">
      <c r="A91" s="12">
        <v>1</v>
      </c>
      <c r="B91" s="12"/>
      <c r="C91" s="12"/>
      <c r="D91" s="12"/>
      <c r="E91" s="12"/>
      <c r="F91" s="12"/>
      <c r="G91" s="12">
        <v>1</v>
      </c>
    </row>
    <row r="92" spans="1:15" x14ac:dyDescent="0.2">
      <c r="A92" s="12">
        <v>2</v>
      </c>
      <c r="B92" s="12"/>
      <c r="C92" s="12"/>
      <c r="D92" s="12"/>
      <c r="E92" s="12"/>
      <c r="F92" s="12"/>
      <c r="G92" s="12">
        <v>2</v>
      </c>
    </row>
    <row r="93" spans="1:15" x14ac:dyDescent="0.2">
      <c r="A93" s="12">
        <v>3</v>
      </c>
      <c r="B93" s="12"/>
      <c r="C93" s="12"/>
      <c r="D93" s="12"/>
      <c r="E93" s="12"/>
      <c r="F93" s="12"/>
      <c r="G93" s="12">
        <v>3</v>
      </c>
    </row>
    <row r="94" spans="1:15" x14ac:dyDescent="0.2">
      <c r="A94" s="12">
        <v>4</v>
      </c>
      <c r="B94" s="12"/>
      <c r="C94" s="12"/>
      <c r="D94" s="12"/>
      <c r="E94" s="12"/>
      <c r="F94" s="12"/>
      <c r="G94" s="12">
        <v>4</v>
      </c>
    </row>
    <row r="95" spans="1:15" x14ac:dyDescent="0.2">
      <c r="A95" s="12">
        <v>5</v>
      </c>
      <c r="B95" s="12"/>
      <c r="C95" s="12"/>
      <c r="D95" s="12"/>
      <c r="E95" s="12"/>
      <c r="F95" s="12"/>
      <c r="G95" s="12">
        <v>5</v>
      </c>
    </row>
    <row r="97" spans="1:7" x14ac:dyDescent="0.2">
      <c r="A97" s="12" t="str">
        <f>CONCATENATE("M 7 ",'Elimination Matches'!G77)</f>
        <v xml:space="preserve">M 7 </v>
      </c>
      <c r="B97" s="12" t="s">
        <v>23</v>
      </c>
      <c r="C97" s="12" t="s">
        <v>24</v>
      </c>
      <c r="D97" s="12"/>
      <c r="E97" s="12" t="s">
        <v>24</v>
      </c>
      <c r="F97" s="12" t="s">
        <v>23</v>
      </c>
      <c r="G97" s="12" t="str">
        <f>CONCATENATE("M 8 ",'Elimination Matches'!O77)</f>
        <v xml:space="preserve">M 8 </v>
      </c>
    </row>
    <row r="98" spans="1:7" x14ac:dyDescent="0.2">
      <c r="A98" s="12" t="s">
        <v>25</v>
      </c>
      <c r="B98" s="12"/>
      <c r="C98" s="12"/>
      <c r="D98" s="12"/>
      <c r="E98" s="12"/>
      <c r="F98" s="12"/>
      <c r="G98" s="12" t="s">
        <v>25</v>
      </c>
    </row>
    <row r="100" spans="1:7" x14ac:dyDescent="0.2">
      <c r="F100" s="2" t="s">
        <v>26</v>
      </c>
      <c r="G100" s="9"/>
    </row>
    <row r="101" spans="1:7" x14ac:dyDescent="0.2">
      <c r="F101" s="2" t="s">
        <v>27</v>
      </c>
      <c r="G101" s="9"/>
    </row>
  </sheetData>
  <mergeCells count="13">
    <mergeCell ref="A86:O86"/>
    <mergeCell ref="A88:G88"/>
    <mergeCell ref="A42:G42"/>
    <mergeCell ref="I42:O42"/>
    <mergeCell ref="A63:O63"/>
    <mergeCell ref="A65:G65"/>
    <mergeCell ref="I65:O65"/>
    <mergeCell ref="A1:O1"/>
    <mergeCell ref="A3:G3"/>
    <mergeCell ref="I3:O3"/>
    <mergeCell ref="A24:O24"/>
    <mergeCell ref="A26:G26"/>
    <mergeCell ref="I26:O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52CF-7580-BA4A-BFF2-63054D7F5497}">
  <sheetPr>
    <pageSetUpPr fitToPage="1"/>
  </sheetPr>
  <dimension ref="A1:B20"/>
  <sheetViews>
    <sheetView view="pageLayout" zoomScaleNormal="100" workbookViewId="0">
      <selection sqref="A1:A1048576"/>
    </sheetView>
  </sheetViews>
  <sheetFormatPr baseColWidth="10" defaultRowHeight="115" customHeight="1" x14ac:dyDescent="0.15"/>
  <cols>
    <col min="1" max="1" width="21.6640625" style="5" customWidth="1"/>
    <col min="2" max="2" width="170.6640625" style="4" customWidth="1"/>
    <col min="3" max="16384" width="10.83203125" style="3"/>
  </cols>
  <sheetData>
    <row r="1" spans="1:2" ht="110" customHeight="1" x14ac:dyDescent="0.15">
      <c r="A1" s="10">
        <v>0</v>
      </c>
      <c r="B1" s="15" t="str">
        <f>data!B2</f>
        <v>Robert Young</v>
      </c>
    </row>
    <row r="2" spans="1:2" ht="115" customHeight="1" x14ac:dyDescent="0.15">
      <c r="A2" s="10"/>
      <c r="B2" s="15"/>
    </row>
    <row r="3" spans="1:2" ht="110" customHeight="1" x14ac:dyDescent="0.15">
      <c r="A3" s="10">
        <v>1</v>
      </c>
      <c r="B3" s="15" t="str">
        <f>data!B3</f>
        <v>Michael Lewis</v>
      </c>
    </row>
    <row r="4" spans="1:2" ht="115" customHeight="1" x14ac:dyDescent="0.15">
      <c r="A4" s="10"/>
      <c r="B4" s="15"/>
    </row>
    <row r="5" spans="1:2" ht="110" customHeight="1" x14ac:dyDescent="0.15">
      <c r="A5" s="10">
        <v>2</v>
      </c>
      <c r="B5" s="15" t="str">
        <f>data!B4</f>
        <v>Oliver Walker</v>
      </c>
    </row>
    <row r="6" spans="1:2" ht="115" customHeight="1" x14ac:dyDescent="0.15">
      <c r="A6" s="10"/>
      <c r="B6" s="15"/>
    </row>
    <row r="7" spans="1:2" ht="110" customHeight="1" x14ac:dyDescent="0.15">
      <c r="A7" s="10">
        <v>3</v>
      </c>
      <c r="B7" s="15" t="str">
        <f>data!B5</f>
        <v>Kevin Clark</v>
      </c>
    </row>
    <row r="8" spans="1:2" ht="115" customHeight="1" x14ac:dyDescent="0.15">
      <c r="A8" s="10"/>
      <c r="B8" s="15"/>
    </row>
    <row r="9" spans="1:2" ht="110" customHeight="1" x14ac:dyDescent="0.15">
      <c r="A9" s="10">
        <v>4</v>
      </c>
      <c r="B9" s="15" t="str">
        <f>data!B6</f>
        <v>Steven Hernandez</v>
      </c>
    </row>
    <row r="10" spans="1:2" ht="115" customHeight="1" x14ac:dyDescent="0.15">
      <c r="A10" s="10"/>
      <c r="B10" s="15"/>
    </row>
    <row r="11" spans="1:2" ht="110" customHeight="1" x14ac:dyDescent="0.15">
      <c r="A11" s="10">
        <v>5</v>
      </c>
      <c r="B11" s="15" t="str">
        <f>data!B7</f>
        <v>Nathan Lee</v>
      </c>
    </row>
    <row r="12" spans="1:2" ht="115" customHeight="1" x14ac:dyDescent="0.15">
      <c r="A12" s="10"/>
      <c r="B12" s="15"/>
    </row>
    <row r="13" spans="1:2" ht="110" customHeight="1" x14ac:dyDescent="0.15">
      <c r="A13" s="10">
        <v>6</v>
      </c>
      <c r="B13" s="15" t="str">
        <f>data!B8</f>
        <v>Luke Rodriguez</v>
      </c>
    </row>
    <row r="14" spans="1:2" ht="115" customHeight="1" x14ac:dyDescent="0.15">
      <c r="A14" s="10"/>
      <c r="B14" s="15"/>
    </row>
    <row r="15" spans="1:2" ht="110" customHeight="1" x14ac:dyDescent="0.15">
      <c r="A15" s="10">
        <v>7</v>
      </c>
      <c r="B15" s="15" t="str">
        <f>data!B9</f>
        <v>Thomas King</v>
      </c>
    </row>
    <row r="16" spans="1:2" ht="115" customHeight="1" x14ac:dyDescent="0.15">
      <c r="A16" s="10"/>
      <c r="B16" s="15"/>
    </row>
    <row r="17" spans="1:2" ht="110" customHeight="1" x14ac:dyDescent="0.15">
      <c r="A17" s="10">
        <v>8</v>
      </c>
      <c r="B17" s="15" t="str">
        <f>data!B10</f>
        <v>Quentin Allen</v>
      </c>
    </row>
    <row r="18" spans="1:2" ht="115" customHeight="1" x14ac:dyDescent="0.15">
      <c r="A18" s="10"/>
      <c r="B18" s="15"/>
    </row>
    <row r="19" spans="1:2" ht="110" customHeight="1" x14ac:dyDescent="0.15">
      <c r="A19" s="10">
        <v>9</v>
      </c>
      <c r="B19" s="15" t="str">
        <f>data!B11</f>
        <v>Paul Hall</v>
      </c>
    </row>
    <row r="20" spans="1:2" ht="115" customHeight="1" x14ac:dyDescent="0.15">
      <c r="A20" s="10"/>
      <c r="B20" s="15"/>
    </row>
  </sheetData>
  <mergeCells count="10">
    <mergeCell ref="B11:B12"/>
    <mergeCell ref="B13:B14"/>
    <mergeCell ref="B15:B16"/>
    <mergeCell ref="B17:B18"/>
    <mergeCell ref="B19:B20"/>
    <mergeCell ref="B1:B2"/>
    <mergeCell ref="B3:B4"/>
    <mergeCell ref="B5:B6"/>
    <mergeCell ref="B7:B8"/>
    <mergeCell ref="B9:B10"/>
  </mergeCells>
  <printOptions horizontalCentered="1" verticalCentered="1"/>
  <pageMargins left="0.25" right="0.25" top="0.75" bottom="0.75" header="0.3" footer="0.3"/>
  <pageSetup paperSize="8" scale="99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5E12-1BC4-BF48-9DCD-AFB9407081DC}">
  <sheetPr>
    <pageSetUpPr fitToPage="1"/>
  </sheetPr>
  <dimension ref="C6:K61"/>
  <sheetViews>
    <sheetView showGridLines="0" tabSelected="1" view="pageLayout" topLeftCell="A9" zoomScaleNormal="100" workbookViewId="0">
      <selection activeCell="P56" sqref="P56"/>
    </sheetView>
  </sheetViews>
  <sheetFormatPr baseColWidth="10" defaultColWidth="5.6640625" defaultRowHeight="13" x14ac:dyDescent="0.15"/>
  <cols>
    <col min="1" max="1" width="9.33203125" customWidth="1"/>
    <col min="3" max="3" width="20" customWidth="1"/>
    <col min="5" max="5" width="20" customWidth="1"/>
  </cols>
  <sheetData>
    <row r="6" spans="5:9" x14ac:dyDescent="0.15">
      <c r="E6" s="14" t="s">
        <v>4</v>
      </c>
    </row>
    <row r="7" spans="5:9" x14ac:dyDescent="0.15">
      <c r="E7" s="14"/>
      <c r="F7" s="8"/>
      <c r="G7" s="6"/>
    </row>
    <row r="8" spans="5:9" x14ac:dyDescent="0.15">
      <c r="G8" s="6"/>
    </row>
    <row r="9" spans="5:9" x14ac:dyDescent="0.15">
      <c r="G9" s="6"/>
    </row>
    <row r="10" spans="5:9" ht="16" x14ac:dyDescent="0.2">
      <c r="G10" s="7">
        <v>3</v>
      </c>
    </row>
    <row r="11" spans="5:9" x14ac:dyDescent="0.15">
      <c r="G11" s="6"/>
      <c r="H11" s="8"/>
      <c r="I11" s="6"/>
    </row>
    <row r="12" spans="5:9" x14ac:dyDescent="0.15">
      <c r="G12" s="6"/>
      <c r="I12" s="6"/>
    </row>
    <row r="13" spans="5:9" x14ac:dyDescent="0.15">
      <c r="E13" s="14" t="s">
        <v>6</v>
      </c>
      <c r="F13" s="9"/>
      <c r="G13" s="6"/>
      <c r="I13" s="6"/>
    </row>
    <row r="14" spans="5:9" x14ac:dyDescent="0.15">
      <c r="E14" s="14"/>
      <c r="I14" s="6"/>
    </row>
    <row r="15" spans="5:9" x14ac:dyDescent="0.15">
      <c r="I15" s="6"/>
    </row>
    <row r="16" spans="5:9" x14ac:dyDescent="0.15">
      <c r="I16" s="6"/>
    </row>
    <row r="17" spans="3:11" x14ac:dyDescent="0.15">
      <c r="I17" s="6"/>
    </row>
    <row r="18" spans="3:11" ht="16" x14ac:dyDescent="0.2">
      <c r="I18" s="7">
        <v>7</v>
      </c>
    </row>
    <row r="19" spans="3:11" x14ac:dyDescent="0.15">
      <c r="I19" s="6"/>
      <c r="J19" s="8"/>
      <c r="K19" s="6"/>
    </row>
    <row r="20" spans="3:11" x14ac:dyDescent="0.15">
      <c r="I20" s="6"/>
      <c r="K20" s="6"/>
    </row>
    <row r="21" spans="3:11" x14ac:dyDescent="0.15">
      <c r="E21" s="14" t="s">
        <v>7</v>
      </c>
      <c r="I21" s="6"/>
      <c r="K21" s="6"/>
    </row>
    <row r="22" spans="3:11" x14ac:dyDescent="0.15">
      <c r="E22" s="14"/>
      <c r="F22" s="8"/>
      <c r="G22" s="6"/>
      <c r="I22" s="6"/>
      <c r="K22" s="6"/>
    </row>
    <row r="23" spans="3:11" x14ac:dyDescent="0.15">
      <c r="G23" s="6"/>
      <c r="I23" s="6"/>
      <c r="K23" s="6"/>
    </row>
    <row r="24" spans="3:11" x14ac:dyDescent="0.15">
      <c r="G24" s="6"/>
      <c r="I24" s="6"/>
      <c r="K24" s="6"/>
    </row>
    <row r="25" spans="3:11" ht="16" x14ac:dyDescent="0.2">
      <c r="G25" s="7">
        <v>4</v>
      </c>
      <c r="H25" s="9"/>
      <c r="I25" s="6"/>
      <c r="K25" s="6"/>
    </row>
    <row r="26" spans="3:11" x14ac:dyDescent="0.15">
      <c r="C26" s="14" t="s">
        <v>9</v>
      </c>
      <c r="G26" s="6"/>
      <c r="K26" s="6"/>
    </row>
    <row r="27" spans="3:11" x14ac:dyDescent="0.15">
      <c r="C27" s="14"/>
      <c r="D27" s="8"/>
      <c r="E27" s="6"/>
      <c r="G27" s="6"/>
      <c r="K27" s="6"/>
    </row>
    <row r="28" spans="3:11" ht="16" x14ac:dyDescent="0.2">
      <c r="E28" s="7">
        <v>1</v>
      </c>
      <c r="F28" s="9"/>
      <c r="G28" s="6"/>
      <c r="K28" s="6"/>
    </row>
    <row r="29" spans="3:11" x14ac:dyDescent="0.15">
      <c r="C29" s="14" t="s">
        <v>11</v>
      </c>
      <c r="D29" s="9"/>
      <c r="E29" s="6"/>
      <c r="K29" s="6"/>
    </row>
    <row r="30" spans="3:11" x14ac:dyDescent="0.15">
      <c r="C30" s="14"/>
      <c r="K30" s="6"/>
    </row>
    <row r="31" spans="3:11" x14ac:dyDescent="0.15">
      <c r="K31" s="6"/>
    </row>
    <row r="32" spans="3:11" x14ac:dyDescent="0.15">
      <c r="K32" s="6"/>
    </row>
    <row r="33" spans="5:11" x14ac:dyDescent="0.15">
      <c r="K33" s="6"/>
    </row>
    <row r="34" spans="5:11" ht="16" x14ac:dyDescent="0.2">
      <c r="K34" s="7">
        <v>9</v>
      </c>
    </row>
    <row r="35" spans="5:11" x14ac:dyDescent="0.15">
      <c r="K35" s="6"/>
    </row>
    <row r="36" spans="5:11" x14ac:dyDescent="0.15">
      <c r="K36" s="6"/>
    </row>
    <row r="37" spans="5:11" x14ac:dyDescent="0.15">
      <c r="E37" s="14" t="s">
        <v>13</v>
      </c>
      <c r="K37" s="6"/>
    </row>
    <row r="38" spans="5:11" x14ac:dyDescent="0.15">
      <c r="E38" s="14"/>
      <c r="F38" s="8"/>
      <c r="G38" s="6"/>
      <c r="K38" s="6"/>
    </row>
    <row r="39" spans="5:11" x14ac:dyDescent="0.15">
      <c r="G39" s="6"/>
      <c r="K39" s="6"/>
    </row>
    <row r="40" spans="5:11" x14ac:dyDescent="0.15">
      <c r="G40" s="6"/>
      <c r="K40" s="6"/>
    </row>
    <row r="41" spans="5:11" ht="16" x14ac:dyDescent="0.2">
      <c r="G41" s="7">
        <v>5</v>
      </c>
      <c r="K41" s="6"/>
    </row>
    <row r="42" spans="5:11" x14ac:dyDescent="0.15">
      <c r="G42" s="6"/>
      <c r="H42" s="8"/>
      <c r="I42" s="6"/>
      <c r="K42" s="6"/>
    </row>
    <row r="43" spans="5:11" x14ac:dyDescent="0.15">
      <c r="G43" s="6"/>
      <c r="I43" s="6"/>
      <c r="K43" s="6"/>
    </row>
    <row r="44" spans="5:11" x14ac:dyDescent="0.15">
      <c r="E44" s="14" t="s">
        <v>14</v>
      </c>
      <c r="F44" s="9"/>
      <c r="G44" s="6"/>
      <c r="I44" s="6"/>
      <c r="K44" s="6"/>
    </row>
    <row r="45" spans="5:11" x14ac:dyDescent="0.15">
      <c r="E45" s="14"/>
      <c r="I45" s="6"/>
      <c r="K45" s="6"/>
    </row>
    <row r="46" spans="5:11" x14ac:dyDescent="0.15">
      <c r="I46" s="6"/>
      <c r="K46" s="6"/>
    </row>
    <row r="47" spans="5:11" x14ac:dyDescent="0.15">
      <c r="I47" s="6"/>
      <c r="K47" s="6"/>
    </row>
    <row r="48" spans="5:11" x14ac:dyDescent="0.15">
      <c r="I48" s="6"/>
      <c r="K48" s="6"/>
    </row>
    <row r="49" spans="3:11" ht="16" x14ac:dyDescent="0.2">
      <c r="I49" s="7">
        <v>8</v>
      </c>
      <c r="J49" s="9"/>
      <c r="K49" s="6"/>
    </row>
    <row r="50" spans="3:11" x14ac:dyDescent="0.15">
      <c r="I50" s="6"/>
    </row>
    <row r="51" spans="3:11" x14ac:dyDescent="0.15">
      <c r="I51" s="6"/>
    </row>
    <row r="52" spans="3:11" x14ac:dyDescent="0.15">
      <c r="E52" s="14" t="s">
        <v>16</v>
      </c>
      <c r="I52" s="6"/>
    </row>
    <row r="53" spans="3:11" x14ac:dyDescent="0.15">
      <c r="E53" s="14"/>
      <c r="F53" s="8"/>
      <c r="G53" s="6"/>
      <c r="I53" s="6"/>
    </row>
    <row r="54" spans="3:11" x14ac:dyDescent="0.15">
      <c r="G54" s="6"/>
      <c r="I54" s="6"/>
    </row>
    <row r="55" spans="3:11" x14ac:dyDescent="0.15">
      <c r="G55" s="6"/>
      <c r="I55" s="6"/>
    </row>
    <row r="56" spans="3:11" ht="16" x14ac:dyDescent="0.2">
      <c r="G56" s="7">
        <v>6</v>
      </c>
      <c r="H56" s="9"/>
      <c r="I56" s="6"/>
    </row>
    <row r="57" spans="3:11" x14ac:dyDescent="0.15">
      <c r="C57" s="14" t="s">
        <v>17</v>
      </c>
      <c r="G57" s="6"/>
    </row>
    <row r="58" spans="3:11" x14ac:dyDescent="0.15">
      <c r="C58" s="14"/>
      <c r="D58" s="8"/>
      <c r="E58" s="6"/>
      <c r="G58" s="6"/>
    </row>
    <row r="59" spans="3:11" ht="16" x14ac:dyDescent="0.2">
      <c r="E59" s="7">
        <v>2</v>
      </c>
      <c r="F59" s="9"/>
      <c r="G59" s="6"/>
    </row>
    <row r="60" spans="3:11" x14ac:dyDescent="0.15">
      <c r="C60" s="14" t="s">
        <v>18</v>
      </c>
      <c r="D60" s="9"/>
      <c r="E60" s="6"/>
    </row>
    <row r="61" spans="3:11" x14ac:dyDescent="0.15">
      <c r="C61" s="14"/>
    </row>
  </sheetData>
  <mergeCells count="10">
    <mergeCell ref="E37:E38"/>
    <mergeCell ref="E44:E45"/>
    <mergeCell ref="E52:E53"/>
    <mergeCell ref="C57:C58"/>
    <mergeCell ref="C60:C61"/>
    <mergeCell ref="E6:E7"/>
    <mergeCell ref="E13:E14"/>
    <mergeCell ref="E21:E22"/>
    <mergeCell ref="C26:C27"/>
    <mergeCell ref="C29:C30"/>
  </mergeCells>
  <printOptions horizontalCentered="1" verticalCentered="1"/>
  <pageMargins left="0.25" right="0.25" top="0" bottom="0" header="0.3" footer="0.3"/>
  <pageSetup paperSize="9" scale="98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Elimination Matches</vt:lpstr>
      <vt:lpstr>Names to Print</vt:lpstr>
      <vt:lpstr>Tree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Ricardo Oliveira</cp:lastModifiedBy>
  <dcterms:created xsi:type="dcterms:W3CDTF">2008-05-30T21:10:50Z</dcterms:created>
  <dcterms:modified xsi:type="dcterms:W3CDTF">2023-11-05T19:27:55Z</dcterms:modified>
</cp:coreProperties>
</file>