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27Dec_DA_nidhi\Statistics\Assignment Ans\"/>
    </mc:Choice>
  </mc:AlternateContent>
  <xr:revisionPtr revIDLastSave="0" documentId="13_ncr:1_{0A7058C8-D1C2-461A-9F77-4CCF17279A8D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onfidence Interval Problems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7" i="2" l="1"/>
  <c r="D46" i="2"/>
  <c r="D45" i="2"/>
  <c r="D19" i="1" l="1"/>
  <c r="D6" i="1"/>
  <c r="D8" i="1" s="1"/>
  <c r="D7" i="1" l="1"/>
</calcChain>
</file>

<file path=xl/sharedStrings.xml><?xml version="1.0" encoding="utf-8"?>
<sst xmlns="http://schemas.openxmlformats.org/spreadsheetml/2006/main" count="43" uniqueCount="43">
  <si>
    <t>Q. no.-1</t>
  </si>
  <si>
    <t>Z critical</t>
  </si>
  <si>
    <t>Margin of Error</t>
  </si>
  <si>
    <t>Lower Limit</t>
  </si>
  <si>
    <t>Upper Limit</t>
  </si>
  <si>
    <t>Q. no.-2</t>
  </si>
  <si>
    <t>n=500</t>
  </si>
  <si>
    <t>x=320</t>
  </si>
  <si>
    <t>Alpha=0.1</t>
  </si>
  <si>
    <t>Norm.S.Inv</t>
  </si>
  <si>
    <t>Confidence Interval Problems</t>
  </si>
  <si>
    <t>Q. no.-3</t>
  </si>
  <si>
    <t>New method</t>
  </si>
  <si>
    <t>Traditional method</t>
  </si>
  <si>
    <t>n=50</t>
  </si>
  <si>
    <t>Alpha=0.05</t>
  </si>
  <si>
    <t>Ho= There is no significance difference between the means of new method and traditional method</t>
  </si>
  <si>
    <t>Ha= There is significance difference between the means of new method and traditional method</t>
  </si>
  <si>
    <t>t-Test: Two-Sample Assuming un equal Variances</t>
  </si>
  <si>
    <t>t-Test: Two-Sample Assuming Unequal Variances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</si>
  <si>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</si>
  <si>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</si>
  <si>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</si>
  <si>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</si>
  <si>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</si>
  <si>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</si>
  <si>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</si>
  <si>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</si>
  <si>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</si>
  <si>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</si>
  <si>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</si>
  <si>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</si>
  <si>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There is no major difference in means of new method and traditional method so we accept the null hypothesis.</t>
  </si>
  <si>
    <t>Q. no.-4</t>
  </si>
  <si>
    <t>n=25</t>
  </si>
  <si>
    <t>X-bar=510 grams</t>
  </si>
  <si>
    <t>Sample Standard deviation(s)=20</t>
  </si>
  <si>
    <t>Population mean=500</t>
  </si>
  <si>
    <t>Ho= Average weight of the product is 500 grams</t>
  </si>
  <si>
    <t>Ha=Average weight of product is not equal to 500 grams</t>
  </si>
  <si>
    <t>t cal=(510-500)/20*Sqrt(25)</t>
  </si>
  <si>
    <t>T.Dist.2t</t>
  </si>
  <si>
    <t>T-critical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</si>
</sst>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Font="1" applyBorder="1" applyAlignment="1">
      <alignment horizontal="left" vertical="center"/>
    </xf>
    <xf numFmtId="0" fontId="0" fillId="3" borderId="3" xfId="0" applyFont="1" applyFill="1" applyBorder="1"/>
    <xf numFmtId="0" fontId="0" fillId="3" borderId="3" xfId="0" applyFont="1" applyFill="1" applyBorder="1" applyAlignment="1">
      <alignment horizontal="left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left" vertical="center"/>
    </xf>
    <xf numFmtId="0" fontId="0" fillId="0" borderId="0" xfId="0" applyFill="1" applyBorder="1" applyAlignment="1"/>
    <xf numFmtId="0" fontId="0" fillId="0" borderId="8" xfId="0" applyFill="1" applyBorder="1" applyAlignment="1"/>
    <xf numFmtId="0" fontId="3" fillId="0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N20"/>
  <sheetViews>
    <sheetView workbookViewId="0">
      <selection activeCell="C1" sqref="C1:D2"/>
    </sheetView>
  </sheetViews>
  <sheetFormatPr defaultRowHeight="15" x14ac:dyDescent="0.25"/>
  <cols>
    <col min="3" max="3" width="14.28515625" bestFit="1" customWidth="1"/>
    <col min="4" max="4" width="12.7109375" bestFit="1" customWidth="1"/>
    <col min="5" max="5" width="8" bestFit="1" customWidth="1"/>
  </cols>
  <sheetData>
    <row r="1" spans="3:14" x14ac:dyDescent="0.25">
      <c r="C1" s="1" t="s">
        <v>0</v>
      </c>
      <c r="D1" s="2"/>
      <c r="H1" s="7" t="s">
        <v>10</v>
      </c>
      <c r="I1" s="8"/>
      <c r="J1" s="8"/>
      <c r="K1" s="8"/>
      <c r="L1" s="8"/>
      <c r="M1" s="8"/>
      <c r="N1" s="9"/>
    </row>
    <row r="2" spans="3:14" ht="15.75" thickBot="1" x14ac:dyDescent="0.3">
      <c r="C2" s="2"/>
      <c r="D2" s="2"/>
      <c r="H2" s="10"/>
      <c r="I2" s="11"/>
      <c r="J2" s="11"/>
      <c r="K2" s="11"/>
      <c r="L2" s="11"/>
      <c r="M2" s="11"/>
      <c r="N2" s="12"/>
    </row>
    <row r="5" spans="3:14" x14ac:dyDescent="0.25">
      <c r="C5" s="3" t="s">
        <v>1</v>
      </c>
      <c r="D5" s="3">
        <v>-1.96</v>
      </c>
      <c r="E5" s="3">
        <v>1.96</v>
      </c>
    </row>
    <row r="6" spans="3:14" x14ac:dyDescent="0.25">
      <c r="C6" s="3" t="s">
        <v>2</v>
      </c>
      <c r="D6" s="3">
        <f>_xlfn.CONFIDENCE.NORM(0.05,8,100)</f>
        <v>1.567971187632043</v>
      </c>
      <c r="E6" s="3"/>
    </row>
    <row r="7" spans="3:14" x14ac:dyDescent="0.25">
      <c r="C7" s="3" t="s">
        <v>3</v>
      </c>
      <c r="D7" s="3">
        <f>170-D6</f>
        <v>168.43202881236795</v>
      </c>
      <c r="E7" s="3"/>
    </row>
    <row r="8" spans="3:14" x14ac:dyDescent="0.25">
      <c r="C8" s="3" t="s">
        <v>4</v>
      </c>
      <c r="D8" s="3">
        <f>170+D6</f>
        <v>171.56797118763205</v>
      </c>
      <c r="E8" s="3"/>
    </row>
    <row r="12" spans="3:14" x14ac:dyDescent="0.25">
      <c r="C12" s="1" t="s">
        <v>5</v>
      </c>
      <c r="D12" s="2"/>
    </row>
    <row r="13" spans="3:14" x14ac:dyDescent="0.25">
      <c r="C13" s="2"/>
      <c r="D13" s="2"/>
    </row>
    <row r="16" spans="3:14" x14ac:dyDescent="0.25">
      <c r="C16" s="3" t="s">
        <v>6</v>
      </c>
      <c r="D16" s="3"/>
      <c r="E16" s="3"/>
    </row>
    <row r="17" spans="3:5" x14ac:dyDescent="0.25">
      <c r="C17" s="3" t="s">
        <v>7</v>
      </c>
      <c r="D17" s="3"/>
      <c r="E17" s="3"/>
    </row>
    <row r="18" spans="3:5" x14ac:dyDescent="0.25">
      <c r="C18" s="3" t="s">
        <v>8</v>
      </c>
      <c r="D18" s="3"/>
      <c r="E18" s="3"/>
    </row>
    <row r="19" spans="3:5" x14ac:dyDescent="0.25">
      <c r="C19" s="3" t="s">
        <v>9</v>
      </c>
      <c r="D19" s="3">
        <f>_xlfn.NORM.S.INV(0.1)</f>
        <v>-1.2815515655446006</v>
      </c>
      <c r="E19" s="3">
        <v>1.28155</v>
      </c>
    </row>
    <row r="20" spans="3:5" x14ac:dyDescent="0.25">
      <c r="C20" s="6"/>
      <c r="D20" s="3"/>
      <c r="E20" s="3"/>
    </row>
  </sheetData>
  <mergeCells count="3">
    <mergeCell ref="C1:D2"/>
    <mergeCell ref="C12:D13"/>
    <mergeCell ref="H1:N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8A3-0FB8-4AD5-8A7A-348EAFE83A61}">
  <dimension ref="C1:O47"/>
  <sheetViews>
    <sheetView tabSelected="1" topLeftCell="A34" workbookViewId="0">
      <selection activeCell="A41" sqref="A41"/>
    </sheetView>
  </sheetViews>
  <sheetFormatPr defaultRowHeight="15" x14ac:dyDescent="0.25"/>
  <cols>
    <col min="3" max="3" width="30.7109375" bestFit="1" customWidth="1"/>
    <col min="4" max="4" width="18.28515625" bestFit="1" customWidth="1"/>
    <col min="7" max="7" width="45.42578125" bestFit="1" customWidth="1"/>
    <col min="8" max="8" width="12.7109375" bestFit="1" customWidth="1"/>
    <col min="9" max="9" width="12" bestFit="1" customWidth="1"/>
    <col min="15" max="15" width="13.5703125" customWidth="1"/>
  </cols>
  <sheetData>
    <row r="1" spans="3:15" x14ac:dyDescent="0.25">
      <c r="C1" s="1" t="s">
        <v>11</v>
      </c>
      <c r="D1" s="2"/>
    </row>
    <row r="2" spans="3:15" x14ac:dyDescent="0.25">
      <c r="C2" s="2"/>
      <c r="D2" s="2"/>
    </row>
    <row r="4" spans="3:15" ht="15.75" thickBot="1" x14ac:dyDescent="0.3"/>
    <row r="5" spans="3:15" ht="15.75" thickBot="1" x14ac:dyDescent="0.3">
      <c r="C5" s="4" t="s">
        <v>12</v>
      </c>
      <c r="D5" s="4" t="s">
        <v>13</v>
      </c>
      <c r="G5" s="18" t="s">
        <v>14</v>
      </c>
      <c r="H5" s="3"/>
      <c r="I5" s="16"/>
      <c r="J5" s="16"/>
      <c r="K5" s="16"/>
      <c r="L5" s="16"/>
      <c r="M5" s="16"/>
      <c r="N5" s="16"/>
      <c r="O5" s="16"/>
    </row>
    <row r="6" spans="3:15" x14ac:dyDescent="0.25">
      <c r="C6" s="13">
        <v>70</v>
      </c>
      <c r="D6" s="13">
        <v>55</v>
      </c>
      <c r="G6" s="18" t="s">
        <v>15</v>
      </c>
      <c r="H6" s="3"/>
      <c r="I6" s="16"/>
      <c r="J6" s="16"/>
      <c r="K6" s="16"/>
      <c r="L6" s="16"/>
      <c r="M6" s="16"/>
      <c r="N6" s="16"/>
      <c r="O6" s="16"/>
    </row>
    <row r="7" spans="3:15" x14ac:dyDescent="0.25">
      <c r="C7" s="14">
        <v>80</v>
      </c>
      <c r="D7" s="14">
        <v>59</v>
      </c>
      <c r="G7" s="17" t="s">
        <v>16</v>
      </c>
      <c r="H7" s="19"/>
      <c r="I7" s="19"/>
      <c r="J7" s="19"/>
      <c r="K7" s="19"/>
      <c r="L7" s="19"/>
      <c r="M7" s="19"/>
      <c r="N7" s="19"/>
      <c r="O7" s="19"/>
    </row>
    <row r="8" spans="3:15" x14ac:dyDescent="0.25">
      <c r="C8" s="14">
        <v>80</v>
      </c>
      <c r="D8" s="14">
        <v>62</v>
      </c>
      <c r="G8" s="17" t="s">
        <v>17</v>
      </c>
      <c r="H8" s="17"/>
      <c r="I8" s="17"/>
      <c r="J8" s="17"/>
      <c r="K8" s="17"/>
      <c r="L8" s="17"/>
      <c r="M8" s="17"/>
      <c r="N8" s="17"/>
      <c r="O8" s="17"/>
    </row>
    <row r="9" spans="3:15" x14ac:dyDescent="0.25">
      <c r="C9" s="14">
        <v>64</v>
      </c>
      <c r="D9" s="14">
        <v>62</v>
      </c>
    </row>
    <row r="10" spans="3:15" x14ac:dyDescent="0.25">
      <c r="C10" s="14">
        <v>93</v>
      </c>
      <c r="D10" s="14">
        <v>67</v>
      </c>
      <c r="G10" s="16" t="s">
        <v>18</v>
      </c>
    </row>
    <row r="11" spans="3:15" x14ac:dyDescent="0.25">
      <c r="C11" s="14">
        <v>74</v>
      </c>
      <c r="D11" s="14">
        <v>86</v>
      </c>
    </row>
    <row r="12" spans="3:15" x14ac:dyDescent="0.25">
      <c r="C12" s="14">
        <v>63</v>
      </c>
      <c r="D12" s="14">
        <v>76</v>
      </c>
    </row>
    <row r="13" spans="3:15" x14ac:dyDescent="0.25">
      <c r="C13" s="14">
        <v>47</v>
      </c>
      <c r="D13" s="14">
        <v>85</v>
      </c>
      <c r="G13" t="s">
        <v>19</v>
      </c>
    </row>
    <row r="14" spans="3:15" ht="15.75" thickBot="1" x14ac:dyDescent="0.3">
      <c r="C14" s="14">
        <v>77</v>
      </c>
      <c r="D14" s="14">
        <v>58</v>
      </c>
    </row>
    <row r="15" spans="3:15" x14ac:dyDescent="0.25">
      <c r="C15" s="14">
        <v>84</v>
      </c>
      <c r="D15" s="14">
        <v>93</v>
      </c>
      <c r="G15" s="22"/>
      <c r="H15" s="22" t="s">
        <v>20</v>
      </c>
      <c r="I15" s="22" t="s">
        <v>21</v>
      </c>
    </row>
    <row r="16" spans="3:15" x14ac:dyDescent="0.25">
      <c r="C16" s="14">
        <v>69</v>
      </c>
      <c r="D16" s="14">
        <v>54</v>
      </c>
      <c r="G16" s="20" t="s">
        <v>22</v>
      </c>
      <c r="H16" s="20">
        <v>72.28</v>
      </c>
      <c r="I16" s="20">
        <v>72.92</v>
      </c>
    </row>
    <row r="17" spans="3:15" x14ac:dyDescent="0.25">
      <c r="C17" s="14">
        <v>72</v>
      </c>
      <c r="D17" s="14">
        <v>61</v>
      </c>
      <c r="G17" s="20" t="s">
        <v>23</v>
      </c>
      <c r="H17" s="20">
        <v>180.20999999999972</v>
      </c>
      <c r="I17" s="20">
        <v>209.9933333333332</v>
      </c>
    </row>
    <row r="18" spans="3:15" x14ac:dyDescent="0.25">
      <c r="C18" s="14">
        <v>90</v>
      </c>
      <c r="D18" s="14">
        <v>80</v>
      </c>
      <c r="G18" s="20" t="s">
        <v>24</v>
      </c>
      <c r="H18" s="20">
        <v>25</v>
      </c>
      <c r="I18" s="20">
        <v>25</v>
      </c>
    </row>
    <row r="19" spans="3:15" x14ac:dyDescent="0.25">
      <c r="C19" s="14">
        <v>85</v>
      </c>
      <c r="D19" s="14">
        <v>77</v>
      </c>
      <c r="G19" s="20" t="s">
        <v>25</v>
      </c>
      <c r="H19" s="20">
        <v>0</v>
      </c>
      <c r="I19" s="20"/>
    </row>
    <row r="20" spans="3:15" x14ac:dyDescent="0.25">
      <c r="C20" s="14">
        <v>85</v>
      </c>
      <c r="D20" s="14">
        <v>51</v>
      </c>
      <c r="G20" s="20" t="s">
        <v>26</v>
      </c>
      <c r="H20" s="20">
        <v>48</v>
      </c>
      <c r="I20" s="20"/>
    </row>
    <row r="21" spans="3:15" x14ac:dyDescent="0.25">
      <c r="C21" s="14">
        <v>87</v>
      </c>
      <c r="D21" s="14">
        <v>83</v>
      </c>
      <c r="G21" s="20" t="s">
        <v>27</v>
      </c>
      <c r="H21" s="20">
        <v>-0.16199607449034281</v>
      </c>
      <c r="I21" s="20"/>
    </row>
    <row r="22" spans="3:15" x14ac:dyDescent="0.25">
      <c r="C22" s="14">
        <v>90</v>
      </c>
      <c r="D22" s="14">
        <v>68</v>
      </c>
      <c r="G22" s="20" t="s">
        <v>28</v>
      </c>
      <c r="H22" s="20">
        <v>0.43599447545884185</v>
      </c>
      <c r="I22" s="20"/>
    </row>
    <row r="23" spans="3:15" x14ac:dyDescent="0.25">
      <c r="C23" s="14">
        <v>53</v>
      </c>
      <c r="D23" s="14">
        <v>76</v>
      </c>
      <c r="G23" s="20" t="s">
        <v>29</v>
      </c>
      <c r="H23" s="20">
        <v>1.6772241961243386</v>
      </c>
      <c r="I23" s="20"/>
    </row>
    <row r="24" spans="3:15" x14ac:dyDescent="0.25">
      <c r="C24" s="14">
        <v>72</v>
      </c>
      <c r="D24" s="14">
        <v>85</v>
      </c>
      <c r="G24" s="20" t="s">
        <v>30</v>
      </c>
      <c r="H24" s="20">
        <v>0.87198895091768369</v>
      </c>
      <c r="I24" s="20"/>
    </row>
    <row r="25" spans="3:15" ht="15.75" thickBot="1" x14ac:dyDescent="0.3">
      <c r="C25" s="14">
        <v>64</v>
      </c>
      <c r="D25" s="14">
        <v>54</v>
      </c>
      <c r="G25" s="21" t="s">
        <v>31</v>
      </c>
      <c r="H25" s="21">
        <v>2.0106347576242314</v>
      </c>
      <c r="I25" s="21"/>
    </row>
    <row r="26" spans="3:15" x14ac:dyDescent="0.25">
      <c r="C26" s="14">
        <v>51</v>
      </c>
      <c r="D26" s="14">
        <v>98</v>
      </c>
    </row>
    <row r="27" spans="3:15" x14ac:dyDescent="0.25">
      <c r="C27" s="14">
        <v>66</v>
      </c>
      <c r="D27" s="14">
        <v>94</v>
      </c>
    </row>
    <row r="28" spans="3:15" x14ac:dyDescent="0.25">
      <c r="C28" s="14">
        <v>64</v>
      </c>
      <c r="D28" s="14">
        <v>95</v>
      </c>
      <c r="G28" s="17" t="s">
        <v>32</v>
      </c>
      <c r="H28" s="17"/>
      <c r="I28" s="17"/>
      <c r="J28" s="17"/>
      <c r="K28" s="17"/>
      <c r="L28" s="17"/>
      <c r="M28" s="17"/>
      <c r="N28" s="17"/>
      <c r="O28" s="17"/>
    </row>
    <row r="29" spans="3:15" x14ac:dyDescent="0.25">
      <c r="C29" s="14">
        <v>48</v>
      </c>
      <c r="D29" s="14">
        <v>67</v>
      </c>
    </row>
    <row r="30" spans="3:15" x14ac:dyDescent="0.25">
      <c r="C30" s="14">
        <v>79</v>
      </c>
      <c r="D30" s="14">
        <v>77</v>
      </c>
    </row>
    <row r="35" spans="3:15" x14ac:dyDescent="0.25">
      <c r="C35" s="1" t="s">
        <v>33</v>
      </c>
      <c r="D35" s="2"/>
    </row>
    <row r="36" spans="3:15" x14ac:dyDescent="0.25">
      <c r="C36" s="2"/>
      <c r="D36" s="2"/>
    </row>
    <row r="39" spans="3:15" x14ac:dyDescent="0.25">
      <c r="C39" s="5" t="s">
        <v>34</v>
      </c>
      <c r="G39" s="15" t="s">
        <v>38</v>
      </c>
      <c r="H39" s="15"/>
      <c r="I39" s="15"/>
      <c r="J39" s="15"/>
      <c r="K39" s="15"/>
      <c r="L39" s="15"/>
      <c r="M39" s="15"/>
      <c r="N39" s="15"/>
      <c r="O39" s="15"/>
    </row>
    <row r="40" spans="3:15" x14ac:dyDescent="0.25">
      <c r="C40" s="5" t="s">
        <v>35</v>
      </c>
      <c r="G40" s="15" t="s">
        <v>39</v>
      </c>
      <c r="H40" s="15"/>
      <c r="I40" s="15"/>
      <c r="J40" s="15"/>
      <c r="K40" s="15"/>
      <c r="L40" s="15"/>
      <c r="M40" s="15"/>
      <c r="N40" s="15"/>
      <c r="O40" s="15"/>
    </row>
    <row r="41" spans="3:15" x14ac:dyDescent="0.25">
      <c r="C41" s="5" t="s">
        <v>36</v>
      </c>
    </row>
    <row r="42" spans="3:15" x14ac:dyDescent="0.25">
      <c r="C42" s="5" t="s">
        <v>37</v>
      </c>
    </row>
    <row r="45" spans="3:15" x14ac:dyDescent="0.25">
      <c r="C45" s="5" t="s">
        <v>40</v>
      </c>
      <c r="D45" s="5">
        <f>(510-500)/20*SQRT(25)</f>
        <v>2.5</v>
      </c>
    </row>
    <row r="46" spans="3:15" x14ac:dyDescent="0.25">
      <c r="C46" s="5" t="s">
        <v>41</v>
      </c>
      <c r="D46" s="5">
        <f>_xlfn.T.DIST.2T(2.5,24)</f>
        <v>1.965417511657875E-2</v>
      </c>
    </row>
    <row r="47" spans="3:15" x14ac:dyDescent="0.25">
      <c r="C47" s="5" t="s">
        <v>42</v>
      </c>
      <c r="D47" s="5">
        <f>_xlfn.T.INV.2T(0.05,24)</f>
        <v>2.0638985616280254</v>
      </c>
    </row>
  </sheetData>
  <mergeCells count="7">
    <mergeCell ref="G40:O40"/>
    <mergeCell ref="C1:D2"/>
    <mergeCell ref="G7:O7"/>
    <mergeCell ref="G8:O8"/>
    <mergeCell ref="G28:O28"/>
    <mergeCell ref="C35:D36"/>
    <mergeCell ref="G39:O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Confidence Interval Problems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2024-04-10T17:43:48Z</dcterms:modified>
</cp:coreProperties>
</file>