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7Dec_DA_nidhi\Statistics\Assignment Ans\"/>
    </mc:Choice>
  </mc:AlternateContent>
  <xr:revisionPtr revIDLastSave="0" documentId="13_ncr:1_{8C4215DC-FC60-41AC-9788-52D3DFA1C51B}" xr6:coauthVersionLast="47" xr6:coauthVersionMax="47" xr10:uidLastSave="{00000000-0000-0000-0000-000000000000}"/>
  <bookViews>
    <workbookView xWindow="-120" yWindow="-120" windowWidth="20730" windowHeight="11160" xr2:uid="{8953C80B-86B0-4E07-A93C-96BE2D765B3B}"/>
  </bookViews>
  <sheets>
    <sheet name="Q. no.-1_x0009_" sheetId="1" r:id="rId1"/>
    <sheet name="Q. no.-2" sheetId="2" r:id="rId2"/>
    <sheet name="Q. no.-3" sheetId="3" r:id="rId3"/>
    <sheet name="Q. no.-4" sheetId="4" r:id="rId4"/>
    <sheet name="Q. no.-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5" l="1"/>
  <c r="G12" i="5"/>
  <c r="G11" i="5"/>
  <c r="G8" i="5"/>
  <c r="G7" i="5"/>
  <c r="G6" i="5"/>
  <c r="G13" i="4"/>
  <c r="G12" i="4"/>
  <c r="G11" i="4"/>
  <c r="G8" i="4"/>
  <c r="G7" i="4"/>
  <c r="G6" i="4"/>
  <c r="G13" i="3"/>
  <c r="G12" i="3"/>
  <c r="G11" i="3"/>
  <c r="G8" i="3"/>
  <c r="G7" i="3"/>
  <c r="G6" i="3"/>
  <c r="G13" i="2"/>
  <c r="G12" i="2"/>
  <c r="G11" i="2"/>
  <c r="G8" i="2"/>
  <c r="G7" i="2"/>
  <c r="G6" i="2"/>
  <c r="G14" i="1"/>
  <c r="G13" i="1"/>
  <c r="G12" i="1"/>
  <c r="G11" i="1"/>
  <c r="G6" i="1"/>
  <c r="G8" i="1"/>
  <c r="G7" i="1"/>
</calcChain>
</file>

<file path=xl/sharedStrings.xml><?xml version="1.0" encoding="utf-8"?>
<sst xmlns="http://schemas.openxmlformats.org/spreadsheetml/2006/main" count="46" uniqueCount="22">
  <si>
    <t>Q. no.-5</t>
  </si>
  <si>
    <t>Q. no.-1</t>
  </si>
  <si>
    <t>Quartiles</t>
  </si>
  <si>
    <t>Q 1 :-</t>
  </si>
  <si>
    <t>Q 2 :-</t>
  </si>
  <si>
    <t>Q 3 :-</t>
  </si>
  <si>
    <t>Percentiles</t>
  </si>
  <si>
    <t>Q. no.-2</t>
  </si>
  <si>
    <t>Q. no.-3</t>
  </si>
  <si>
    <t>10 th :-</t>
  </si>
  <si>
    <t>25 th :-</t>
  </si>
  <si>
    <t>75 th :-</t>
  </si>
  <si>
    <t>90 th :-</t>
  </si>
  <si>
    <t>15 th :-</t>
  </si>
  <si>
    <t>50 th :-</t>
  </si>
  <si>
    <t>85 th :-</t>
  </si>
  <si>
    <t>20 th :-</t>
  </si>
  <si>
    <t>40 th :-</t>
  </si>
  <si>
    <t>80 th :-</t>
  </si>
  <si>
    <t>Q. no.-4</t>
  </si>
  <si>
    <t>30 th :-</t>
  </si>
  <si>
    <t>70 th :-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</si>
</sst>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C59BE-AF1F-4A3D-960E-7797001CAECB}">
  <dimension ref="C1:G104"/>
  <sheetViews>
    <sheetView tabSelected="1" workbookViewId="0">
      <selection activeCell="C14" sqref="C14"/>
    </sheetView>
  </sheetViews>
  <sheetFormatPr defaultRowHeight="15" x14ac:dyDescent="0.25"/>
  <cols>
    <col min="6" max="6" width="11" bestFit="1" customWidth="1"/>
  </cols>
  <sheetData>
    <row r="1" spans="3:7" x14ac:dyDescent="0.25">
      <c r="C1" s="1" t="s">
        <v>1</v>
      </c>
      <c r="D1" s="2"/>
    </row>
    <row r="2" spans="3:7" x14ac:dyDescent="0.25">
      <c r="C2" s="2"/>
      <c r="D2" s="2"/>
    </row>
    <row r="5" spans="3:7" x14ac:dyDescent="0.25">
      <c r="C5">
        <v>40</v>
      </c>
      <c r="F5" t="s">
        <v>2</v>
      </c>
    </row>
    <row r="6" spans="3:7" x14ac:dyDescent="0.25">
      <c r="C6">
        <v>45</v>
      </c>
      <c r="F6" t="s">
        <v>3</v>
      </c>
      <c r="G6">
        <f>_xlfn.QUARTILE.INC(C5:C104,1)</f>
        <v>128.75</v>
      </c>
    </row>
    <row r="7" spans="3:7" x14ac:dyDescent="0.25">
      <c r="C7">
        <v>50</v>
      </c>
      <c r="F7" t="s">
        <v>4</v>
      </c>
      <c r="G7">
        <f>_xlfn.QUARTILE.INC(C5:C104,2)</f>
        <v>252.5</v>
      </c>
    </row>
    <row r="8" spans="3:7" x14ac:dyDescent="0.25">
      <c r="C8">
        <v>55</v>
      </c>
      <c r="F8" t="s">
        <v>5</v>
      </c>
      <c r="G8">
        <f>_xlfn.QUARTILE.INC(C7:C106,3)</f>
        <v>378.75</v>
      </c>
    </row>
    <row r="9" spans="3:7" x14ac:dyDescent="0.25">
      <c r="C9">
        <v>60</v>
      </c>
    </row>
    <row r="10" spans="3:7" x14ac:dyDescent="0.25">
      <c r="C10">
        <v>62</v>
      </c>
      <c r="F10" t="s">
        <v>6</v>
      </c>
    </row>
    <row r="11" spans="3:7" x14ac:dyDescent="0.25">
      <c r="C11">
        <v>65</v>
      </c>
      <c r="F11" t="s">
        <v>9</v>
      </c>
      <c r="G11">
        <f>_xlfn.PERCENTILE.EXC($C$5:$C$104,0.1)</f>
        <v>72.300000000000011</v>
      </c>
    </row>
    <row r="12" spans="3:7" x14ac:dyDescent="0.25">
      <c r="C12">
        <v>68</v>
      </c>
      <c r="F12" t="s">
        <v>10</v>
      </c>
      <c r="G12">
        <f>_xlfn.PERCENTILE.EXC($C$5:$C$104,0.25)</f>
        <v>126.25</v>
      </c>
    </row>
    <row r="13" spans="3:7" x14ac:dyDescent="0.25">
      <c r="C13">
        <v>70</v>
      </c>
      <c r="F13" t="s">
        <v>11</v>
      </c>
      <c r="G13">
        <f>_xlfn.PERCENTILE.EXC($C$5:$C$104,0.75)</f>
        <v>378.75</v>
      </c>
    </row>
    <row r="14" spans="3:7" x14ac:dyDescent="0.25">
      <c r="C14">
        <v>72</v>
      </c>
      <c r="F14" t="s">
        <v>12</v>
      </c>
      <c r="G14">
        <f>_xlfn.PERCENTILE.EXC($C$5:$C$104,0.9)</f>
        <v>454.5</v>
      </c>
    </row>
    <row r="15" spans="3:7" x14ac:dyDescent="0.25">
      <c r="C15">
        <v>75</v>
      </c>
    </row>
    <row r="16" spans="3:7" x14ac:dyDescent="0.25">
      <c r="C16">
        <v>78</v>
      </c>
    </row>
    <row r="17" spans="3:3" x14ac:dyDescent="0.25">
      <c r="C17">
        <v>80</v>
      </c>
    </row>
    <row r="18" spans="3:3" x14ac:dyDescent="0.25">
      <c r="C18">
        <v>82</v>
      </c>
    </row>
    <row r="19" spans="3:3" x14ac:dyDescent="0.25">
      <c r="C19">
        <v>85</v>
      </c>
    </row>
    <row r="20" spans="3:3" x14ac:dyDescent="0.25">
      <c r="C20">
        <v>88</v>
      </c>
    </row>
    <row r="21" spans="3:3" x14ac:dyDescent="0.25">
      <c r="C21">
        <v>90</v>
      </c>
    </row>
    <row r="22" spans="3:3" x14ac:dyDescent="0.25">
      <c r="C22">
        <v>92</v>
      </c>
    </row>
    <row r="23" spans="3:3" x14ac:dyDescent="0.25">
      <c r="C23">
        <v>95</v>
      </c>
    </row>
    <row r="24" spans="3:3" x14ac:dyDescent="0.25">
      <c r="C24">
        <v>100</v>
      </c>
    </row>
    <row r="25" spans="3:3" x14ac:dyDescent="0.25">
      <c r="C25">
        <v>105</v>
      </c>
    </row>
    <row r="26" spans="3:3" x14ac:dyDescent="0.25">
      <c r="C26">
        <v>110</v>
      </c>
    </row>
    <row r="27" spans="3:3" x14ac:dyDescent="0.25">
      <c r="C27">
        <v>115</v>
      </c>
    </row>
    <row r="28" spans="3:3" x14ac:dyDescent="0.25">
      <c r="C28">
        <v>120</v>
      </c>
    </row>
    <row r="29" spans="3:3" x14ac:dyDescent="0.25">
      <c r="C29">
        <v>125</v>
      </c>
    </row>
    <row r="30" spans="3:3" x14ac:dyDescent="0.25">
      <c r="C30">
        <v>130</v>
      </c>
    </row>
    <row r="31" spans="3:3" x14ac:dyDescent="0.25">
      <c r="C31">
        <v>135</v>
      </c>
    </row>
    <row r="32" spans="3:3" x14ac:dyDescent="0.25">
      <c r="C32">
        <v>140</v>
      </c>
    </row>
    <row r="33" spans="3:3" x14ac:dyDescent="0.25">
      <c r="C33">
        <v>145</v>
      </c>
    </row>
    <row r="34" spans="3:3" x14ac:dyDescent="0.25">
      <c r="C34">
        <v>150</v>
      </c>
    </row>
    <row r="35" spans="3:3" x14ac:dyDescent="0.25">
      <c r="C35">
        <v>155</v>
      </c>
    </row>
    <row r="36" spans="3:3" x14ac:dyDescent="0.25">
      <c r="C36">
        <v>160</v>
      </c>
    </row>
    <row r="37" spans="3:3" x14ac:dyDescent="0.25">
      <c r="C37">
        <v>165</v>
      </c>
    </row>
    <row r="38" spans="3:3" x14ac:dyDescent="0.25">
      <c r="C38">
        <v>170</v>
      </c>
    </row>
    <row r="39" spans="3:3" x14ac:dyDescent="0.25">
      <c r="C39">
        <v>175</v>
      </c>
    </row>
    <row r="40" spans="3:3" x14ac:dyDescent="0.25">
      <c r="C40">
        <v>180</v>
      </c>
    </row>
    <row r="41" spans="3:3" x14ac:dyDescent="0.25">
      <c r="C41">
        <v>185</v>
      </c>
    </row>
    <row r="42" spans="3:3" x14ac:dyDescent="0.25">
      <c r="C42">
        <v>190</v>
      </c>
    </row>
    <row r="43" spans="3:3" x14ac:dyDescent="0.25">
      <c r="C43">
        <v>195</v>
      </c>
    </row>
    <row r="44" spans="3:3" x14ac:dyDescent="0.25">
      <c r="C44">
        <v>200</v>
      </c>
    </row>
    <row r="45" spans="3:3" x14ac:dyDescent="0.25">
      <c r="C45">
        <v>205</v>
      </c>
    </row>
    <row r="46" spans="3:3" x14ac:dyDescent="0.25">
      <c r="C46">
        <v>210</v>
      </c>
    </row>
    <row r="47" spans="3:3" x14ac:dyDescent="0.25">
      <c r="C47">
        <v>215</v>
      </c>
    </row>
    <row r="48" spans="3:3" x14ac:dyDescent="0.25">
      <c r="C48">
        <v>220</v>
      </c>
    </row>
    <row r="49" spans="3:3" x14ac:dyDescent="0.25">
      <c r="C49">
        <v>225</v>
      </c>
    </row>
    <row r="50" spans="3:3" x14ac:dyDescent="0.25">
      <c r="C50">
        <v>230</v>
      </c>
    </row>
    <row r="51" spans="3:3" x14ac:dyDescent="0.25">
      <c r="C51">
        <v>235</v>
      </c>
    </row>
    <row r="52" spans="3:3" x14ac:dyDescent="0.25">
      <c r="C52">
        <v>240</v>
      </c>
    </row>
    <row r="53" spans="3:3" x14ac:dyDescent="0.25">
      <c r="C53">
        <v>245</v>
      </c>
    </row>
    <row r="54" spans="3:3" x14ac:dyDescent="0.25">
      <c r="C54">
        <v>250</v>
      </c>
    </row>
    <row r="55" spans="3:3" x14ac:dyDescent="0.25">
      <c r="C55">
        <v>255</v>
      </c>
    </row>
    <row r="56" spans="3:3" x14ac:dyDescent="0.25">
      <c r="C56">
        <v>260</v>
      </c>
    </row>
    <row r="57" spans="3:3" x14ac:dyDescent="0.25">
      <c r="C57">
        <v>265</v>
      </c>
    </row>
    <row r="58" spans="3:3" x14ac:dyDescent="0.25">
      <c r="C58">
        <v>270</v>
      </c>
    </row>
    <row r="59" spans="3:3" x14ac:dyDescent="0.25">
      <c r="C59">
        <v>275</v>
      </c>
    </row>
    <row r="60" spans="3:3" x14ac:dyDescent="0.25">
      <c r="C60">
        <v>280</v>
      </c>
    </row>
    <row r="61" spans="3:3" x14ac:dyDescent="0.25">
      <c r="C61">
        <v>285</v>
      </c>
    </row>
    <row r="62" spans="3:3" x14ac:dyDescent="0.25">
      <c r="C62">
        <v>290</v>
      </c>
    </row>
    <row r="63" spans="3:3" x14ac:dyDescent="0.25">
      <c r="C63">
        <v>295</v>
      </c>
    </row>
    <row r="64" spans="3:3" x14ac:dyDescent="0.25">
      <c r="C64">
        <v>300</v>
      </c>
    </row>
    <row r="65" spans="3:3" x14ac:dyDescent="0.25">
      <c r="C65">
        <v>305</v>
      </c>
    </row>
    <row r="66" spans="3:3" x14ac:dyDescent="0.25">
      <c r="C66">
        <v>310</v>
      </c>
    </row>
    <row r="67" spans="3:3" x14ac:dyDescent="0.25">
      <c r="C67">
        <v>315</v>
      </c>
    </row>
    <row r="68" spans="3:3" x14ac:dyDescent="0.25">
      <c r="C68">
        <v>320</v>
      </c>
    </row>
    <row r="69" spans="3:3" x14ac:dyDescent="0.25">
      <c r="C69">
        <v>325</v>
      </c>
    </row>
    <row r="70" spans="3:3" x14ac:dyDescent="0.25">
      <c r="C70">
        <v>330</v>
      </c>
    </row>
    <row r="71" spans="3:3" x14ac:dyDescent="0.25">
      <c r="C71">
        <v>335</v>
      </c>
    </row>
    <row r="72" spans="3:3" x14ac:dyDescent="0.25">
      <c r="C72">
        <v>340</v>
      </c>
    </row>
    <row r="73" spans="3:3" x14ac:dyDescent="0.25">
      <c r="C73">
        <v>345</v>
      </c>
    </row>
    <row r="74" spans="3:3" x14ac:dyDescent="0.25">
      <c r="C74">
        <v>350</v>
      </c>
    </row>
    <row r="75" spans="3:3" x14ac:dyDescent="0.25">
      <c r="C75">
        <v>355</v>
      </c>
    </row>
    <row r="76" spans="3:3" x14ac:dyDescent="0.25">
      <c r="C76">
        <v>360</v>
      </c>
    </row>
    <row r="77" spans="3:3" x14ac:dyDescent="0.25">
      <c r="C77">
        <v>365</v>
      </c>
    </row>
    <row r="78" spans="3:3" x14ac:dyDescent="0.25">
      <c r="C78">
        <v>370</v>
      </c>
    </row>
    <row r="79" spans="3:3" x14ac:dyDescent="0.25">
      <c r="C79">
        <v>375</v>
      </c>
    </row>
    <row r="80" spans="3:3" x14ac:dyDescent="0.25">
      <c r="C80">
        <v>380</v>
      </c>
    </row>
    <row r="81" spans="3:3" x14ac:dyDescent="0.25">
      <c r="C81">
        <v>385</v>
      </c>
    </row>
    <row r="82" spans="3:3" x14ac:dyDescent="0.25">
      <c r="C82">
        <v>390</v>
      </c>
    </row>
    <row r="83" spans="3:3" x14ac:dyDescent="0.25">
      <c r="C83">
        <v>395</v>
      </c>
    </row>
    <row r="84" spans="3:3" x14ac:dyDescent="0.25">
      <c r="C84">
        <v>400</v>
      </c>
    </row>
    <row r="85" spans="3:3" x14ac:dyDescent="0.25">
      <c r="C85">
        <v>405</v>
      </c>
    </row>
    <row r="86" spans="3:3" x14ac:dyDescent="0.25">
      <c r="C86">
        <v>410</v>
      </c>
    </row>
    <row r="87" spans="3:3" x14ac:dyDescent="0.25">
      <c r="C87">
        <v>415</v>
      </c>
    </row>
    <row r="88" spans="3:3" x14ac:dyDescent="0.25">
      <c r="C88">
        <v>420</v>
      </c>
    </row>
    <row r="89" spans="3:3" x14ac:dyDescent="0.25">
      <c r="C89">
        <v>425</v>
      </c>
    </row>
    <row r="90" spans="3:3" x14ac:dyDescent="0.25">
      <c r="C90">
        <v>430</v>
      </c>
    </row>
    <row r="91" spans="3:3" x14ac:dyDescent="0.25">
      <c r="C91">
        <v>435</v>
      </c>
    </row>
    <row r="92" spans="3:3" x14ac:dyDescent="0.25">
      <c r="C92">
        <v>440</v>
      </c>
    </row>
    <row r="93" spans="3:3" x14ac:dyDescent="0.25">
      <c r="C93">
        <v>445</v>
      </c>
    </row>
    <row r="94" spans="3:3" x14ac:dyDescent="0.25">
      <c r="C94">
        <v>450</v>
      </c>
    </row>
    <row r="95" spans="3:3" x14ac:dyDescent="0.25">
      <c r="C95">
        <v>455</v>
      </c>
    </row>
    <row r="96" spans="3:3" x14ac:dyDescent="0.25">
      <c r="C96">
        <v>460</v>
      </c>
    </row>
    <row r="97" spans="3:3" x14ac:dyDescent="0.25">
      <c r="C97">
        <v>465</v>
      </c>
    </row>
    <row r="98" spans="3:3" x14ac:dyDescent="0.25">
      <c r="C98">
        <v>470</v>
      </c>
    </row>
    <row r="99" spans="3:3" x14ac:dyDescent="0.25">
      <c r="C99">
        <v>475</v>
      </c>
    </row>
    <row r="100" spans="3:3" x14ac:dyDescent="0.25">
      <c r="C100">
        <v>480</v>
      </c>
    </row>
    <row r="101" spans="3:3" x14ac:dyDescent="0.25">
      <c r="C101">
        <v>485</v>
      </c>
    </row>
    <row r="102" spans="3:3" x14ac:dyDescent="0.25">
      <c r="C102">
        <v>490</v>
      </c>
    </row>
    <row r="103" spans="3:3" x14ac:dyDescent="0.25">
      <c r="C103">
        <v>495</v>
      </c>
    </row>
    <row r="104" spans="3:3" x14ac:dyDescent="0.25">
      <c r="C104">
        <v>500</v>
      </c>
    </row>
  </sheetData>
  <mergeCells count="1">
    <mergeCell ref="C1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1F1F6-182B-40F4-8CA2-41C6EFA6D135}">
  <dimension ref="C1:G104"/>
  <sheetViews>
    <sheetView workbookViewId="0">
      <selection activeCell="F13" sqref="F13"/>
    </sheetView>
  </sheetViews>
  <sheetFormatPr defaultRowHeight="15" x14ac:dyDescent="0.25"/>
  <sheetData>
    <row r="1" spans="3:7" x14ac:dyDescent="0.25">
      <c r="C1" s="1" t="s">
        <v>7</v>
      </c>
      <c r="D1" s="2"/>
    </row>
    <row r="2" spans="3:7" x14ac:dyDescent="0.25">
      <c r="C2" s="2"/>
      <c r="D2" s="2"/>
    </row>
    <row r="5" spans="3:7" x14ac:dyDescent="0.25">
      <c r="C5">
        <v>55</v>
      </c>
      <c r="F5" t="s">
        <v>2</v>
      </c>
    </row>
    <row r="6" spans="3:7" x14ac:dyDescent="0.25">
      <c r="C6">
        <v>60</v>
      </c>
      <c r="F6" t="s">
        <v>3</v>
      </c>
      <c r="G6">
        <f>_xlfn.QUARTILE.EXC(C5:C104,1)</f>
        <v>141.25</v>
      </c>
    </row>
    <row r="7" spans="3:7" x14ac:dyDescent="0.25">
      <c r="C7">
        <v>62</v>
      </c>
      <c r="F7" t="s">
        <v>4</v>
      </c>
      <c r="G7">
        <f>_xlfn.QUARTILE.EXC(C5:C104,2)</f>
        <v>267.5</v>
      </c>
    </row>
    <row r="8" spans="3:7" x14ac:dyDescent="0.25">
      <c r="C8">
        <v>65</v>
      </c>
      <c r="F8" t="s">
        <v>5</v>
      </c>
      <c r="G8">
        <f>_xlfn.QUARTILE.EXC(C5:C104,3)</f>
        <v>393.75</v>
      </c>
    </row>
    <row r="9" spans="3:7" x14ac:dyDescent="0.25">
      <c r="C9">
        <v>68</v>
      </c>
    </row>
    <row r="10" spans="3:7" x14ac:dyDescent="0.25">
      <c r="C10">
        <v>70</v>
      </c>
      <c r="F10" t="s">
        <v>6</v>
      </c>
    </row>
    <row r="11" spans="3:7" x14ac:dyDescent="0.25">
      <c r="C11">
        <v>72</v>
      </c>
      <c r="F11" t="s">
        <v>13</v>
      </c>
      <c r="G11">
        <f>_xlfn.PERCENTILE.EXC($C$5:$C$104,0.15)</f>
        <v>92.449999999999989</v>
      </c>
    </row>
    <row r="12" spans="3:7" x14ac:dyDescent="0.25">
      <c r="C12">
        <v>75</v>
      </c>
      <c r="F12" t="s">
        <v>14</v>
      </c>
      <c r="G12">
        <f>_xlfn.PERCENTILE.EXC($C$5:$C$104,0.5)</f>
        <v>267.5</v>
      </c>
    </row>
    <row r="13" spans="3:7" x14ac:dyDescent="0.25">
      <c r="C13">
        <v>78</v>
      </c>
      <c r="F13" t="s">
        <v>15</v>
      </c>
      <c r="G13">
        <f>_xlfn.PERCENTILE.EXC($C$5:$C$104,0.85)</f>
        <v>444.25</v>
      </c>
    </row>
    <row r="14" spans="3:7" x14ac:dyDescent="0.25">
      <c r="C14">
        <v>80</v>
      </c>
    </row>
    <row r="15" spans="3:7" x14ac:dyDescent="0.25">
      <c r="C15">
        <v>82</v>
      </c>
    </row>
    <row r="16" spans="3:7" x14ac:dyDescent="0.25">
      <c r="C16">
        <v>85</v>
      </c>
    </row>
    <row r="17" spans="3:3" x14ac:dyDescent="0.25">
      <c r="C17">
        <v>88</v>
      </c>
    </row>
    <row r="18" spans="3:3" x14ac:dyDescent="0.25">
      <c r="C18">
        <v>90</v>
      </c>
    </row>
    <row r="19" spans="3:3" x14ac:dyDescent="0.25">
      <c r="C19">
        <v>92</v>
      </c>
    </row>
    <row r="20" spans="3:3" x14ac:dyDescent="0.25">
      <c r="C20">
        <v>95</v>
      </c>
    </row>
    <row r="21" spans="3:3" x14ac:dyDescent="0.25">
      <c r="C21">
        <v>100</v>
      </c>
    </row>
    <row r="22" spans="3:3" x14ac:dyDescent="0.25">
      <c r="C22">
        <v>105</v>
      </c>
    </row>
    <row r="23" spans="3:3" x14ac:dyDescent="0.25">
      <c r="C23">
        <v>110</v>
      </c>
    </row>
    <row r="24" spans="3:3" x14ac:dyDescent="0.25">
      <c r="C24">
        <v>115</v>
      </c>
    </row>
    <row r="25" spans="3:3" x14ac:dyDescent="0.25">
      <c r="C25">
        <v>120</v>
      </c>
    </row>
    <row r="26" spans="3:3" x14ac:dyDescent="0.25">
      <c r="C26">
        <v>125</v>
      </c>
    </row>
    <row r="27" spans="3:3" x14ac:dyDescent="0.25">
      <c r="C27">
        <v>130</v>
      </c>
    </row>
    <row r="28" spans="3:3" x14ac:dyDescent="0.25">
      <c r="C28">
        <v>135</v>
      </c>
    </row>
    <row r="29" spans="3:3" x14ac:dyDescent="0.25">
      <c r="C29">
        <v>140</v>
      </c>
    </row>
    <row r="30" spans="3:3" x14ac:dyDescent="0.25">
      <c r="C30">
        <v>145</v>
      </c>
    </row>
    <row r="31" spans="3:3" x14ac:dyDescent="0.25">
      <c r="C31">
        <v>150</v>
      </c>
    </row>
    <row r="32" spans="3:3" x14ac:dyDescent="0.25">
      <c r="C32">
        <v>155</v>
      </c>
    </row>
    <row r="33" spans="3:3" x14ac:dyDescent="0.25">
      <c r="C33">
        <v>160</v>
      </c>
    </row>
    <row r="34" spans="3:3" x14ac:dyDescent="0.25">
      <c r="C34">
        <v>165</v>
      </c>
    </row>
    <row r="35" spans="3:3" x14ac:dyDescent="0.25">
      <c r="C35">
        <v>170</v>
      </c>
    </row>
    <row r="36" spans="3:3" x14ac:dyDescent="0.25">
      <c r="C36">
        <v>175</v>
      </c>
    </row>
    <row r="37" spans="3:3" x14ac:dyDescent="0.25">
      <c r="C37">
        <v>180</v>
      </c>
    </row>
    <row r="38" spans="3:3" x14ac:dyDescent="0.25">
      <c r="C38">
        <v>185</v>
      </c>
    </row>
    <row r="39" spans="3:3" x14ac:dyDescent="0.25">
      <c r="C39">
        <v>190</v>
      </c>
    </row>
    <row r="40" spans="3:3" x14ac:dyDescent="0.25">
      <c r="C40">
        <v>195</v>
      </c>
    </row>
    <row r="41" spans="3:3" x14ac:dyDescent="0.25">
      <c r="C41">
        <v>200</v>
      </c>
    </row>
    <row r="42" spans="3:3" x14ac:dyDescent="0.25">
      <c r="C42">
        <v>205</v>
      </c>
    </row>
    <row r="43" spans="3:3" x14ac:dyDescent="0.25">
      <c r="C43">
        <v>210</v>
      </c>
    </row>
    <row r="44" spans="3:3" x14ac:dyDescent="0.25">
      <c r="C44">
        <v>215</v>
      </c>
    </row>
    <row r="45" spans="3:3" x14ac:dyDescent="0.25">
      <c r="C45">
        <v>220</v>
      </c>
    </row>
    <row r="46" spans="3:3" x14ac:dyDescent="0.25">
      <c r="C46">
        <v>225</v>
      </c>
    </row>
    <row r="47" spans="3:3" x14ac:dyDescent="0.25">
      <c r="C47">
        <v>230</v>
      </c>
    </row>
    <row r="48" spans="3:3" x14ac:dyDescent="0.25">
      <c r="C48">
        <v>235</v>
      </c>
    </row>
    <row r="49" spans="3:3" x14ac:dyDescent="0.25">
      <c r="C49">
        <v>240</v>
      </c>
    </row>
    <row r="50" spans="3:3" x14ac:dyDescent="0.25">
      <c r="C50">
        <v>245</v>
      </c>
    </row>
    <row r="51" spans="3:3" x14ac:dyDescent="0.25">
      <c r="C51">
        <v>250</v>
      </c>
    </row>
    <row r="52" spans="3:3" x14ac:dyDescent="0.25">
      <c r="C52">
        <v>255</v>
      </c>
    </row>
    <row r="53" spans="3:3" x14ac:dyDescent="0.25">
      <c r="C53">
        <v>260</v>
      </c>
    </row>
    <row r="54" spans="3:3" x14ac:dyDescent="0.25">
      <c r="C54">
        <v>265</v>
      </c>
    </row>
    <row r="55" spans="3:3" x14ac:dyDescent="0.25">
      <c r="C55">
        <v>270</v>
      </c>
    </row>
    <row r="56" spans="3:3" x14ac:dyDescent="0.25">
      <c r="C56">
        <v>275</v>
      </c>
    </row>
    <row r="57" spans="3:3" x14ac:dyDescent="0.25">
      <c r="C57">
        <v>280</v>
      </c>
    </row>
    <row r="58" spans="3:3" x14ac:dyDescent="0.25">
      <c r="C58">
        <v>285</v>
      </c>
    </row>
    <row r="59" spans="3:3" x14ac:dyDescent="0.25">
      <c r="C59">
        <v>290</v>
      </c>
    </row>
    <row r="60" spans="3:3" x14ac:dyDescent="0.25">
      <c r="C60">
        <v>295</v>
      </c>
    </row>
    <row r="61" spans="3:3" x14ac:dyDescent="0.25">
      <c r="C61">
        <v>300</v>
      </c>
    </row>
    <row r="62" spans="3:3" x14ac:dyDescent="0.25">
      <c r="C62">
        <v>305</v>
      </c>
    </row>
    <row r="63" spans="3:3" x14ac:dyDescent="0.25">
      <c r="C63">
        <v>310</v>
      </c>
    </row>
    <row r="64" spans="3:3" x14ac:dyDescent="0.25">
      <c r="C64">
        <v>315</v>
      </c>
    </row>
    <row r="65" spans="3:3" x14ac:dyDescent="0.25">
      <c r="C65">
        <v>320</v>
      </c>
    </row>
    <row r="66" spans="3:3" x14ac:dyDescent="0.25">
      <c r="C66">
        <v>325</v>
      </c>
    </row>
    <row r="67" spans="3:3" x14ac:dyDescent="0.25">
      <c r="C67">
        <v>330</v>
      </c>
    </row>
    <row r="68" spans="3:3" x14ac:dyDescent="0.25">
      <c r="C68">
        <v>335</v>
      </c>
    </row>
    <row r="69" spans="3:3" x14ac:dyDescent="0.25">
      <c r="C69">
        <v>340</v>
      </c>
    </row>
    <row r="70" spans="3:3" x14ac:dyDescent="0.25">
      <c r="C70">
        <v>345</v>
      </c>
    </row>
    <row r="71" spans="3:3" x14ac:dyDescent="0.25">
      <c r="C71">
        <v>350</v>
      </c>
    </row>
    <row r="72" spans="3:3" x14ac:dyDescent="0.25">
      <c r="C72">
        <v>355</v>
      </c>
    </row>
    <row r="73" spans="3:3" x14ac:dyDescent="0.25">
      <c r="C73">
        <v>360</v>
      </c>
    </row>
    <row r="74" spans="3:3" x14ac:dyDescent="0.25">
      <c r="C74">
        <v>365</v>
      </c>
    </row>
    <row r="75" spans="3:3" x14ac:dyDescent="0.25">
      <c r="C75">
        <v>370</v>
      </c>
    </row>
    <row r="76" spans="3:3" x14ac:dyDescent="0.25">
      <c r="C76">
        <v>375</v>
      </c>
    </row>
    <row r="77" spans="3:3" x14ac:dyDescent="0.25">
      <c r="C77">
        <v>380</v>
      </c>
    </row>
    <row r="78" spans="3:3" x14ac:dyDescent="0.25">
      <c r="C78">
        <v>385</v>
      </c>
    </row>
    <row r="79" spans="3:3" x14ac:dyDescent="0.25">
      <c r="C79">
        <v>390</v>
      </c>
    </row>
    <row r="80" spans="3:3" x14ac:dyDescent="0.25">
      <c r="C80">
        <v>395</v>
      </c>
    </row>
    <row r="81" spans="3:3" x14ac:dyDescent="0.25">
      <c r="C81">
        <v>400</v>
      </c>
    </row>
    <row r="82" spans="3:3" x14ac:dyDescent="0.25">
      <c r="C82">
        <v>405</v>
      </c>
    </row>
    <row r="83" spans="3:3" x14ac:dyDescent="0.25">
      <c r="C83">
        <v>410</v>
      </c>
    </row>
    <row r="84" spans="3:3" x14ac:dyDescent="0.25">
      <c r="C84">
        <v>415</v>
      </c>
    </row>
    <row r="85" spans="3:3" x14ac:dyDescent="0.25">
      <c r="C85">
        <v>420</v>
      </c>
    </row>
    <row r="86" spans="3:3" x14ac:dyDescent="0.25">
      <c r="C86">
        <v>425</v>
      </c>
    </row>
    <row r="87" spans="3:3" x14ac:dyDescent="0.25">
      <c r="C87">
        <v>430</v>
      </c>
    </row>
    <row r="88" spans="3:3" x14ac:dyDescent="0.25">
      <c r="C88">
        <v>435</v>
      </c>
    </row>
    <row r="89" spans="3:3" x14ac:dyDescent="0.25">
      <c r="C89">
        <v>440</v>
      </c>
    </row>
    <row r="90" spans="3:3" x14ac:dyDescent="0.25">
      <c r="C90">
        <v>445</v>
      </c>
    </row>
    <row r="91" spans="3:3" x14ac:dyDescent="0.25">
      <c r="C91">
        <v>450</v>
      </c>
    </row>
    <row r="92" spans="3:3" x14ac:dyDescent="0.25">
      <c r="C92">
        <v>455</v>
      </c>
    </row>
    <row r="93" spans="3:3" x14ac:dyDescent="0.25">
      <c r="C93">
        <v>460</v>
      </c>
    </row>
    <row r="94" spans="3:3" x14ac:dyDescent="0.25">
      <c r="C94">
        <v>465</v>
      </c>
    </row>
    <row r="95" spans="3:3" x14ac:dyDescent="0.25">
      <c r="C95">
        <v>470</v>
      </c>
    </row>
    <row r="96" spans="3:3" x14ac:dyDescent="0.25">
      <c r="C96">
        <v>475</v>
      </c>
    </row>
    <row r="97" spans="3:3" x14ac:dyDescent="0.25">
      <c r="C97">
        <v>480</v>
      </c>
    </row>
    <row r="98" spans="3:3" x14ac:dyDescent="0.25">
      <c r="C98">
        <v>485</v>
      </c>
    </row>
    <row r="99" spans="3:3" x14ac:dyDescent="0.25">
      <c r="C99">
        <v>490</v>
      </c>
    </row>
    <row r="100" spans="3:3" x14ac:dyDescent="0.25">
      <c r="C100">
        <v>495</v>
      </c>
    </row>
    <row r="101" spans="3:3" x14ac:dyDescent="0.25">
      <c r="C101">
        <v>500</v>
      </c>
    </row>
    <row r="102" spans="3:3" x14ac:dyDescent="0.25">
      <c r="C102">
        <v>505</v>
      </c>
    </row>
    <row r="103" spans="3:3" x14ac:dyDescent="0.25">
      <c r="C103">
        <v>510</v>
      </c>
    </row>
    <row r="104" spans="3:3" x14ac:dyDescent="0.25">
      <c r="C104">
        <v>515</v>
      </c>
    </row>
  </sheetData>
  <mergeCells count="1">
    <mergeCell ref="C1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40938-A59C-4E0F-A8BC-B73ACE8708E0}">
  <dimension ref="C1:G114"/>
  <sheetViews>
    <sheetView workbookViewId="0">
      <selection activeCell="F5" sqref="F5:F13"/>
    </sheetView>
  </sheetViews>
  <sheetFormatPr defaultRowHeight="15" x14ac:dyDescent="0.25"/>
  <sheetData>
    <row r="1" spans="3:7" x14ac:dyDescent="0.25">
      <c r="C1" s="1" t="s">
        <v>8</v>
      </c>
      <c r="D1" s="2"/>
    </row>
    <row r="2" spans="3:7" x14ac:dyDescent="0.25">
      <c r="C2" s="2"/>
      <c r="D2" s="2"/>
    </row>
    <row r="5" spans="3:7" x14ac:dyDescent="0.25">
      <c r="C5">
        <v>20</v>
      </c>
      <c r="F5" t="s">
        <v>2</v>
      </c>
    </row>
    <row r="6" spans="3:7" x14ac:dyDescent="0.25">
      <c r="C6">
        <v>25</v>
      </c>
      <c r="F6" t="s">
        <v>3</v>
      </c>
      <c r="G6">
        <f>_xlfn.QUARTILE.EXC($C$5:$C$114,1)</f>
        <v>153.75</v>
      </c>
    </row>
    <row r="7" spans="3:7" x14ac:dyDescent="0.25">
      <c r="C7">
        <v>30</v>
      </c>
      <c r="F7" t="s">
        <v>4</v>
      </c>
      <c r="G7">
        <f>_xlfn.QUARTILE.EXC($C$5:$C$114,2)</f>
        <v>292.5</v>
      </c>
    </row>
    <row r="8" spans="3:7" x14ac:dyDescent="0.25">
      <c r="C8">
        <v>35</v>
      </c>
      <c r="F8" t="s">
        <v>5</v>
      </c>
      <c r="G8">
        <f>_xlfn.QUARTILE.EXC($C$5:$C$114,3)</f>
        <v>431.25</v>
      </c>
    </row>
    <row r="9" spans="3:7" x14ac:dyDescent="0.25">
      <c r="C9">
        <v>40</v>
      </c>
    </row>
    <row r="10" spans="3:7" x14ac:dyDescent="0.25">
      <c r="C10">
        <v>45</v>
      </c>
      <c r="F10" t="s">
        <v>6</v>
      </c>
    </row>
    <row r="11" spans="3:7" x14ac:dyDescent="0.25">
      <c r="C11">
        <v>50</v>
      </c>
      <c r="F11" t="s">
        <v>16</v>
      </c>
      <c r="G11">
        <f>_xlfn.PERCENTILE.EXC(C5:$C$114,0.2)</f>
        <v>126.00000000000001</v>
      </c>
    </row>
    <row r="12" spans="3:7" x14ac:dyDescent="0.25">
      <c r="C12">
        <v>55</v>
      </c>
      <c r="F12" t="s">
        <v>17</v>
      </c>
      <c r="G12">
        <f>_xlfn.PERCENTILE.EXC(C6:$C$114,0.4)</f>
        <v>240</v>
      </c>
    </row>
    <row r="13" spans="3:7" x14ac:dyDescent="0.25">
      <c r="C13">
        <v>60</v>
      </c>
      <c r="F13" t="s">
        <v>18</v>
      </c>
      <c r="G13">
        <f>_xlfn.PERCENTILE.EXC(C7:$C$114,0.8)</f>
        <v>461</v>
      </c>
    </row>
    <row r="14" spans="3:7" x14ac:dyDescent="0.25">
      <c r="C14">
        <v>65</v>
      </c>
    </row>
    <row r="15" spans="3:7" x14ac:dyDescent="0.25">
      <c r="C15">
        <v>70</v>
      </c>
    </row>
    <row r="16" spans="3:7" x14ac:dyDescent="0.25">
      <c r="C16">
        <v>75</v>
      </c>
    </row>
    <row r="17" spans="3:3" x14ac:dyDescent="0.25">
      <c r="C17">
        <v>80</v>
      </c>
    </row>
    <row r="18" spans="3:3" x14ac:dyDescent="0.25">
      <c r="C18">
        <v>85</v>
      </c>
    </row>
    <row r="19" spans="3:3" x14ac:dyDescent="0.25">
      <c r="C19">
        <v>90</v>
      </c>
    </row>
    <row r="20" spans="3:3" x14ac:dyDescent="0.25">
      <c r="C20">
        <v>95</v>
      </c>
    </row>
    <row r="21" spans="3:3" x14ac:dyDescent="0.25">
      <c r="C21">
        <v>100</v>
      </c>
    </row>
    <row r="22" spans="3:3" x14ac:dyDescent="0.25">
      <c r="C22">
        <v>105</v>
      </c>
    </row>
    <row r="23" spans="3:3" x14ac:dyDescent="0.25">
      <c r="C23">
        <v>110</v>
      </c>
    </row>
    <row r="24" spans="3:3" x14ac:dyDescent="0.25">
      <c r="C24">
        <v>115</v>
      </c>
    </row>
    <row r="25" spans="3:3" x14ac:dyDescent="0.25">
      <c r="C25">
        <v>120</v>
      </c>
    </row>
    <row r="26" spans="3:3" x14ac:dyDescent="0.25">
      <c r="C26">
        <v>125</v>
      </c>
    </row>
    <row r="27" spans="3:3" x14ac:dyDescent="0.25">
      <c r="C27">
        <v>130</v>
      </c>
    </row>
    <row r="28" spans="3:3" x14ac:dyDescent="0.25">
      <c r="C28">
        <v>135</v>
      </c>
    </row>
    <row r="29" spans="3:3" x14ac:dyDescent="0.25">
      <c r="C29">
        <v>140</v>
      </c>
    </row>
    <row r="30" spans="3:3" x14ac:dyDescent="0.25">
      <c r="C30">
        <v>145</v>
      </c>
    </row>
    <row r="31" spans="3:3" x14ac:dyDescent="0.25">
      <c r="C31">
        <v>150</v>
      </c>
    </row>
    <row r="32" spans="3:3" x14ac:dyDescent="0.25">
      <c r="C32">
        <v>155</v>
      </c>
    </row>
    <row r="33" spans="3:3" x14ac:dyDescent="0.25">
      <c r="C33">
        <v>160</v>
      </c>
    </row>
    <row r="34" spans="3:3" x14ac:dyDescent="0.25">
      <c r="C34">
        <v>165</v>
      </c>
    </row>
    <row r="35" spans="3:3" x14ac:dyDescent="0.25">
      <c r="C35">
        <v>170</v>
      </c>
    </row>
    <row r="36" spans="3:3" x14ac:dyDescent="0.25">
      <c r="C36">
        <v>175</v>
      </c>
    </row>
    <row r="37" spans="3:3" x14ac:dyDescent="0.25">
      <c r="C37">
        <v>180</v>
      </c>
    </row>
    <row r="38" spans="3:3" x14ac:dyDescent="0.25">
      <c r="C38">
        <v>185</v>
      </c>
    </row>
    <row r="39" spans="3:3" x14ac:dyDescent="0.25">
      <c r="C39">
        <v>190</v>
      </c>
    </row>
    <row r="40" spans="3:3" x14ac:dyDescent="0.25">
      <c r="C40">
        <v>195</v>
      </c>
    </row>
    <row r="41" spans="3:3" x14ac:dyDescent="0.25">
      <c r="C41">
        <v>200</v>
      </c>
    </row>
    <row r="42" spans="3:3" x14ac:dyDescent="0.25">
      <c r="C42">
        <v>205</v>
      </c>
    </row>
    <row r="43" spans="3:3" x14ac:dyDescent="0.25">
      <c r="C43">
        <v>210</v>
      </c>
    </row>
    <row r="44" spans="3:3" x14ac:dyDescent="0.25">
      <c r="C44">
        <v>215</v>
      </c>
    </row>
    <row r="45" spans="3:3" x14ac:dyDescent="0.25">
      <c r="C45">
        <v>220</v>
      </c>
    </row>
    <row r="46" spans="3:3" x14ac:dyDescent="0.25">
      <c r="C46">
        <v>225</v>
      </c>
    </row>
    <row r="47" spans="3:3" x14ac:dyDescent="0.25">
      <c r="C47">
        <v>230</v>
      </c>
    </row>
    <row r="48" spans="3:3" x14ac:dyDescent="0.25">
      <c r="C48">
        <v>235</v>
      </c>
    </row>
    <row r="49" spans="3:3" x14ac:dyDescent="0.25">
      <c r="C49">
        <v>240</v>
      </c>
    </row>
    <row r="50" spans="3:3" x14ac:dyDescent="0.25">
      <c r="C50">
        <v>245</v>
      </c>
    </row>
    <row r="51" spans="3:3" x14ac:dyDescent="0.25">
      <c r="C51">
        <v>250</v>
      </c>
    </row>
    <row r="52" spans="3:3" x14ac:dyDescent="0.25">
      <c r="C52">
        <v>255</v>
      </c>
    </row>
    <row r="53" spans="3:3" x14ac:dyDescent="0.25">
      <c r="C53">
        <v>260</v>
      </c>
    </row>
    <row r="54" spans="3:3" x14ac:dyDescent="0.25">
      <c r="C54">
        <v>265</v>
      </c>
    </row>
    <row r="55" spans="3:3" x14ac:dyDescent="0.25">
      <c r="C55">
        <v>270</v>
      </c>
    </row>
    <row r="56" spans="3:3" x14ac:dyDescent="0.25">
      <c r="C56">
        <v>275</v>
      </c>
    </row>
    <row r="57" spans="3:3" x14ac:dyDescent="0.25">
      <c r="C57">
        <v>280</v>
      </c>
    </row>
    <row r="58" spans="3:3" x14ac:dyDescent="0.25">
      <c r="C58">
        <v>285</v>
      </c>
    </row>
    <row r="59" spans="3:3" x14ac:dyDescent="0.25">
      <c r="C59">
        <v>290</v>
      </c>
    </row>
    <row r="60" spans="3:3" x14ac:dyDescent="0.25">
      <c r="C60">
        <v>295</v>
      </c>
    </row>
    <row r="61" spans="3:3" x14ac:dyDescent="0.25">
      <c r="C61">
        <v>300</v>
      </c>
    </row>
    <row r="62" spans="3:3" x14ac:dyDescent="0.25">
      <c r="C62">
        <v>305</v>
      </c>
    </row>
    <row r="63" spans="3:3" x14ac:dyDescent="0.25">
      <c r="C63">
        <v>310</v>
      </c>
    </row>
    <row r="64" spans="3:3" x14ac:dyDescent="0.25">
      <c r="C64">
        <v>315</v>
      </c>
    </row>
    <row r="65" spans="3:3" x14ac:dyDescent="0.25">
      <c r="C65">
        <v>320</v>
      </c>
    </row>
    <row r="66" spans="3:3" x14ac:dyDescent="0.25">
      <c r="C66">
        <v>325</v>
      </c>
    </row>
    <row r="67" spans="3:3" x14ac:dyDescent="0.25">
      <c r="C67">
        <v>330</v>
      </c>
    </row>
    <row r="68" spans="3:3" x14ac:dyDescent="0.25">
      <c r="C68">
        <v>335</v>
      </c>
    </row>
    <row r="69" spans="3:3" x14ac:dyDescent="0.25">
      <c r="C69">
        <v>340</v>
      </c>
    </row>
    <row r="70" spans="3:3" x14ac:dyDescent="0.25">
      <c r="C70">
        <v>345</v>
      </c>
    </row>
    <row r="71" spans="3:3" x14ac:dyDescent="0.25">
      <c r="C71">
        <v>350</v>
      </c>
    </row>
    <row r="72" spans="3:3" x14ac:dyDescent="0.25">
      <c r="C72">
        <v>355</v>
      </c>
    </row>
    <row r="73" spans="3:3" x14ac:dyDescent="0.25">
      <c r="C73">
        <v>360</v>
      </c>
    </row>
    <row r="74" spans="3:3" x14ac:dyDescent="0.25">
      <c r="C74">
        <v>365</v>
      </c>
    </row>
    <row r="75" spans="3:3" x14ac:dyDescent="0.25">
      <c r="C75">
        <v>370</v>
      </c>
    </row>
    <row r="76" spans="3:3" x14ac:dyDescent="0.25">
      <c r="C76">
        <v>375</v>
      </c>
    </row>
    <row r="77" spans="3:3" x14ac:dyDescent="0.25">
      <c r="C77">
        <v>380</v>
      </c>
    </row>
    <row r="78" spans="3:3" x14ac:dyDescent="0.25">
      <c r="C78">
        <v>385</v>
      </c>
    </row>
    <row r="79" spans="3:3" x14ac:dyDescent="0.25">
      <c r="C79">
        <v>390</v>
      </c>
    </row>
    <row r="80" spans="3:3" x14ac:dyDescent="0.25">
      <c r="C80">
        <v>395</v>
      </c>
    </row>
    <row r="81" spans="3:3" x14ac:dyDescent="0.25">
      <c r="C81">
        <v>400</v>
      </c>
    </row>
    <row r="82" spans="3:3" x14ac:dyDescent="0.25">
      <c r="C82">
        <v>405</v>
      </c>
    </row>
    <row r="83" spans="3:3" x14ac:dyDescent="0.25">
      <c r="C83">
        <v>410</v>
      </c>
    </row>
    <row r="84" spans="3:3" x14ac:dyDescent="0.25">
      <c r="C84">
        <v>415</v>
      </c>
    </row>
    <row r="85" spans="3:3" x14ac:dyDescent="0.25">
      <c r="C85">
        <v>420</v>
      </c>
    </row>
    <row r="86" spans="3:3" x14ac:dyDescent="0.25">
      <c r="C86">
        <v>425</v>
      </c>
    </row>
    <row r="87" spans="3:3" x14ac:dyDescent="0.25">
      <c r="C87">
        <v>430</v>
      </c>
    </row>
    <row r="88" spans="3:3" x14ac:dyDescent="0.25">
      <c r="C88">
        <v>435</v>
      </c>
    </row>
    <row r="89" spans="3:3" x14ac:dyDescent="0.25">
      <c r="C89">
        <v>440</v>
      </c>
    </row>
    <row r="90" spans="3:3" x14ac:dyDescent="0.25">
      <c r="C90">
        <v>445</v>
      </c>
    </row>
    <row r="91" spans="3:3" x14ac:dyDescent="0.25">
      <c r="C91">
        <v>450</v>
      </c>
    </row>
    <row r="92" spans="3:3" x14ac:dyDescent="0.25">
      <c r="C92">
        <v>455</v>
      </c>
    </row>
    <row r="93" spans="3:3" x14ac:dyDescent="0.25">
      <c r="C93">
        <v>460</v>
      </c>
    </row>
    <row r="94" spans="3:3" x14ac:dyDescent="0.25">
      <c r="C94">
        <v>465</v>
      </c>
    </row>
    <row r="95" spans="3:3" x14ac:dyDescent="0.25">
      <c r="C95">
        <v>470</v>
      </c>
    </row>
    <row r="96" spans="3:3" x14ac:dyDescent="0.25">
      <c r="C96">
        <v>475</v>
      </c>
    </row>
    <row r="97" spans="3:3" x14ac:dyDescent="0.25">
      <c r="C97">
        <v>480</v>
      </c>
    </row>
    <row r="98" spans="3:3" x14ac:dyDescent="0.25">
      <c r="C98">
        <v>485</v>
      </c>
    </row>
    <row r="99" spans="3:3" x14ac:dyDescent="0.25">
      <c r="C99">
        <v>490</v>
      </c>
    </row>
    <row r="100" spans="3:3" x14ac:dyDescent="0.25">
      <c r="C100">
        <v>495</v>
      </c>
    </row>
    <row r="101" spans="3:3" x14ac:dyDescent="0.25">
      <c r="C101">
        <v>500</v>
      </c>
    </row>
    <row r="102" spans="3:3" x14ac:dyDescent="0.25">
      <c r="C102">
        <v>505</v>
      </c>
    </row>
    <row r="103" spans="3:3" x14ac:dyDescent="0.25">
      <c r="C103">
        <v>510</v>
      </c>
    </row>
    <row r="104" spans="3:3" x14ac:dyDescent="0.25">
      <c r="C104">
        <v>515</v>
      </c>
    </row>
    <row r="105" spans="3:3" x14ac:dyDescent="0.25">
      <c r="C105">
        <v>520</v>
      </c>
    </row>
    <row r="106" spans="3:3" x14ac:dyDescent="0.25">
      <c r="C106">
        <v>525</v>
      </c>
    </row>
    <row r="107" spans="3:3" x14ac:dyDescent="0.25">
      <c r="C107">
        <v>530</v>
      </c>
    </row>
    <row r="108" spans="3:3" x14ac:dyDescent="0.25">
      <c r="C108">
        <v>535</v>
      </c>
    </row>
    <row r="109" spans="3:3" x14ac:dyDescent="0.25">
      <c r="C109">
        <v>540</v>
      </c>
    </row>
    <row r="110" spans="3:3" x14ac:dyDescent="0.25">
      <c r="C110">
        <v>545</v>
      </c>
    </row>
    <row r="111" spans="3:3" x14ac:dyDescent="0.25">
      <c r="C111">
        <v>550</v>
      </c>
    </row>
    <row r="112" spans="3:3" x14ac:dyDescent="0.25">
      <c r="C112">
        <v>555</v>
      </c>
    </row>
    <row r="113" spans="3:3" x14ac:dyDescent="0.25">
      <c r="C113">
        <v>560</v>
      </c>
    </row>
    <row r="114" spans="3:3" x14ac:dyDescent="0.25">
      <c r="C114">
        <v>565</v>
      </c>
    </row>
  </sheetData>
  <mergeCells count="1">
    <mergeCell ref="C1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A4529-3A98-4D16-9ABC-DFF15DBED863}">
  <dimension ref="C1:G124"/>
  <sheetViews>
    <sheetView workbookViewId="0">
      <selection activeCell="L15" sqref="L15"/>
    </sheetView>
  </sheetViews>
  <sheetFormatPr defaultRowHeight="15" x14ac:dyDescent="0.25"/>
  <sheetData>
    <row r="1" spans="3:7" x14ac:dyDescent="0.25">
      <c r="C1" s="1" t="s">
        <v>19</v>
      </c>
      <c r="D1" s="2"/>
    </row>
    <row r="2" spans="3:7" x14ac:dyDescent="0.25">
      <c r="C2" s="2"/>
      <c r="D2" s="2"/>
    </row>
    <row r="5" spans="3:7" x14ac:dyDescent="0.25">
      <c r="C5">
        <v>15</v>
      </c>
      <c r="F5" t="s">
        <v>2</v>
      </c>
    </row>
    <row r="6" spans="3:7" x14ac:dyDescent="0.25">
      <c r="C6">
        <v>20</v>
      </c>
      <c r="F6" t="s">
        <v>3</v>
      </c>
      <c r="G6">
        <f>_xlfn.QUARTILE.EXC($C$5:$C$124,1)</f>
        <v>161.25</v>
      </c>
    </row>
    <row r="7" spans="3:7" x14ac:dyDescent="0.25">
      <c r="C7">
        <v>25</v>
      </c>
      <c r="F7" t="s">
        <v>4</v>
      </c>
      <c r="G7">
        <f>_xlfn.QUARTILE.EXC($C$5:$C$124,2)</f>
        <v>312.5</v>
      </c>
    </row>
    <row r="8" spans="3:7" x14ac:dyDescent="0.25">
      <c r="C8">
        <v>30</v>
      </c>
      <c r="F8" t="s">
        <v>5</v>
      </c>
      <c r="G8">
        <f>_xlfn.QUARTILE.EXC($C$5:$C$124,3)</f>
        <v>463.75</v>
      </c>
    </row>
    <row r="9" spans="3:7" x14ac:dyDescent="0.25">
      <c r="C9">
        <v>35</v>
      </c>
    </row>
    <row r="10" spans="3:7" x14ac:dyDescent="0.25">
      <c r="C10">
        <v>40</v>
      </c>
      <c r="F10" t="s">
        <v>6</v>
      </c>
    </row>
    <row r="11" spans="3:7" x14ac:dyDescent="0.25">
      <c r="C11">
        <v>45</v>
      </c>
      <c r="F11" t="s">
        <v>20</v>
      </c>
      <c r="G11">
        <f>_xlfn.PERCENTILE.EXC($C$5:$C$124,0.3)</f>
        <v>191.5</v>
      </c>
    </row>
    <row r="12" spans="3:7" x14ac:dyDescent="0.25">
      <c r="C12">
        <v>50</v>
      </c>
      <c r="F12" t="s">
        <v>14</v>
      </c>
      <c r="G12">
        <f>_xlfn.PERCENTILE.EXC($C$5:$C$124,0.5)</f>
        <v>312.5</v>
      </c>
    </row>
    <row r="13" spans="3:7" x14ac:dyDescent="0.25">
      <c r="C13">
        <v>55</v>
      </c>
      <c r="F13" t="s">
        <v>21</v>
      </c>
      <c r="G13">
        <f>_xlfn.PERCENTILE.EXC($C$5:$C$124,0.7)</f>
        <v>433.49999999999994</v>
      </c>
    </row>
    <row r="14" spans="3:7" x14ac:dyDescent="0.25">
      <c r="C14">
        <v>60</v>
      </c>
    </row>
    <row r="15" spans="3:7" x14ac:dyDescent="0.25">
      <c r="C15">
        <v>65</v>
      </c>
    </row>
    <row r="16" spans="3:7" x14ac:dyDescent="0.25">
      <c r="C16">
        <v>70</v>
      </c>
    </row>
    <row r="17" spans="3:3" x14ac:dyDescent="0.25">
      <c r="C17">
        <v>75</v>
      </c>
    </row>
    <row r="18" spans="3:3" x14ac:dyDescent="0.25">
      <c r="C18">
        <v>80</v>
      </c>
    </row>
    <row r="19" spans="3:3" x14ac:dyDescent="0.25">
      <c r="C19">
        <v>85</v>
      </c>
    </row>
    <row r="20" spans="3:3" x14ac:dyDescent="0.25">
      <c r="C20">
        <v>90</v>
      </c>
    </row>
    <row r="21" spans="3:3" x14ac:dyDescent="0.25">
      <c r="C21">
        <v>95</v>
      </c>
    </row>
    <row r="22" spans="3:3" x14ac:dyDescent="0.25">
      <c r="C22">
        <v>100</v>
      </c>
    </row>
    <row r="23" spans="3:3" x14ac:dyDescent="0.25">
      <c r="C23">
        <v>105</v>
      </c>
    </row>
    <row r="24" spans="3:3" x14ac:dyDescent="0.25">
      <c r="C24">
        <v>110</v>
      </c>
    </row>
    <row r="25" spans="3:3" x14ac:dyDescent="0.25">
      <c r="C25">
        <v>115</v>
      </c>
    </row>
    <row r="26" spans="3:3" x14ac:dyDescent="0.25">
      <c r="C26">
        <v>120</v>
      </c>
    </row>
    <row r="27" spans="3:3" x14ac:dyDescent="0.25">
      <c r="C27">
        <v>125</v>
      </c>
    </row>
    <row r="28" spans="3:3" x14ac:dyDescent="0.25">
      <c r="C28">
        <v>130</v>
      </c>
    </row>
    <row r="29" spans="3:3" x14ac:dyDescent="0.25">
      <c r="C29">
        <v>135</v>
      </c>
    </row>
    <row r="30" spans="3:3" x14ac:dyDescent="0.25">
      <c r="C30">
        <v>140</v>
      </c>
    </row>
    <row r="31" spans="3:3" x14ac:dyDescent="0.25">
      <c r="C31">
        <v>145</v>
      </c>
    </row>
    <row r="32" spans="3:3" x14ac:dyDescent="0.25">
      <c r="C32">
        <v>150</v>
      </c>
    </row>
    <row r="33" spans="3:3" x14ac:dyDescent="0.25">
      <c r="C33">
        <v>155</v>
      </c>
    </row>
    <row r="34" spans="3:3" x14ac:dyDescent="0.25">
      <c r="C34">
        <v>160</v>
      </c>
    </row>
    <row r="35" spans="3:3" x14ac:dyDescent="0.25">
      <c r="C35">
        <v>165</v>
      </c>
    </row>
    <row r="36" spans="3:3" x14ac:dyDescent="0.25">
      <c r="C36">
        <v>170</v>
      </c>
    </row>
    <row r="37" spans="3:3" x14ac:dyDescent="0.25">
      <c r="C37">
        <v>175</v>
      </c>
    </row>
    <row r="38" spans="3:3" x14ac:dyDescent="0.25">
      <c r="C38">
        <v>180</v>
      </c>
    </row>
    <row r="39" spans="3:3" x14ac:dyDescent="0.25">
      <c r="C39">
        <v>185</v>
      </c>
    </row>
    <row r="40" spans="3:3" x14ac:dyDescent="0.25">
      <c r="C40">
        <v>190</v>
      </c>
    </row>
    <row r="41" spans="3:3" x14ac:dyDescent="0.25">
      <c r="C41">
        <v>195</v>
      </c>
    </row>
    <row r="42" spans="3:3" x14ac:dyDescent="0.25">
      <c r="C42">
        <v>200</v>
      </c>
    </row>
    <row r="43" spans="3:3" x14ac:dyDescent="0.25">
      <c r="C43">
        <v>205</v>
      </c>
    </row>
    <row r="44" spans="3:3" x14ac:dyDescent="0.25">
      <c r="C44">
        <v>210</v>
      </c>
    </row>
    <row r="45" spans="3:3" x14ac:dyDescent="0.25">
      <c r="C45">
        <v>215</v>
      </c>
    </row>
    <row r="46" spans="3:3" x14ac:dyDescent="0.25">
      <c r="C46">
        <v>220</v>
      </c>
    </row>
    <row r="47" spans="3:3" x14ac:dyDescent="0.25">
      <c r="C47">
        <v>225</v>
      </c>
    </row>
    <row r="48" spans="3:3" x14ac:dyDescent="0.25">
      <c r="C48">
        <v>230</v>
      </c>
    </row>
    <row r="49" spans="3:3" x14ac:dyDescent="0.25">
      <c r="C49">
        <v>235</v>
      </c>
    </row>
    <row r="50" spans="3:3" x14ac:dyDescent="0.25">
      <c r="C50">
        <v>240</v>
      </c>
    </row>
    <row r="51" spans="3:3" x14ac:dyDescent="0.25">
      <c r="C51">
        <v>245</v>
      </c>
    </row>
    <row r="52" spans="3:3" x14ac:dyDescent="0.25">
      <c r="C52">
        <v>250</v>
      </c>
    </row>
    <row r="53" spans="3:3" x14ac:dyDescent="0.25">
      <c r="C53">
        <v>255</v>
      </c>
    </row>
    <row r="54" spans="3:3" x14ac:dyDescent="0.25">
      <c r="C54">
        <v>260</v>
      </c>
    </row>
    <row r="55" spans="3:3" x14ac:dyDescent="0.25">
      <c r="C55">
        <v>265</v>
      </c>
    </row>
    <row r="56" spans="3:3" x14ac:dyDescent="0.25">
      <c r="C56">
        <v>270</v>
      </c>
    </row>
    <row r="57" spans="3:3" x14ac:dyDescent="0.25">
      <c r="C57">
        <v>275</v>
      </c>
    </row>
    <row r="58" spans="3:3" x14ac:dyDescent="0.25">
      <c r="C58">
        <v>280</v>
      </c>
    </row>
    <row r="59" spans="3:3" x14ac:dyDescent="0.25">
      <c r="C59">
        <v>285</v>
      </c>
    </row>
    <row r="60" spans="3:3" x14ac:dyDescent="0.25">
      <c r="C60">
        <v>290</v>
      </c>
    </row>
    <row r="61" spans="3:3" x14ac:dyDescent="0.25">
      <c r="C61">
        <v>295</v>
      </c>
    </row>
    <row r="62" spans="3:3" x14ac:dyDescent="0.25">
      <c r="C62">
        <v>300</v>
      </c>
    </row>
    <row r="63" spans="3:3" x14ac:dyDescent="0.25">
      <c r="C63">
        <v>305</v>
      </c>
    </row>
    <row r="64" spans="3:3" x14ac:dyDescent="0.25">
      <c r="C64">
        <v>310</v>
      </c>
    </row>
    <row r="65" spans="3:3" x14ac:dyDescent="0.25">
      <c r="C65">
        <v>315</v>
      </c>
    </row>
    <row r="66" spans="3:3" x14ac:dyDescent="0.25">
      <c r="C66">
        <v>320</v>
      </c>
    </row>
    <row r="67" spans="3:3" x14ac:dyDescent="0.25">
      <c r="C67">
        <v>325</v>
      </c>
    </row>
    <row r="68" spans="3:3" x14ac:dyDescent="0.25">
      <c r="C68">
        <v>330</v>
      </c>
    </row>
    <row r="69" spans="3:3" x14ac:dyDescent="0.25">
      <c r="C69">
        <v>335</v>
      </c>
    </row>
    <row r="70" spans="3:3" x14ac:dyDescent="0.25">
      <c r="C70">
        <v>340</v>
      </c>
    </row>
    <row r="71" spans="3:3" x14ac:dyDescent="0.25">
      <c r="C71">
        <v>345</v>
      </c>
    </row>
    <row r="72" spans="3:3" x14ac:dyDescent="0.25">
      <c r="C72">
        <v>350</v>
      </c>
    </row>
    <row r="73" spans="3:3" x14ac:dyDescent="0.25">
      <c r="C73">
        <v>355</v>
      </c>
    </row>
    <row r="74" spans="3:3" x14ac:dyDescent="0.25">
      <c r="C74">
        <v>360</v>
      </c>
    </row>
    <row r="75" spans="3:3" x14ac:dyDescent="0.25">
      <c r="C75">
        <v>365</v>
      </c>
    </row>
    <row r="76" spans="3:3" x14ac:dyDescent="0.25">
      <c r="C76">
        <v>370</v>
      </c>
    </row>
    <row r="77" spans="3:3" x14ac:dyDescent="0.25">
      <c r="C77">
        <v>375</v>
      </c>
    </row>
    <row r="78" spans="3:3" x14ac:dyDescent="0.25">
      <c r="C78">
        <v>380</v>
      </c>
    </row>
    <row r="79" spans="3:3" x14ac:dyDescent="0.25">
      <c r="C79">
        <v>385</v>
      </c>
    </row>
    <row r="80" spans="3:3" x14ac:dyDescent="0.25">
      <c r="C80">
        <v>390</v>
      </c>
    </row>
    <row r="81" spans="3:3" x14ac:dyDescent="0.25">
      <c r="C81">
        <v>395</v>
      </c>
    </row>
    <row r="82" spans="3:3" x14ac:dyDescent="0.25">
      <c r="C82">
        <v>400</v>
      </c>
    </row>
    <row r="83" spans="3:3" x14ac:dyDescent="0.25">
      <c r="C83">
        <v>405</v>
      </c>
    </row>
    <row r="84" spans="3:3" x14ac:dyDescent="0.25">
      <c r="C84">
        <v>410</v>
      </c>
    </row>
    <row r="85" spans="3:3" x14ac:dyDescent="0.25">
      <c r="C85">
        <v>415</v>
      </c>
    </row>
    <row r="86" spans="3:3" x14ac:dyDescent="0.25">
      <c r="C86">
        <v>420</v>
      </c>
    </row>
    <row r="87" spans="3:3" x14ac:dyDescent="0.25">
      <c r="C87">
        <v>425</v>
      </c>
    </row>
    <row r="88" spans="3:3" x14ac:dyDescent="0.25">
      <c r="C88">
        <v>430</v>
      </c>
    </row>
    <row r="89" spans="3:3" x14ac:dyDescent="0.25">
      <c r="C89">
        <v>435</v>
      </c>
    </row>
    <row r="90" spans="3:3" x14ac:dyDescent="0.25">
      <c r="C90">
        <v>440</v>
      </c>
    </row>
    <row r="91" spans="3:3" x14ac:dyDescent="0.25">
      <c r="C91">
        <v>445</v>
      </c>
    </row>
    <row r="92" spans="3:3" x14ac:dyDescent="0.25">
      <c r="C92">
        <v>450</v>
      </c>
    </row>
    <row r="93" spans="3:3" x14ac:dyDescent="0.25">
      <c r="C93">
        <v>455</v>
      </c>
    </row>
    <row r="94" spans="3:3" x14ac:dyDescent="0.25">
      <c r="C94">
        <v>460</v>
      </c>
    </row>
    <row r="95" spans="3:3" x14ac:dyDescent="0.25">
      <c r="C95">
        <v>465</v>
      </c>
    </row>
    <row r="96" spans="3:3" x14ac:dyDescent="0.25">
      <c r="C96">
        <v>470</v>
      </c>
    </row>
    <row r="97" spans="3:3" x14ac:dyDescent="0.25">
      <c r="C97">
        <v>475</v>
      </c>
    </row>
    <row r="98" spans="3:3" x14ac:dyDescent="0.25">
      <c r="C98">
        <v>480</v>
      </c>
    </row>
    <row r="99" spans="3:3" x14ac:dyDescent="0.25">
      <c r="C99">
        <v>485</v>
      </c>
    </row>
    <row r="100" spans="3:3" x14ac:dyDescent="0.25">
      <c r="C100">
        <v>490</v>
      </c>
    </row>
    <row r="101" spans="3:3" x14ac:dyDescent="0.25">
      <c r="C101">
        <v>495</v>
      </c>
    </row>
    <row r="102" spans="3:3" x14ac:dyDescent="0.25">
      <c r="C102">
        <v>500</v>
      </c>
    </row>
    <row r="103" spans="3:3" x14ac:dyDescent="0.25">
      <c r="C103">
        <v>505</v>
      </c>
    </row>
    <row r="104" spans="3:3" x14ac:dyDescent="0.25">
      <c r="C104">
        <v>510</v>
      </c>
    </row>
    <row r="105" spans="3:3" x14ac:dyDescent="0.25">
      <c r="C105">
        <v>515</v>
      </c>
    </row>
    <row r="106" spans="3:3" x14ac:dyDescent="0.25">
      <c r="C106">
        <v>520</v>
      </c>
    </row>
    <row r="107" spans="3:3" x14ac:dyDescent="0.25">
      <c r="C107">
        <v>525</v>
      </c>
    </row>
    <row r="108" spans="3:3" x14ac:dyDescent="0.25">
      <c r="C108">
        <v>530</v>
      </c>
    </row>
    <row r="109" spans="3:3" x14ac:dyDescent="0.25">
      <c r="C109">
        <v>535</v>
      </c>
    </row>
    <row r="110" spans="3:3" x14ac:dyDescent="0.25">
      <c r="C110">
        <v>540</v>
      </c>
    </row>
    <row r="111" spans="3:3" x14ac:dyDescent="0.25">
      <c r="C111">
        <v>545</v>
      </c>
    </row>
    <row r="112" spans="3:3" x14ac:dyDescent="0.25">
      <c r="C112">
        <v>550</v>
      </c>
    </row>
    <row r="113" spans="3:3" x14ac:dyDescent="0.25">
      <c r="C113">
        <v>555</v>
      </c>
    </row>
    <row r="114" spans="3:3" x14ac:dyDescent="0.25">
      <c r="C114">
        <v>560</v>
      </c>
    </row>
    <row r="115" spans="3:3" x14ac:dyDescent="0.25">
      <c r="C115">
        <v>565</v>
      </c>
    </row>
    <row r="116" spans="3:3" x14ac:dyDescent="0.25">
      <c r="C116">
        <v>570</v>
      </c>
    </row>
    <row r="117" spans="3:3" x14ac:dyDescent="0.25">
      <c r="C117">
        <v>575</v>
      </c>
    </row>
    <row r="118" spans="3:3" x14ac:dyDescent="0.25">
      <c r="C118">
        <v>580</v>
      </c>
    </row>
    <row r="119" spans="3:3" x14ac:dyDescent="0.25">
      <c r="C119">
        <v>585</v>
      </c>
    </row>
    <row r="120" spans="3:3" x14ac:dyDescent="0.25">
      <c r="C120">
        <v>590</v>
      </c>
    </row>
    <row r="121" spans="3:3" x14ac:dyDescent="0.25">
      <c r="C121">
        <v>595</v>
      </c>
    </row>
    <row r="122" spans="3:3" x14ac:dyDescent="0.25">
      <c r="C122">
        <v>600</v>
      </c>
    </row>
    <row r="123" spans="3:3" x14ac:dyDescent="0.25">
      <c r="C123">
        <v>605</v>
      </c>
    </row>
    <row r="124" spans="3:3" x14ac:dyDescent="0.25">
      <c r="C124">
        <v>610</v>
      </c>
    </row>
  </sheetData>
  <mergeCells count="1">
    <mergeCell ref="C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28F1E-4F63-4765-B5FE-C6BE795DDF21}">
  <dimension ref="C1:G126"/>
  <sheetViews>
    <sheetView workbookViewId="0">
      <selection activeCell="G14" sqref="G14"/>
    </sheetView>
  </sheetViews>
  <sheetFormatPr defaultRowHeight="15" x14ac:dyDescent="0.25"/>
  <sheetData>
    <row r="1" spans="3:7" x14ac:dyDescent="0.25">
      <c r="C1" s="1" t="s">
        <v>0</v>
      </c>
      <c r="D1" s="2"/>
    </row>
    <row r="2" spans="3:7" x14ac:dyDescent="0.25">
      <c r="C2" s="2"/>
      <c r="D2" s="2"/>
    </row>
    <row r="5" spans="3:7" x14ac:dyDescent="0.25">
      <c r="C5">
        <v>0.5</v>
      </c>
      <c r="F5" t="s">
        <v>2</v>
      </c>
    </row>
    <row r="6" spans="3:7" x14ac:dyDescent="0.25">
      <c r="C6">
        <v>1</v>
      </c>
      <c r="F6" t="s">
        <v>3</v>
      </c>
      <c r="G6">
        <f>_xlfn.QUARTILE.EXC($C$5:$C$126,1)</f>
        <v>0.4</v>
      </c>
    </row>
    <row r="7" spans="3:7" x14ac:dyDescent="0.25">
      <c r="C7">
        <v>0.2</v>
      </c>
      <c r="F7" t="s">
        <v>4</v>
      </c>
      <c r="G7">
        <f>_xlfn.QUARTILE.EXC($C$5:$C$126,2)</f>
        <v>0.7</v>
      </c>
    </row>
    <row r="8" spans="3:7" x14ac:dyDescent="0.25">
      <c r="C8">
        <v>0.7</v>
      </c>
      <c r="F8" t="s">
        <v>5</v>
      </c>
      <c r="G8">
        <f>_xlfn.QUARTILE.EXC($C$5:$C$126,3)</f>
        <v>0.9</v>
      </c>
    </row>
    <row r="9" spans="3:7" x14ac:dyDescent="0.25">
      <c r="C9">
        <v>0.3</v>
      </c>
    </row>
    <row r="10" spans="3:7" x14ac:dyDescent="0.25">
      <c r="C10">
        <v>0.9</v>
      </c>
      <c r="F10" t="s">
        <v>6</v>
      </c>
    </row>
    <row r="11" spans="3:7" x14ac:dyDescent="0.25">
      <c r="C11">
        <v>1.2</v>
      </c>
      <c r="F11" t="s">
        <v>10</v>
      </c>
      <c r="G11">
        <f>_xlfn.PERCENTILE.EXC($C$5:$C$126,0.25)</f>
        <v>0.4</v>
      </c>
    </row>
    <row r="12" spans="3:7" x14ac:dyDescent="0.25">
      <c r="C12">
        <v>0.6</v>
      </c>
      <c r="F12" t="s">
        <v>14</v>
      </c>
      <c r="G12">
        <f>_xlfn.PERCENTILE.EXC($C$5:$C$126,0.5)</f>
        <v>0.7</v>
      </c>
    </row>
    <row r="13" spans="3:7" x14ac:dyDescent="0.25">
      <c r="C13">
        <v>0.4</v>
      </c>
      <c r="F13" t="s">
        <v>11</v>
      </c>
      <c r="G13">
        <f>_xlfn.PERCENTILE.EXC($C$5:$C$126,0.75)</f>
        <v>0.9</v>
      </c>
    </row>
    <row r="14" spans="3:7" x14ac:dyDescent="0.25">
      <c r="C14">
        <v>1.1000000000000001</v>
      </c>
    </row>
    <row r="15" spans="3:7" x14ac:dyDescent="0.25">
      <c r="C15">
        <v>0.8</v>
      </c>
    </row>
    <row r="16" spans="3:7" x14ac:dyDescent="0.25">
      <c r="C16">
        <v>0.5</v>
      </c>
    </row>
    <row r="17" spans="3:3" x14ac:dyDescent="0.25">
      <c r="C17">
        <v>0.3</v>
      </c>
    </row>
    <row r="18" spans="3:3" x14ac:dyDescent="0.25">
      <c r="C18">
        <v>0.6</v>
      </c>
    </row>
    <row r="19" spans="3:3" x14ac:dyDescent="0.25">
      <c r="C19">
        <v>1</v>
      </c>
    </row>
    <row r="20" spans="3:3" x14ac:dyDescent="0.25">
      <c r="C20">
        <v>0.4</v>
      </c>
    </row>
    <row r="21" spans="3:3" x14ac:dyDescent="0.25">
      <c r="C21">
        <v>0.5</v>
      </c>
    </row>
    <row r="22" spans="3:3" x14ac:dyDescent="0.25">
      <c r="C22">
        <v>0.7</v>
      </c>
    </row>
    <row r="23" spans="3:3" x14ac:dyDescent="0.25">
      <c r="C23">
        <v>0.9</v>
      </c>
    </row>
    <row r="24" spans="3:3" x14ac:dyDescent="0.25">
      <c r="C24">
        <v>1.3</v>
      </c>
    </row>
    <row r="25" spans="3:3" x14ac:dyDescent="0.25">
      <c r="C25">
        <v>0.8</v>
      </c>
    </row>
    <row r="26" spans="3:3" x14ac:dyDescent="0.25">
      <c r="C26">
        <v>0.6</v>
      </c>
    </row>
    <row r="27" spans="3:3" x14ac:dyDescent="0.25">
      <c r="C27">
        <v>0.4</v>
      </c>
    </row>
    <row r="28" spans="3:3" x14ac:dyDescent="0.25">
      <c r="C28">
        <v>0.7</v>
      </c>
    </row>
    <row r="29" spans="3:3" x14ac:dyDescent="0.25">
      <c r="C29">
        <v>0.9</v>
      </c>
    </row>
    <row r="30" spans="3:3" x14ac:dyDescent="0.25">
      <c r="C30">
        <v>0.5</v>
      </c>
    </row>
    <row r="31" spans="3:3" x14ac:dyDescent="0.25">
      <c r="C31">
        <v>0.2</v>
      </c>
    </row>
    <row r="32" spans="3:3" x14ac:dyDescent="0.25">
      <c r="C32">
        <v>1</v>
      </c>
    </row>
    <row r="33" spans="3:3" x14ac:dyDescent="0.25">
      <c r="C33">
        <v>0.8</v>
      </c>
    </row>
    <row r="34" spans="3:3" x14ac:dyDescent="0.25">
      <c r="C34">
        <v>0.3</v>
      </c>
    </row>
    <row r="35" spans="3:3" x14ac:dyDescent="0.25">
      <c r="C35">
        <v>0.6</v>
      </c>
    </row>
    <row r="36" spans="3:3" x14ac:dyDescent="0.25">
      <c r="C36">
        <v>0.4</v>
      </c>
    </row>
    <row r="37" spans="3:3" x14ac:dyDescent="0.25">
      <c r="C37">
        <v>0.7</v>
      </c>
    </row>
    <row r="38" spans="3:3" x14ac:dyDescent="0.25">
      <c r="C38">
        <v>0.9</v>
      </c>
    </row>
    <row r="39" spans="3:3" x14ac:dyDescent="0.25">
      <c r="C39">
        <v>1.2</v>
      </c>
    </row>
    <row r="40" spans="3:3" x14ac:dyDescent="0.25">
      <c r="C40">
        <v>0.8</v>
      </c>
    </row>
    <row r="41" spans="3:3" x14ac:dyDescent="0.25">
      <c r="C41">
        <v>0.3</v>
      </c>
    </row>
    <row r="42" spans="3:3" x14ac:dyDescent="0.25">
      <c r="C42">
        <v>0.6</v>
      </c>
    </row>
    <row r="43" spans="3:3" x14ac:dyDescent="0.25">
      <c r="C43">
        <v>0.5</v>
      </c>
    </row>
    <row r="44" spans="3:3" x14ac:dyDescent="0.25">
      <c r="C44">
        <v>0.4</v>
      </c>
    </row>
    <row r="45" spans="3:3" x14ac:dyDescent="0.25">
      <c r="C45">
        <v>0.7</v>
      </c>
    </row>
    <row r="46" spans="3:3" x14ac:dyDescent="0.25">
      <c r="C46">
        <v>0.9</v>
      </c>
    </row>
    <row r="47" spans="3:3" x14ac:dyDescent="0.25">
      <c r="C47">
        <v>1.1000000000000001</v>
      </c>
    </row>
    <row r="48" spans="3:3" x14ac:dyDescent="0.25">
      <c r="C48">
        <v>0.3</v>
      </c>
    </row>
    <row r="49" spans="3:3" x14ac:dyDescent="0.25">
      <c r="C49">
        <v>1.4</v>
      </c>
    </row>
    <row r="50" spans="3:3" x14ac:dyDescent="0.25">
      <c r="C50">
        <v>0</v>
      </c>
    </row>
    <row r="51" spans="3:3" x14ac:dyDescent="0.25">
      <c r="C51">
        <v>9</v>
      </c>
    </row>
    <row r="52" spans="3:3" x14ac:dyDescent="0.25">
      <c r="C52">
        <v>0.6</v>
      </c>
    </row>
    <row r="53" spans="3:3" x14ac:dyDescent="0.25">
      <c r="C53">
        <v>0.2</v>
      </c>
    </row>
    <row r="54" spans="3:3" x14ac:dyDescent="0.25">
      <c r="C54">
        <v>1.5</v>
      </c>
    </row>
    <row r="55" spans="3:3" x14ac:dyDescent="0.25">
      <c r="C55">
        <v>1</v>
      </c>
    </row>
    <row r="56" spans="3:3" x14ac:dyDescent="0.25">
      <c r="C56">
        <v>0.6</v>
      </c>
    </row>
    <row r="57" spans="3:3" x14ac:dyDescent="0.25">
      <c r="C57">
        <v>0.4</v>
      </c>
    </row>
    <row r="58" spans="3:3" x14ac:dyDescent="0.25">
      <c r="C58">
        <v>0.7</v>
      </c>
    </row>
    <row r="59" spans="3:3" x14ac:dyDescent="0.25">
      <c r="C59">
        <v>1</v>
      </c>
    </row>
    <row r="60" spans="3:3" x14ac:dyDescent="0.25">
      <c r="C60">
        <v>0.8</v>
      </c>
    </row>
    <row r="61" spans="3:3" x14ac:dyDescent="0.25">
      <c r="C61">
        <v>0.3</v>
      </c>
    </row>
    <row r="62" spans="3:3" x14ac:dyDescent="0.25">
      <c r="C62">
        <v>0.5</v>
      </c>
    </row>
    <row r="63" spans="3:3" x14ac:dyDescent="0.25">
      <c r="C63">
        <v>0.8</v>
      </c>
    </row>
    <row r="64" spans="3:3" x14ac:dyDescent="0.25">
      <c r="C64">
        <v>0.6</v>
      </c>
    </row>
    <row r="65" spans="3:3" x14ac:dyDescent="0.25">
      <c r="C65">
        <v>0.3</v>
      </c>
    </row>
    <row r="66" spans="3:3" x14ac:dyDescent="0.25">
      <c r="C66">
        <v>0.9</v>
      </c>
    </row>
    <row r="67" spans="3:3" x14ac:dyDescent="0.25">
      <c r="C67">
        <v>0.4</v>
      </c>
    </row>
    <row r="68" spans="3:3" x14ac:dyDescent="0.25">
      <c r="C68">
        <v>0.7</v>
      </c>
    </row>
    <row r="69" spans="3:3" x14ac:dyDescent="0.25">
      <c r="C69">
        <v>0.9</v>
      </c>
    </row>
    <row r="70" spans="3:3" x14ac:dyDescent="0.25">
      <c r="C70">
        <v>1</v>
      </c>
    </row>
    <row r="71" spans="3:3" x14ac:dyDescent="0.25">
      <c r="C71">
        <v>0.8</v>
      </c>
    </row>
    <row r="72" spans="3:3" x14ac:dyDescent="0.25">
      <c r="C72">
        <v>0.3</v>
      </c>
    </row>
    <row r="73" spans="3:3" x14ac:dyDescent="0.25">
      <c r="C73">
        <v>0.5</v>
      </c>
    </row>
    <row r="74" spans="3:3" x14ac:dyDescent="0.25">
      <c r="C74">
        <v>0.6</v>
      </c>
    </row>
    <row r="75" spans="3:3" x14ac:dyDescent="0.25">
      <c r="C75">
        <v>0.4</v>
      </c>
    </row>
    <row r="76" spans="3:3" x14ac:dyDescent="0.25">
      <c r="C76">
        <v>0.7</v>
      </c>
    </row>
    <row r="77" spans="3:3" x14ac:dyDescent="0.25">
      <c r="C77">
        <v>0.9</v>
      </c>
    </row>
    <row r="78" spans="3:3" x14ac:dyDescent="0.25">
      <c r="C78">
        <v>1.1000000000000001</v>
      </c>
    </row>
    <row r="79" spans="3:3" x14ac:dyDescent="0.25">
      <c r="C79">
        <v>0.8</v>
      </c>
    </row>
    <row r="80" spans="3:3" x14ac:dyDescent="0.25">
      <c r="C80">
        <v>0.3</v>
      </c>
    </row>
    <row r="81" spans="3:3" x14ac:dyDescent="0.25">
      <c r="C81">
        <v>0.5</v>
      </c>
    </row>
    <row r="82" spans="3:3" x14ac:dyDescent="0.25">
      <c r="C82">
        <v>0.6</v>
      </c>
    </row>
    <row r="83" spans="3:3" x14ac:dyDescent="0.25">
      <c r="C83">
        <v>0.4</v>
      </c>
    </row>
    <row r="84" spans="3:3" x14ac:dyDescent="0.25">
      <c r="C84">
        <v>0.7</v>
      </c>
    </row>
    <row r="85" spans="3:3" x14ac:dyDescent="0.25">
      <c r="C85">
        <v>0.9</v>
      </c>
    </row>
    <row r="86" spans="3:3" x14ac:dyDescent="0.25">
      <c r="C86">
        <v>1</v>
      </c>
    </row>
    <row r="87" spans="3:3" x14ac:dyDescent="0.25">
      <c r="C87">
        <v>0.8</v>
      </c>
    </row>
    <row r="88" spans="3:3" x14ac:dyDescent="0.25">
      <c r="C88">
        <v>0.3</v>
      </c>
    </row>
    <row r="89" spans="3:3" x14ac:dyDescent="0.25">
      <c r="C89">
        <v>0.5</v>
      </c>
    </row>
    <row r="90" spans="3:3" x14ac:dyDescent="0.25">
      <c r="C90">
        <v>0.6</v>
      </c>
    </row>
    <row r="91" spans="3:3" x14ac:dyDescent="0.25">
      <c r="C91">
        <v>0.4</v>
      </c>
    </row>
    <row r="92" spans="3:3" x14ac:dyDescent="0.25">
      <c r="C92">
        <v>0.7</v>
      </c>
    </row>
    <row r="93" spans="3:3" x14ac:dyDescent="0.25">
      <c r="C93">
        <v>0.9</v>
      </c>
    </row>
    <row r="94" spans="3:3" x14ac:dyDescent="0.25">
      <c r="C94">
        <v>1.1000000000000001</v>
      </c>
    </row>
    <row r="95" spans="3:3" x14ac:dyDescent="0.25">
      <c r="C95">
        <v>0.8</v>
      </c>
    </row>
    <row r="96" spans="3:3" x14ac:dyDescent="0.25">
      <c r="C96">
        <v>0.3</v>
      </c>
    </row>
    <row r="97" spans="3:3" x14ac:dyDescent="0.25">
      <c r="C97">
        <v>0.5</v>
      </c>
    </row>
    <row r="98" spans="3:3" x14ac:dyDescent="0.25">
      <c r="C98">
        <v>0.6</v>
      </c>
    </row>
    <row r="99" spans="3:3" x14ac:dyDescent="0.25">
      <c r="C99">
        <v>0.4</v>
      </c>
    </row>
    <row r="100" spans="3:3" x14ac:dyDescent="0.25">
      <c r="C100">
        <v>0.7</v>
      </c>
    </row>
    <row r="101" spans="3:3" x14ac:dyDescent="0.25">
      <c r="C101">
        <v>0.9</v>
      </c>
    </row>
    <row r="102" spans="3:3" x14ac:dyDescent="0.25">
      <c r="C102">
        <v>1</v>
      </c>
    </row>
    <row r="103" spans="3:3" x14ac:dyDescent="0.25">
      <c r="C103">
        <v>0.8</v>
      </c>
    </row>
    <row r="104" spans="3:3" x14ac:dyDescent="0.25">
      <c r="C104">
        <v>0.3</v>
      </c>
    </row>
    <row r="105" spans="3:3" x14ac:dyDescent="0.25">
      <c r="C105">
        <v>0.5</v>
      </c>
    </row>
    <row r="106" spans="3:3" x14ac:dyDescent="0.25">
      <c r="C106">
        <v>0.6</v>
      </c>
    </row>
    <row r="107" spans="3:3" x14ac:dyDescent="0.25">
      <c r="C107">
        <v>0.4</v>
      </c>
    </row>
    <row r="108" spans="3:3" x14ac:dyDescent="0.25">
      <c r="C108">
        <v>0.7</v>
      </c>
    </row>
    <row r="109" spans="3:3" x14ac:dyDescent="0.25">
      <c r="C109">
        <v>0.9</v>
      </c>
    </row>
    <row r="110" spans="3:3" x14ac:dyDescent="0.25">
      <c r="C110">
        <v>1.1000000000000001</v>
      </c>
    </row>
    <row r="111" spans="3:3" x14ac:dyDescent="0.25">
      <c r="C111">
        <v>0.8</v>
      </c>
    </row>
    <row r="112" spans="3:3" x14ac:dyDescent="0.25">
      <c r="C112">
        <v>0.3</v>
      </c>
    </row>
    <row r="113" spans="3:3" x14ac:dyDescent="0.25">
      <c r="C113">
        <v>0.5</v>
      </c>
    </row>
    <row r="114" spans="3:3" x14ac:dyDescent="0.25">
      <c r="C114">
        <v>0.6</v>
      </c>
    </row>
    <row r="115" spans="3:3" x14ac:dyDescent="0.25">
      <c r="C115">
        <v>0.4</v>
      </c>
    </row>
    <row r="116" spans="3:3" x14ac:dyDescent="0.25">
      <c r="C116">
        <v>0.7</v>
      </c>
    </row>
    <row r="117" spans="3:3" x14ac:dyDescent="0.25">
      <c r="C117">
        <v>0.9</v>
      </c>
    </row>
    <row r="118" spans="3:3" x14ac:dyDescent="0.25">
      <c r="C118">
        <v>1</v>
      </c>
    </row>
    <row r="119" spans="3:3" x14ac:dyDescent="0.25">
      <c r="C119">
        <v>0.8</v>
      </c>
    </row>
    <row r="120" spans="3:3" x14ac:dyDescent="0.25">
      <c r="C120">
        <v>0.3</v>
      </c>
    </row>
    <row r="121" spans="3:3" x14ac:dyDescent="0.25">
      <c r="C121">
        <v>0.5</v>
      </c>
    </row>
    <row r="122" spans="3:3" x14ac:dyDescent="0.25">
      <c r="C122">
        <v>0.6</v>
      </c>
    </row>
    <row r="123" spans="3:3" x14ac:dyDescent="0.25">
      <c r="C123">
        <v>0.4</v>
      </c>
    </row>
    <row r="124" spans="3:3" x14ac:dyDescent="0.25">
      <c r="C124">
        <v>0.7</v>
      </c>
    </row>
    <row r="125" spans="3:3" x14ac:dyDescent="0.25">
      <c r="C125">
        <v>0.9</v>
      </c>
    </row>
    <row r="126" spans="3:3" x14ac:dyDescent="0.25">
      <c r="C126">
        <v>1.1000000000000001</v>
      </c>
    </row>
  </sheetData>
  <mergeCells count="1">
    <mergeCell ref="C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Q. no.-1	</vt:lpstr>
      <vt:lpstr>Q. no.-2</vt:lpstr>
      <vt:lpstr>Q. no.-3</vt:lpstr>
      <vt:lpstr>Q. no.-4</vt:lpstr>
      <vt:lpstr>Q. no.-5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2024-03-28T06:11:37Z</dcterms:created>
  <dcterms:modified xsi:type="dcterms:W3CDTF">2024-03-31T11:49:45Z</dcterms:modified>
</cp:coreProperties>
</file>