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27Dec_DA_nidhi\Statistics\Assignment Ans\"/>
    </mc:Choice>
  </mc:AlternateContent>
  <xr:revisionPtr revIDLastSave="0" documentId="13_ncr:1_{BD6D22BB-B95E-4D7F-A1AC-F911C8A4E31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iscrete Random Variable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2" l="1"/>
  <c r="N5" i="2"/>
  <c r="I19" i="2"/>
  <c r="I18" i="2"/>
  <c r="I6" i="2"/>
  <c r="I5" i="2"/>
  <c r="I7" i="2" s="1"/>
  <c r="D17" i="2"/>
  <c r="D16" i="2"/>
  <c r="D5" i="2"/>
  <c r="N5" i="1"/>
  <c r="I16" i="1"/>
  <c r="I6" i="1"/>
  <c r="I5" i="1"/>
  <c r="D16" i="1"/>
  <c r="D5" i="1"/>
</calcChain>
</file>

<file path=xl/sharedStrings.xml><?xml version="1.0" encoding="utf-8"?>
<sst xmlns="http://schemas.openxmlformats.org/spreadsheetml/2006/main" count="31" uniqueCount="22">
  <si>
    <t>Q. no.-3</t>
  </si>
  <si>
    <t>Q. no.-1</t>
  </si>
  <si>
    <t>BINOM.DIST</t>
  </si>
  <si>
    <t>Q. no.-2</t>
  </si>
  <si>
    <t>HYPGEOM.DIST</t>
  </si>
  <si>
    <t>Binom.Dist</t>
  </si>
  <si>
    <t>Q. no.-4</t>
  </si>
  <si>
    <t>Q. no.-5</t>
  </si>
  <si>
    <t>Discrete Random Variable</t>
  </si>
  <si>
    <t>NORM.DIST</t>
  </si>
  <si>
    <t>Lamda</t>
  </si>
  <si>
    <t>EXPON.DIST</t>
  </si>
  <si>
    <t>NORM.DIST (P(X1)&gt;900)</t>
  </si>
  <si>
    <t>NORM.DIST (P(X2)&lt;1100)</t>
  </si>
  <si>
    <t>P(X)=0.841345-0.158655</t>
  </si>
  <si>
    <t>a=100</t>
  </si>
  <si>
    <t>b=200</t>
  </si>
  <si>
    <t>Lower limit=150</t>
  </si>
  <si>
    <t>Upper limit=170</t>
  </si>
  <si>
    <t>F(x)=1/(b-a)</t>
  </si>
  <si>
    <t>P(150&lt;x&lt;170)</t>
  </si>
  <si>
    <t>Continuous Random Variable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</si>
</sst>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ont="1" applyFill="1" applyBorder="1"/>
    <xf numFmtId="0" fontId="0" fillId="3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R16"/>
  <sheetViews>
    <sheetView topLeftCell="B1" workbookViewId="0">
      <selection activeCell="L12" sqref="L12:R13"/>
    </sheetView>
  </sheetViews>
  <sheetFormatPr defaultRowHeight="15" x14ac:dyDescent="0.25"/>
  <cols>
    <col min="3" max="3" width="14.42578125" bestFit="1" customWidth="1"/>
    <col min="4" max="4" width="12" bestFit="1" customWidth="1"/>
    <col min="8" max="8" width="14.42578125" bestFit="1" customWidth="1"/>
    <col min="9" max="9" width="12" bestFit="1" customWidth="1"/>
    <col min="13" max="13" width="11.7109375" bestFit="1" customWidth="1"/>
    <col min="14" max="14" width="12" bestFit="1" customWidth="1"/>
  </cols>
  <sheetData>
    <row r="1" spans="3:18" x14ac:dyDescent="0.25">
      <c r="C1" s="3" t="s">
        <v>1</v>
      </c>
      <c r="D1" s="4"/>
      <c r="H1" s="3" t="s">
        <v>0</v>
      </c>
      <c r="I1" s="4"/>
      <c r="M1" s="3" t="s">
        <v>7</v>
      </c>
      <c r="N1" s="4"/>
    </row>
    <row r="2" spans="3:18" x14ac:dyDescent="0.25">
      <c r="C2" s="4"/>
      <c r="D2" s="4"/>
      <c r="H2" s="4"/>
      <c r="I2" s="4"/>
      <c r="M2" s="4"/>
      <c r="N2" s="4"/>
    </row>
    <row r="5" spans="3:18" x14ac:dyDescent="0.25">
      <c r="C5" s="1" t="s">
        <v>2</v>
      </c>
      <c r="D5" s="2">
        <f>_xlfn.BINOM.DIST(5,100,1/6,FALSE)</f>
        <v>2.9090311057530159E-4</v>
      </c>
      <c r="H5" s="2" t="s">
        <v>5</v>
      </c>
      <c r="I5" s="2">
        <f>_xlfn.BINOM.DIST(7,10,0.25,TRUE)</f>
        <v>0.99958419799804688</v>
      </c>
      <c r="M5" s="2" t="s">
        <v>2</v>
      </c>
      <c r="N5" s="2">
        <f>_xlfn.BINOM.DIST(3,10,0.3,FALSE)</f>
        <v>0.26682793200000005</v>
      </c>
    </row>
    <row r="6" spans="3:18" x14ac:dyDescent="0.25">
      <c r="I6" s="2">
        <f>1-I5</f>
        <v>4.15802001953125E-4</v>
      </c>
    </row>
    <row r="11" spans="3:18" ht="15.75" thickBot="1" x14ac:dyDescent="0.3"/>
    <row r="12" spans="3:18" ht="15" customHeight="1" x14ac:dyDescent="0.25">
      <c r="C12" s="3" t="s">
        <v>3</v>
      </c>
      <c r="D12" s="4"/>
      <c r="H12" s="3" t="s">
        <v>6</v>
      </c>
      <c r="I12" s="4"/>
      <c r="L12" s="5" t="s">
        <v>8</v>
      </c>
      <c r="M12" s="6"/>
      <c r="N12" s="6"/>
      <c r="O12" s="6"/>
      <c r="P12" s="6"/>
      <c r="Q12" s="6"/>
      <c r="R12" s="7"/>
    </row>
    <row r="13" spans="3:18" ht="15" customHeight="1" thickBot="1" x14ac:dyDescent="0.3">
      <c r="C13" s="4"/>
      <c r="D13" s="4"/>
      <c r="H13" s="4"/>
      <c r="I13" s="4"/>
      <c r="L13" s="8"/>
      <c r="M13" s="9"/>
      <c r="N13" s="9"/>
      <c r="O13" s="9"/>
      <c r="P13" s="9"/>
      <c r="Q13" s="9"/>
      <c r="R13" s="10"/>
    </row>
    <row r="16" spans="3:18" x14ac:dyDescent="0.25">
      <c r="C16" s="1" t="s">
        <v>4</v>
      </c>
      <c r="D16" s="2">
        <f>_xlfn.HYPGEOM.DIST(2,5,13,52,FALSE)</f>
        <v>0.27427971188475386</v>
      </c>
      <c r="H16" s="1" t="s">
        <v>4</v>
      </c>
      <c r="I16" s="2">
        <f>_xlfn.HYPGEOM.DIST(3,3,20,60,FALSE)</f>
        <v>3.3313851548801864E-2</v>
      </c>
    </row>
  </sheetData>
  <mergeCells count="6">
    <mergeCell ref="C1:D2"/>
    <mergeCell ref="C12:D13"/>
    <mergeCell ref="H1:I2"/>
    <mergeCell ref="H12:I13"/>
    <mergeCell ref="M1:N2"/>
    <mergeCell ref="L12:R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EF9F-85AB-4689-87A5-89D408DD99D3}">
  <dimension ref="C1:R19"/>
  <sheetViews>
    <sheetView tabSelected="1" workbookViewId="0">
      <selection activeCell="L12" sqref="L12:R13"/>
    </sheetView>
  </sheetViews>
  <sheetFormatPr defaultRowHeight="15" x14ac:dyDescent="0.25"/>
  <cols>
    <col min="3" max="3" width="11.5703125" bestFit="1" customWidth="1"/>
    <col min="4" max="4" width="12" bestFit="1" customWidth="1"/>
    <col min="8" max="8" width="23.140625" bestFit="1" customWidth="1"/>
    <col min="9" max="9" width="15.140625" bestFit="1" customWidth="1"/>
    <col min="13" max="13" width="11.5703125" bestFit="1" customWidth="1"/>
    <col min="14" max="14" width="12" bestFit="1" customWidth="1"/>
  </cols>
  <sheetData>
    <row r="1" spans="3:18" x14ac:dyDescent="0.25">
      <c r="C1" s="3" t="s">
        <v>1</v>
      </c>
      <c r="D1" s="4"/>
      <c r="H1" s="3" t="s">
        <v>0</v>
      </c>
      <c r="I1" s="4"/>
      <c r="M1" s="3" t="s">
        <v>7</v>
      </c>
      <c r="N1" s="4"/>
    </row>
    <row r="2" spans="3:18" x14ac:dyDescent="0.25">
      <c r="C2" s="4"/>
      <c r="D2" s="4"/>
      <c r="H2" s="4"/>
      <c r="I2" s="4"/>
      <c r="M2" s="4"/>
      <c r="N2" s="4"/>
    </row>
    <row r="5" spans="3:18" x14ac:dyDescent="0.25">
      <c r="C5" s="2" t="s">
        <v>9</v>
      </c>
      <c r="D5" s="2">
        <f>_xlfn.NORM.DIST(180,165,10,FALSE)</f>
        <v>1.2951759566589173E-2</v>
      </c>
      <c r="H5" s="2" t="s">
        <v>12</v>
      </c>
      <c r="I5" s="2">
        <f>_xlfn.NORM.DIST(900,1000,100,TRUE)</f>
        <v>0.15865525393145699</v>
      </c>
      <c r="M5" s="2" t="s">
        <v>10</v>
      </c>
      <c r="N5" s="2">
        <f>1/20</f>
        <v>0.05</v>
      </c>
    </row>
    <row r="6" spans="3:18" x14ac:dyDescent="0.25">
      <c r="H6" s="2" t="s">
        <v>13</v>
      </c>
      <c r="I6" s="2">
        <f>1-_xlfn.NORM.DIST(900,1000,100,TRUE)</f>
        <v>0.84134474606854304</v>
      </c>
      <c r="M6" s="2" t="s">
        <v>11</v>
      </c>
      <c r="N6" s="2">
        <f>_xlfn.EXPON.DIST(15,0.05,TRUE)</f>
        <v>0.52763344725898531</v>
      </c>
    </row>
    <row r="7" spans="3:18" x14ac:dyDescent="0.25">
      <c r="H7" s="2" t="s">
        <v>14</v>
      </c>
      <c r="I7" s="2">
        <f>I5-H3</f>
        <v>0.15865525393145699</v>
      </c>
    </row>
    <row r="11" spans="3:18" ht="15.75" thickBot="1" x14ac:dyDescent="0.3"/>
    <row r="12" spans="3:18" x14ac:dyDescent="0.25">
      <c r="C12" s="3" t="s">
        <v>3</v>
      </c>
      <c r="D12" s="4"/>
      <c r="H12" s="3" t="s">
        <v>6</v>
      </c>
      <c r="I12" s="4"/>
      <c r="L12" s="5" t="s">
        <v>21</v>
      </c>
      <c r="M12" s="6"/>
      <c r="N12" s="6"/>
      <c r="O12" s="6"/>
      <c r="P12" s="6"/>
      <c r="Q12" s="6"/>
      <c r="R12" s="7"/>
    </row>
    <row r="13" spans="3:18" ht="15.75" thickBot="1" x14ac:dyDescent="0.3">
      <c r="C13" s="4"/>
      <c r="D13" s="4"/>
      <c r="H13" s="4"/>
      <c r="I13" s="4"/>
      <c r="L13" s="8"/>
      <c r="M13" s="9"/>
      <c r="N13" s="9"/>
      <c r="O13" s="9"/>
      <c r="P13" s="9"/>
      <c r="Q13" s="9"/>
      <c r="R13" s="10"/>
    </row>
    <row r="16" spans="3:18" x14ac:dyDescent="0.25">
      <c r="C16" s="2" t="s">
        <v>10</v>
      </c>
      <c r="D16" s="2">
        <f>1/5</f>
        <v>0.2</v>
      </c>
      <c r="H16" s="2" t="s">
        <v>15</v>
      </c>
      <c r="I16" s="2" t="s">
        <v>16</v>
      </c>
    </row>
    <row r="17" spans="3:9" x14ac:dyDescent="0.25">
      <c r="C17" s="2" t="s">
        <v>11</v>
      </c>
      <c r="D17" s="2">
        <f>_xlfn.EXPON.DIST(3,0.2,TRUE)</f>
        <v>0.45118836390597356</v>
      </c>
      <c r="H17" s="2" t="s">
        <v>17</v>
      </c>
      <c r="I17" s="2" t="s">
        <v>18</v>
      </c>
    </row>
    <row r="18" spans="3:9" x14ac:dyDescent="0.25">
      <c r="H18" s="2" t="s">
        <v>19</v>
      </c>
      <c r="I18" s="2">
        <f>1/100</f>
        <v>0.01</v>
      </c>
    </row>
    <row r="19" spans="3:9" x14ac:dyDescent="0.25">
      <c r="H19" s="1" t="s">
        <v>20</v>
      </c>
      <c r="I19" s="2">
        <f>0.01*(170-150)</f>
        <v>0.2</v>
      </c>
    </row>
  </sheetData>
  <mergeCells count="6">
    <mergeCell ref="C1:D2"/>
    <mergeCell ref="C12:D13"/>
    <mergeCell ref="H1:I2"/>
    <mergeCell ref="H12:I13"/>
    <mergeCell ref="M1:N2"/>
    <mergeCell ref="L12:R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Discrete Random Variable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2024-04-10T17:43:36Z</dcterms:modified>
</cp:coreProperties>
</file>