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Statistics\Assignment Ans\"/>
    </mc:Choice>
  </mc:AlternateContent>
  <xr:revisionPtr revIDLastSave="0" documentId="13_ncr:1_{671277F8-E209-453F-AABC-60A0BAB296CC}" xr6:coauthVersionLast="47" xr6:coauthVersionMax="47" xr10:uidLastSave="{00000000-0000-0000-0000-000000000000}"/>
  <bookViews>
    <workbookView xWindow="-120" yWindow="-120" windowWidth="20730" windowHeight="11160" firstSheet="6" activeTab="10" xr2:uid="{3CB667B9-C47A-4A1F-AD29-DA9BBE84F387}"/>
  </bookViews>
  <sheets>
    <sheet name="Q. no.-1_x0009_" sheetId="3" r:id="rId1"/>
    <sheet name="Q. no.-2" sheetId="4" r:id="rId2"/>
    <sheet name="Q. no.-3" sheetId="5" r:id="rId3"/>
    <sheet name="Q. no.-4" sheetId="6" r:id="rId4"/>
    <sheet name="Q. no.-5" sheetId="7" r:id="rId5"/>
    <sheet name="Q. no.-6" sheetId="8" r:id="rId6"/>
    <sheet name="Q. no.-7" sheetId="9" r:id="rId7"/>
    <sheet name="Q. no.-8" sheetId="10" r:id="rId8"/>
    <sheet name="Q. no.-9" sheetId="11" r:id="rId9"/>
    <sheet name="Q. no.-10" sheetId="12" r:id="rId10"/>
    <sheet name="Q. no.-11" sheetId="13" r:id="rId11"/>
    <sheet name="Q. no.-12" sheetId="14" r:id="rId12"/>
    <sheet name="Q. no.-13" sheetId="15" r:id="rId13"/>
    <sheet name="Q. no.-14" sheetId="16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1" l="1"/>
  <c r="G6" i="11"/>
  <c r="G5" i="11"/>
  <c r="F11" i="11"/>
  <c r="F10" i="11"/>
  <c r="G6" i="10"/>
  <c r="G10" i="10"/>
  <c r="G9" i="10"/>
  <c r="G5" i="10"/>
  <c r="G4" i="10"/>
  <c r="D22" i="9"/>
  <c r="E22" i="9"/>
  <c r="F22" i="9"/>
  <c r="G22" i="9"/>
  <c r="C22" i="9"/>
  <c r="D25" i="9"/>
  <c r="E25" i="9"/>
  <c r="F25" i="9"/>
  <c r="G25" i="9"/>
  <c r="D26" i="9"/>
  <c r="E26" i="9"/>
  <c r="F26" i="9"/>
  <c r="G26" i="9"/>
  <c r="C26" i="9"/>
  <c r="C25" i="9"/>
  <c r="D23" i="9"/>
  <c r="E23" i="9"/>
  <c r="F23" i="9"/>
  <c r="G23" i="9"/>
  <c r="C23" i="9"/>
  <c r="D19" i="9"/>
  <c r="E19" i="9"/>
  <c r="F19" i="9"/>
  <c r="G19" i="9"/>
  <c r="D20" i="9"/>
  <c r="E20" i="9"/>
  <c r="F20" i="9"/>
  <c r="G20" i="9"/>
  <c r="D21" i="9"/>
  <c r="E21" i="9"/>
  <c r="F21" i="9"/>
  <c r="G21" i="9"/>
  <c r="C19" i="9"/>
  <c r="C21" i="9"/>
  <c r="C20" i="9"/>
  <c r="G9" i="8" l="1"/>
  <c r="G8" i="8"/>
  <c r="J6" i="8"/>
  <c r="J5" i="8"/>
  <c r="G7" i="8"/>
  <c r="G6" i="8"/>
  <c r="G5" i="8"/>
  <c r="G9" i="7"/>
  <c r="G8" i="7" l="1"/>
  <c r="J6" i="7"/>
  <c r="J5" i="7"/>
  <c r="G7" i="7"/>
  <c r="G6" i="7"/>
  <c r="G5" i="7"/>
  <c r="C21" i="6"/>
  <c r="F19" i="6"/>
  <c r="F18" i="6"/>
  <c r="C20" i="6"/>
  <c r="C19" i="6"/>
  <c r="C18" i="6"/>
  <c r="F5" i="4" l="1"/>
  <c r="F10" i="4"/>
  <c r="F9" i="4"/>
  <c r="G6" i="5"/>
  <c r="G5" i="5"/>
  <c r="G4" i="5"/>
  <c r="G9" i="5"/>
  <c r="G8" i="5"/>
  <c r="F7" i="4"/>
  <c r="F6" i="4"/>
  <c r="C17" i="3" l="1"/>
  <c r="C18" i="3"/>
  <c r="C16" i="3"/>
  <c r="F17" i="3"/>
  <c r="F1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A89F7-BA39-4CC5-BF27-25C567950C2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<sst xmlns="http://schemas.openxmlformats.org/spreadsheetml/2006/main" count="161" uniqueCount="68">
  <si>
    <t>Column1</t>
  </si>
  <si>
    <t>Q. no.-4</t>
  </si>
  <si>
    <t>Day :- 1</t>
  </si>
  <si>
    <t>Day :- 2</t>
  </si>
  <si>
    <t>Day :- 3</t>
  </si>
  <si>
    <t>Mean</t>
  </si>
  <si>
    <t>Day :- 4</t>
  </si>
  <si>
    <t>Standard Error</t>
  </si>
  <si>
    <t>Day :- 5</t>
  </si>
  <si>
    <t>Median</t>
  </si>
  <si>
    <t>Day :- 6</t>
  </si>
  <si>
    <t>Mode</t>
  </si>
  <si>
    <t>Day :- 7</t>
  </si>
  <si>
    <t>Standard Deviation</t>
  </si>
  <si>
    <t>Day :- 8</t>
  </si>
  <si>
    <t>Sample Variance</t>
  </si>
  <si>
    <t>Day :- 9</t>
  </si>
  <si>
    <t>Kurtosis</t>
  </si>
  <si>
    <t>Day :- 10</t>
  </si>
  <si>
    <t>Skewness</t>
  </si>
  <si>
    <t>Range</t>
  </si>
  <si>
    <t>Minimum</t>
  </si>
  <si>
    <t>Maximum</t>
  </si>
  <si>
    <t>Sum</t>
  </si>
  <si>
    <t>Count</t>
  </si>
  <si>
    <t>max :-</t>
  </si>
  <si>
    <t>min :-</t>
  </si>
  <si>
    <t>Range :-</t>
  </si>
  <si>
    <t>Standard Deviation :-</t>
  </si>
  <si>
    <t>Sample Variance :-</t>
  </si>
  <si>
    <t>For Range</t>
  </si>
  <si>
    <t>Q. no.-1</t>
  </si>
  <si>
    <t>Q. no.-2</t>
  </si>
  <si>
    <t>Q. no.-3</t>
  </si>
  <si>
    <t>Q. no.-5</t>
  </si>
  <si>
    <t>Mean :-</t>
  </si>
  <si>
    <t>Median :-</t>
  </si>
  <si>
    <t>Mode :-</t>
  </si>
  <si>
    <t>Q. no.-6</t>
  </si>
  <si>
    <t>Q. no.-7</t>
  </si>
  <si>
    <t xml:space="preserve"> </t>
  </si>
  <si>
    <t>Model:- A</t>
  </si>
  <si>
    <t>Model:- B</t>
  </si>
  <si>
    <t>Model:- C</t>
  </si>
  <si>
    <t>Model:- D</t>
  </si>
  <si>
    <t>Model:- E</t>
  </si>
  <si>
    <t>Q. no.-8</t>
  </si>
  <si>
    <t>Q. no.-9</t>
  </si>
  <si>
    <t>Interquartile Range :-</t>
  </si>
  <si>
    <t>Q. no.-10</t>
  </si>
  <si>
    <t>TYPE</t>
  </si>
  <si>
    <t>A</t>
  </si>
  <si>
    <t>B</t>
  </si>
  <si>
    <t>C</t>
  </si>
  <si>
    <t>D</t>
  </si>
  <si>
    <t>E</t>
  </si>
  <si>
    <t>F</t>
  </si>
  <si>
    <t>G</t>
  </si>
  <si>
    <t>Bin</t>
  </si>
  <si>
    <t>More</t>
  </si>
  <si>
    <t>Frequency</t>
  </si>
  <si>
    <t>Q. no.-11</t>
  </si>
  <si>
    <t>Q. no.-12</t>
  </si>
  <si>
    <t>Q. no.-13</t>
  </si>
  <si>
    <t>Q. no.-14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</si>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</sst>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'Q. no.-10'!$C$7:$C$13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'Q. no.-10'!$D$7:$D$13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9-4274-9F6C-005C54182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677104"/>
        <c:axId val="338670032"/>
      </c:barChart>
      <c:catAx>
        <c:axId val="3386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70032"/>
        <c:crosses val="autoZero"/>
        <c:auto val="1"/>
        <c:lblAlgn val="ctr"/>
        <c:lblOffset val="100"/>
        <c:noMultiLvlLbl val="0"/>
      </c:catAx>
      <c:valAx>
        <c:axId val="3386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138112</xdr:rowOff>
    </xdr:from>
    <xdr:to>
      <xdr:col>17</xdr:col>
      <xdr:colOff>371475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5B4C7-9B7B-BEC6-74F8-45499453D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Stats%20Assign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re%20Statistics%20Quest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sure of central tendency"/>
      <sheetName val="Measure of dispersion"/>
      <sheetName val="More Statistics Question"/>
      <sheetName val="Measure  Skewness and kurtosis"/>
      <sheetName val="Percentile and Quartile"/>
      <sheetName val="Discrete random variable"/>
      <sheetName val="Continuous Random Variable _x0009_"/>
      <sheetName val="Discrete Distribution"/>
      <sheetName val="Continuous Distribution"/>
      <sheetName val="Confidence Interval Problems _x0009_"/>
      <sheetName val="Hypothesis Testing Problems"/>
      <sheetName val="Correlation and Covariance"/>
    </sheetNames>
    <sheetDataSet>
      <sheetData sheetId="0" refreshError="1"/>
      <sheetData sheetId="1" refreshError="1"/>
      <sheetData sheetId="2">
        <row r="5">
          <cell r="A5" t="str">
            <v>Age Of Employees</v>
          </cell>
        </row>
        <row r="6">
          <cell r="A6">
            <v>27</v>
          </cell>
        </row>
        <row r="7">
          <cell r="A7">
            <v>27</v>
          </cell>
        </row>
        <row r="8">
          <cell r="A8">
            <v>27</v>
          </cell>
        </row>
        <row r="9">
          <cell r="A9">
            <v>28</v>
          </cell>
        </row>
        <row r="10">
          <cell r="A10">
            <v>28</v>
          </cell>
        </row>
        <row r="11">
          <cell r="A11">
            <v>28</v>
          </cell>
        </row>
        <row r="12">
          <cell r="A12">
            <v>28</v>
          </cell>
        </row>
        <row r="13">
          <cell r="A13">
            <v>28</v>
          </cell>
        </row>
        <row r="14">
          <cell r="A14">
            <v>29</v>
          </cell>
        </row>
        <row r="15">
          <cell r="A15">
            <v>29</v>
          </cell>
        </row>
        <row r="16">
          <cell r="A16">
            <v>29</v>
          </cell>
        </row>
        <row r="17">
          <cell r="A17">
            <v>29</v>
          </cell>
        </row>
        <row r="18">
          <cell r="A18">
            <v>29</v>
          </cell>
        </row>
        <row r="19">
          <cell r="A19">
            <v>29</v>
          </cell>
        </row>
        <row r="20">
          <cell r="A20">
            <v>29</v>
          </cell>
        </row>
        <row r="21">
          <cell r="A21">
            <v>30</v>
          </cell>
        </row>
        <row r="22">
          <cell r="A22">
            <v>30</v>
          </cell>
        </row>
        <row r="23">
          <cell r="A23">
            <v>30</v>
          </cell>
        </row>
        <row r="24">
          <cell r="A24">
            <v>30</v>
          </cell>
        </row>
        <row r="25">
          <cell r="A25">
            <v>30</v>
          </cell>
        </row>
        <row r="26">
          <cell r="A26">
            <v>30</v>
          </cell>
        </row>
        <row r="27">
          <cell r="A27">
            <v>31</v>
          </cell>
        </row>
        <row r="28">
          <cell r="A28">
            <v>31</v>
          </cell>
        </row>
        <row r="29">
          <cell r="A29">
            <v>31</v>
          </cell>
        </row>
        <row r="30">
          <cell r="A30">
            <v>31</v>
          </cell>
        </row>
        <row r="31">
          <cell r="A31">
            <v>31</v>
          </cell>
        </row>
        <row r="32">
          <cell r="A32">
            <v>31</v>
          </cell>
        </row>
        <row r="33">
          <cell r="A33">
            <v>31</v>
          </cell>
        </row>
        <row r="34">
          <cell r="A34">
            <v>31</v>
          </cell>
        </row>
        <row r="35">
          <cell r="A35">
            <v>31</v>
          </cell>
        </row>
        <row r="36">
          <cell r="A36">
            <v>31</v>
          </cell>
        </row>
        <row r="37">
          <cell r="A37">
            <v>32</v>
          </cell>
        </row>
        <row r="38">
          <cell r="A38">
            <v>32</v>
          </cell>
        </row>
        <row r="39">
          <cell r="A39">
            <v>32</v>
          </cell>
        </row>
        <row r="40">
          <cell r="A40">
            <v>32</v>
          </cell>
        </row>
        <row r="41">
          <cell r="A41">
            <v>32</v>
          </cell>
        </row>
        <row r="42">
          <cell r="A42">
            <v>33</v>
          </cell>
        </row>
        <row r="43">
          <cell r="A43">
            <v>33</v>
          </cell>
        </row>
        <row r="44">
          <cell r="A44">
            <v>33</v>
          </cell>
        </row>
        <row r="45">
          <cell r="A45">
            <v>33</v>
          </cell>
        </row>
        <row r="46">
          <cell r="A46">
            <v>33</v>
          </cell>
        </row>
        <row r="47">
          <cell r="A47">
            <v>33</v>
          </cell>
        </row>
        <row r="48">
          <cell r="A48">
            <v>33</v>
          </cell>
        </row>
        <row r="49">
          <cell r="A49">
            <v>34</v>
          </cell>
        </row>
        <row r="50">
          <cell r="A50">
            <v>34</v>
          </cell>
        </row>
        <row r="51">
          <cell r="A51">
            <v>34</v>
          </cell>
        </row>
        <row r="52">
          <cell r="A52">
            <v>35</v>
          </cell>
        </row>
        <row r="53">
          <cell r="A53">
            <v>35</v>
          </cell>
        </row>
        <row r="54">
          <cell r="A54">
            <v>35</v>
          </cell>
        </row>
        <row r="55">
          <cell r="A55">
            <v>35</v>
          </cell>
        </row>
        <row r="56">
          <cell r="A56">
            <v>35</v>
          </cell>
        </row>
        <row r="57">
          <cell r="A57">
            <v>35</v>
          </cell>
        </row>
        <row r="58">
          <cell r="A58">
            <v>35</v>
          </cell>
        </row>
        <row r="59">
          <cell r="A59">
            <v>35</v>
          </cell>
        </row>
        <row r="60">
          <cell r="A60">
            <v>35</v>
          </cell>
        </row>
        <row r="61">
          <cell r="A61">
            <v>36</v>
          </cell>
        </row>
        <row r="62">
          <cell r="A62">
            <v>36</v>
          </cell>
        </row>
        <row r="63">
          <cell r="A63">
            <v>36</v>
          </cell>
        </row>
        <row r="64">
          <cell r="A64">
            <v>36</v>
          </cell>
        </row>
        <row r="65">
          <cell r="A65">
            <v>36</v>
          </cell>
        </row>
        <row r="66">
          <cell r="A66">
            <v>36</v>
          </cell>
        </row>
        <row r="67">
          <cell r="A67">
            <v>36</v>
          </cell>
        </row>
        <row r="68">
          <cell r="A68">
            <v>37</v>
          </cell>
        </row>
        <row r="69">
          <cell r="A69">
            <v>37</v>
          </cell>
        </row>
        <row r="70">
          <cell r="A70">
            <v>37</v>
          </cell>
        </row>
        <row r="71">
          <cell r="A71">
            <v>37</v>
          </cell>
        </row>
        <row r="72">
          <cell r="A72">
            <v>37</v>
          </cell>
        </row>
        <row r="73">
          <cell r="A73">
            <v>38</v>
          </cell>
        </row>
        <row r="74">
          <cell r="A74">
            <v>38</v>
          </cell>
        </row>
        <row r="75">
          <cell r="A75">
            <v>38</v>
          </cell>
        </row>
        <row r="76">
          <cell r="A76">
            <v>38</v>
          </cell>
        </row>
        <row r="77">
          <cell r="A77">
            <v>38</v>
          </cell>
        </row>
        <row r="78">
          <cell r="A78">
            <v>38</v>
          </cell>
        </row>
        <row r="79">
          <cell r="A79">
            <v>39</v>
          </cell>
        </row>
        <row r="80">
          <cell r="A80">
            <v>39</v>
          </cell>
        </row>
        <row r="81">
          <cell r="A81">
            <v>39</v>
          </cell>
        </row>
        <row r="82">
          <cell r="A82">
            <v>39</v>
          </cell>
        </row>
        <row r="83">
          <cell r="A83">
            <v>39</v>
          </cell>
        </row>
        <row r="84">
          <cell r="A84">
            <v>39</v>
          </cell>
        </row>
        <row r="85">
          <cell r="A85">
            <v>39</v>
          </cell>
        </row>
        <row r="86">
          <cell r="A86">
            <v>40</v>
          </cell>
        </row>
        <row r="87">
          <cell r="A87">
            <v>40</v>
          </cell>
        </row>
        <row r="88">
          <cell r="A88">
            <v>40</v>
          </cell>
        </row>
        <row r="89">
          <cell r="A89">
            <v>40</v>
          </cell>
        </row>
        <row r="90">
          <cell r="A90">
            <v>40</v>
          </cell>
        </row>
        <row r="91">
          <cell r="A91">
            <v>40</v>
          </cell>
        </row>
        <row r="92">
          <cell r="A92">
            <v>41</v>
          </cell>
        </row>
        <row r="93">
          <cell r="A93">
            <v>41</v>
          </cell>
        </row>
        <row r="94">
          <cell r="A94">
            <v>41</v>
          </cell>
        </row>
        <row r="95">
          <cell r="A95">
            <v>41</v>
          </cell>
        </row>
        <row r="96">
          <cell r="A96">
            <v>42</v>
          </cell>
        </row>
        <row r="97">
          <cell r="A97">
            <v>42</v>
          </cell>
        </row>
        <row r="98">
          <cell r="A98">
            <v>43</v>
          </cell>
        </row>
        <row r="99">
          <cell r="A99">
            <v>43</v>
          </cell>
        </row>
        <row r="100">
          <cell r="A100">
            <v>43</v>
          </cell>
        </row>
        <row r="101">
          <cell r="A101">
            <v>44</v>
          </cell>
        </row>
        <row r="102">
          <cell r="A102">
            <v>44</v>
          </cell>
        </row>
        <row r="103">
          <cell r="A103">
            <v>44</v>
          </cell>
        </row>
        <row r="104">
          <cell r="A104">
            <v>45</v>
          </cell>
        </row>
        <row r="105">
          <cell r="A105">
            <v>45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re Statistics Ques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EA62-B4F8-4BA9-900C-12AA6117CFDC}">
  <dimension ref="B1:I21"/>
  <sheetViews>
    <sheetView topLeftCell="A2" workbookViewId="0">
      <selection activeCell="H6" sqref="H6:I21"/>
    </sheetView>
  </sheetViews>
  <sheetFormatPr defaultRowHeight="15" x14ac:dyDescent="0.25"/>
  <cols>
    <col min="2" max="2" width="19.85546875" bestFit="1" customWidth="1"/>
    <col min="5" max="5" width="9.7109375" bestFit="1" customWidth="1"/>
    <col min="6" max="6" width="9" customWidth="1"/>
    <col min="8" max="8" width="18.140625" bestFit="1" customWidth="1"/>
    <col min="9" max="9" width="12.7109375" bestFit="1" customWidth="1"/>
    <col min="13" max="14" width="9.140625" customWidth="1"/>
  </cols>
  <sheetData>
    <row r="1" spans="2:9" x14ac:dyDescent="0.25">
      <c r="C1" s="8" t="s">
        <v>31</v>
      </c>
      <c r="D1" s="9"/>
    </row>
    <row r="2" spans="2:9" x14ac:dyDescent="0.25">
      <c r="C2" s="9"/>
      <c r="D2" s="9"/>
    </row>
    <row r="5" spans="2:9" ht="15.75" thickBot="1" x14ac:dyDescent="0.3">
      <c r="B5" t="s">
        <v>2</v>
      </c>
      <c r="C5">
        <v>120</v>
      </c>
    </row>
    <row r="6" spans="2:9" x14ac:dyDescent="0.25">
      <c r="B6" t="s">
        <v>3</v>
      </c>
      <c r="C6">
        <v>110</v>
      </c>
      <c r="H6" s="1" t="s">
        <v>0</v>
      </c>
      <c r="I6" s="1"/>
    </row>
    <row r="7" spans="2:9" x14ac:dyDescent="0.25">
      <c r="B7" t="s">
        <v>4</v>
      </c>
      <c r="C7">
        <v>130</v>
      </c>
    </row>
    <row r="8" spans="2:9" x14ac:dyDescent="0.25">
      <c r="B8" t="s">
        <v>6</v>
      </c>
      <c r="C8">
        <v>115</v>
      </c>
      <c r="H8" t="s">
        <v>5</v>
      </c>
      <c r="I8">
        <v>122</v>
      </c>
    </row>
    <row r="9" spans="2:9" x14ac:dyDescent="0.25">
      <c r="B9" t="s">
        <v>8</v>
      </c>
      <c r="C9">
        <v>125</v>
      </c>
      <c r="H9" t="s">
        <v>7</v>
      </c>
      <c r="I9">
        <v>3.5118845842842457</v>
      </c>
    </row>
    <row r="10" spans="2:9" x14ac:dyDescent="0.25">
      <c r="B10" t="s">
        <v>10</v>
      </c>
      <c r="C10">
        <v>105</v>
      </c>
      <c r="H10" t="s">
        <v>9</v>
      </c>
      <c r="I10">
        <v>122.5</v>
      </c>
    </row>
    <row r="11" spans="2:9" x14ac:dyDescent="0.25">
      <c r="B11" t="s">
        <v>12</v>
      </c>
      <c r="C11">
        <v>135</v>
      </c>
      <c r="H11" t="s">
        <v>11</v>
      </c>
      <c r="I11">
        <v>115</v>
      </c>
    </row>
    <row r="12" spans="2:9" x14ac:dyDescent="0.25">
      <c r="B12" t="s">
        <v>14</v>
      </c>
      <c r="C12">
        <v>115</v>
      </c>
      <c r="H12" t="s">
        <v>13</v>
      </c>
      <c r="I12">
        <v>11.105554165971787</v>
      </c>
    </row>
    <row r="13" spans="2:9" x14ac:dyDescent="0.25">
      <c r="B13" t="s">
        <v>16</v>
      </c>
      <c r="C13">
        <v>125</v>
      </c>
      <c r="H13" t="s">
        <v>15</v>
      </c>
      <c r="I13">
        <v>123.33333333333333</v>
      </c>
    </row>
    <row r="14" spans="2:9" x14ac:dyDescent="0.25">
      <c r="B14" t="s">
        <v>18</v>
      </c>
      <c r="C14">
        <v>140</v>
      </c>
      <c r="H14" t="s">
        <v>17</v>
      </c>
      <c r="I14">
        <v>-0.79711468224981585</v>
      </c>
    </row>
    <row r="15" spans="2:9" x14ac:dyDescent="0.25">
      <c r="H15" t="s">
        <v>19</v>
      </c>
      <c r="I15">
        <v>0.12776660198250986</v>
      </c>
    </row>
    <row r="16" spans="2:9" x14ac:dyDescent="0.25">
      <c r="B16" t="s">
        <v>27</v>
      </c>
      <c r="C16">
        <f>F16-F17</f>
        <v>35</v>
      </c>
      <c r="E16" t="s">
        <v>25</v>
      </c>
      <c r="F16">
        <f>MAX(C5:C14)</f>
        <v>140</v>
      </c>
      <c r="H16" t="s">
        <v>20</v>
      </c>
      <c r="I16">
        <v>35</v>
      </c>
    </row>
    <row r="17" spans="2:9" x14ac:dyDescent="0.25">
      <c r="B17" t="s">
        <v>29</v>
      </c>
      <c r="C17">
        <f>VAR(C5:C14)</f>
        <v>123.33333333333333</v>
      </c>
      <c r="E17" t="s">
        <v>26</v>
      </c>
      <c r="F17">
        <f>MIN(C5:C14)</f>
        <v>105</v>
      </c>
      <c r="H17" t="s">
        <v>21</v>
      </c>
      <c r="I17">
        <v>105</v>
      </c>
    </row>
    <row r="18" spans="2:9" x14ac:dyDescent="0.25">
      <c r="B18" t="s">
        <v>28</v>
      </c>
      <c r="C18">
        <f>STDEV(C5:C14)</f>
        <v>11.105554165971787</v>
      </c>
      <c r="E18" t="s">
        <v>30</v>
      </c>
      <c r="H18" t="s">
        <v>22</v>
      </c>
      <c r="I18">
        <v>140</v>
      </c>
    </row>
    <row r="19" spans="2:9" x14ac:dyDescent="0.25">
      <c r="H19" t="s">
        <v>23</v>
      </c>
      <c r="I19">
        <v>1220</v>
      </c>
    </row>
    <row r="20" spans="2:9" ht="15.75" thickBot="1" x14ac:dyDescent="0.3">
      <c r="H20" s="2" t="s">
        <v>24</v>
      </c>
      <c r="I20" s="2">
        <v>10</v>
      </c>
    </row>
    <row r="21" spans="2:9" x14ac:dyDescent="0.25">
      <c r="I21" t="b">
        <v>0</v>
      </c>
    </row>
  </sheetData>
  <mergeCells count="1">
    <mergeCell ref="C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C6EE-39FE-4518-BCCC-C47A8889321C}">
  <dimension ref="C1:I34"/>
  <sheetViews>
    <sheetView workbookViewId="0">
      <selection activeCell="E15" sqref="E15"/>
    </sheetView>
  </sheetViews>
  <sheetFormatPr defaultRowHeight="15" x14ac:dyDescent="0.25"/>
  <cols>
    <col min="2" max="2" width="19.85546875" bestFit="1" customWidth="1"/>
    <col min="5" max="5" width="19.85546875" bestFit="1" customWidth="1"/>
    <col min="6" max="6" width="12" bestFit="1" customWidth="1"/>
    <col min="8" max="8" width="18.140625" bestFit="1" customWidth="1"/>
    <col min="9" max="9" width="12.7109375" bestFit="1" customWidth="1"/>
  </cols>
  <sheetData>
    <row r="1" spans="3:9" x14ac:dyDescent="0.25">
      <c r="C1" s="8" t="s">
        <v>32</v>
      </c>
      <c r="D1" s="9"/>
    </row>
    <row r="2" spans="3:9" x14ac:dyDescent="0.25">
      <c r="C2" s="9"/>
      <c r="D2" s="9"/>
    </row>
    <row r="4" spans="3:9" ht="15.75" thickBot="1" x14ac:dyDescent="0.3"/>
    <row r="5" spans="3:9" x14ac:dyDescent="0.25">
      <c r="C5">
        <v>500</v>
      </c>
      <c r="E5" t="s">
        <v>27</v>
      </c>
      <c r="F5">
        <f>F9-F10</f>
        <v>400</v>
      </c>
      <c r="H5" s="5" t="s">
        <v>0</v>
      </c>
      <c r="I5" s="5"/>
    </row>
    <row r="6" spans="3:9" x14ac:dyDescent="0.25">
      <c r="C6">
        <v>700</v>
      </c>
      <c r="E6" t="s">
        <v>29</v>
      </c>
      <c r="F6">
        <f>VAR(C5:C34)</f>
        <v>13163.793103448275</v>
      </c>
      <c r="H6" s="3"/>
      <c r="I6" s="3"/>
    </row>
    <row r="7" spans="3:9" x14ac:dyDescent="0.25">
      <c r="C7">
        <v>400</v>
      </c>
      <c r="E7" t="s">
        <v>28</v>
      </c>
      <c r="F7">
        <f>STDEV(C5:C34)</f>
        <v>114.73357443855863</v>
      </c>
      <c r="H7" s="3" t="s">
        <v>5</v>
      </c>
      <c r="I7" s="3">
        <v>595</v>
      </c>
    </row>
    <row r="8" spans="3:9" x14ac:dyDescent="0.25">
      <c r="C8">
        <v>600</v>
      </c>
      <c r="H8" s="3" t="s">
        <v>7</v>
      </c>
      <c r="I8" s="3">
        <v>20.947388941065562</v>
      </c>
    </row>
    <row r="9" spans="3:9" x14ac:dyDescent="0.25">
      <c r="C9">
        <v>550</v>
      </c>
      <c r="E9" t="s">
        <v>25</v>
      </c>
      <c r="F9">
        <f>MAX(C5:C34)</f>
        <v>800</v>
      </c>
      <c r="H9" s="3" t="s">
        <v>9</v>
      </c>
      <c r="I9" s="3">
        <v>600</v>
      </c>
    </row>
    <row r="10" spans="3:9" x14ac:dyDescent="0.25">
      <c r="C10">
        <v>750</v>
      </c>
      <c r="E10" t="s">
        <v>26</v>
      </c>
      <c r="F10">
        <f>MIN(C5:C34)</f>
        <v>400</v>
      </c>
      <c r="H10" s="3" t="s">
        <v>11</v>
      </c>
      <c r="I10" s="3">
        <v>550</v>
      </c>
    </row>
    <row r="11" spans="3:9" x14ac:dyDescent="0.25">
      <c r="C11">
        <v>650</v>
      </c>
      <c r="E11" t="s">
        <v>30</v>
      </c>
      <c r="H11" s="3" t="s">
        <v>13</v>
      </c>
      <c r="I11" s="3">
        <v>114.73357443855863</v>
      </c>
    </row>
    <row r="12" spans="3:9" x14ac:dyDescent="0.25">
      <c r="C12">
        <v>500</v>
      </c>
      <c r="H12" s="3" t="s">
        <v>15</v>
      </c>
      <c r="I12" s="3">
        <v>13163.793103448275</v>
      </c>
    </row>
    <row r="13" spans="3:9" x14ac:dyDescent="0.25">
      <c r="C13">
        <v>600</v>
      </c>
      <c r="H13" s="3" t="s">
        <v>17</v>
      </c>
      <c r="I13" s="3">
        <v>-0.69693490681521419</v>
      </c>
    </row>
    <row r="14" spans="3:9" x14ac:dyDescent="0.25">
      <c r="C14">
        <v>550</v>
      </c>
      <c r="H14" s="3" t="s">
        <v>19</v>
      </c>
      <c r="I14" s="3">
        <v>7.5954805899607541E-2</v>
      </c>
    </row>
    <row r="15" spans="3:9" x14ac:dyDescent="0.25">
      <c r="C15">
        <v>800</v>
      </c>
      <c r="H15" s="3" t="s">
        <v>20</v>
      </c>
      <c r="I15" s="3">
        <v>400</v>
      </c>
    </row>
    <row r="16" spans="3:9" x14ac:dyDescent="0.25">
      <c r="C16">
        <v>450</v>
      </c>
      <c r="H16" s="3" t="s">
        <v>21</v>
      </c>
      <c r="I16" s="3">
        <v>400</v>
      </c>
    </row>
    <row r="17" spans="3:9" x14ac:dyDescent="0.25">
      <c r="C17">
        <v>700</v>
      </c>
      <c r="H17" s="3" t="s">
        <v>22</v>
      </c>
      <c r="I17" s="3">
        <v>800</v>
      </c>
    </row>
    <row r="18" spans="3:9" x14ac:dyDescent="0.25">
      <c r="C18">
        <v>550</v>
      </c>
      <c r="H18" s="3" t="s">
        <v>23</v>
      </c>
      <c r="I18" s="3">
        <v>17850</v>
      </c>
    </row>
    <row r="19" spans="3:9" ht="15.75" thickBot="1" x14ac:dyDescent="0.3">
      <c r="C19">
        <v>600</v>
      </c>
      <c r="H19" s="4" t="s">
        <v>24</v>
      </c>
      <c r="I19" s="4">
        <v>30</v>
      </c>
    </row>
    <row r="20" spans="3:9" x14ac:dyDescent="0.25">
      <c r="C20">
        <v>400</v>
      </c>
    </row>
    <row r="21" spans="3:9" x14ac:dyDescent="0.25">
      <c r="C21">
        <v>650</v>
      </c>
    </row>
    <row r="22" spans="3:9" x14ac:dyDescent="0.25">
      <c r="C22">
        <v>500</v>
      </c>
    </row>
    <row r="23" spans="3:9" x14ac:dyDescent="0.25">
      <c r="C23">
        <v>750</v>
      </c>
    </row>
    <row r="24" spans="3:9" x14ac:dyDescent="0.25">
      <c r="C24">
        <v>550</v>
      </c>
    </row>
    <row r="25" spans="3:9" x14ac:dyDescent="0.25">
      <c r="C25">
        <v>700</v>
      </c>
    </row>
    <row r="26" spans="3:9" x14ac:dyDescent="0.25">
      <c r="C26">
        <v>600</v>
      </c>
    </row>
    <row r="27" spans="3:9" x14ac:dyDescent="0.25">
      <c r="C27">
        <v>500</v>
      </c>
    </row>
    <row r="28" spans="3:9" x14ac:dyDescent="0.25">
      <c r="C28">
        <v>800</v>
      </c>
    </row>
    <row r="29" spans="3:9" x14ac:dyDescent="0.25">
      <c r="C29">
        <v>550</v>
      </c>
    </row>
    <row r="30" spans="3:9" x14ac:dyDescent="0.25">
      <c r="C30">
        <v>650</v>
      </c>
    </row>
    <row r="31" spans="3:9" x14ac:dyDescent="0.25">
      <c r="C31">
        <v>400</v>
      </c>
    </row>
    <row r="32" spans="3:9" x14ac:dyDescent="0.25">
      <c r="C32">
        <v>600</v>
      </c>
    </row>
    <row r="33" spans="3:3" x14ac:dyDescent="0.25">
      <c r="C33">
        <v>750</v>
      </c>
    </row>
    <row r="34" spans="3:3" x14ac:dyDescent="0.25">
      <c r="C34">
        <v>550</v>
      </c>
    </row>
  </sheetData>
  <mergeCells count="1">
    <mergeCell ref="C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8CF5-2BF8-4E39-97E5-7560DEE4C9CA}">
  <dimension ref="C1:J53"/>
  <sheetViews>
    <sheetView workbookViewId="0">
      <selection activeCell="F6" sqref="F6"/>
    </sheetView>
  </sheetViews>
  <sheetFormatPr defaultRowHeight="15" x14ac:dyDescent="0.25"/>
  <cols>
    <col min="2" max="2" width="9.140625" customWidth="1"/>
    <col min="6" max="6" width="19.85546875" bestFit="1" customWidth="1"/>
    <col min="9" max="9" width="18.140625" bestFit="1" customWidth="1"/>
    <col min="10" max="10" width="12.7109375" bestFit="1" customWidth="1"/>
  </cols>
  <sheetData>
    <row r="1" spans="3:10" x14ac:dyDescent="0.25">
      <c r="C1" s="8" t="s">
        <v>33</v>
      </c>
      <c r="D1" s="9"/>
    </row>
    <row r="2" spans="3:10" x14ac:dyDescent="0.25">
      <c r="C2" s="9"/>
      <c r="D2" s="9"/>
    </row>
    <row r="3" spans="3:10" ht="15.75" thickBot="1" x14ac:dyDescent="0.3"/>
    <row r="4" spans="3:10" x14ac:dyDescent="0.25">
      <c r="C4">
        <v>3</v>
      </c>
      <c r="F4" t="s">
        <v>27</v>
      </c>
      <c r="G4">
        <f>G8-G9</f>
        <v>6</v>
      </c>
      <c r="I4" s="5" t="s">
        <v>0</v>
      </c>
      <c r="J4" s="5"/>
    </row>
    <row r="5" spans="3:10" x14ac:dyDescent="0.25">
      <c r="C5">
        <v>5</v>
      </c>
      <c r="F5" t="s">
        <v>29</v>
      </c>
      <c r="G5">
        <f>VAR(C4:C53)</f>
        <v>2.3363265306122454</v>
      </c>
      <c r="I5" s="3"/>
      <c r="J5" s="3"/>
    </row>
    <row r="6" spans="3:10" x14ac:dyDescent="0.25">
      <c r="C6">
        <v>2</v>
      </c>
      <c r="F6" t="s">
        <v>28</v>
      </c>
      <c r="G6">
        <f>STDEV(C4:C53)</f>
        <v>1.5285046714394579</v>
      </c>
      <c r="I6" s="3" t="s">
        <v>5</v>
      </c>
      <c r="J6" s="3">
        <v>3.52</v>
      </c>
    </row>
    <row r="7" spans="3:10" x14ac:dyDescent="0.25">
      <c r="C7">
        <v>4</v>
      </c>
      <c r="I7" s="3" t="s">
        <v>7</v>
      </c>
      <c r="J7" s="3">
        <v>0.21616320365003128</v>
      </c>
    </row>
    <row r="8" spans="3:10" x14ac:dyDescent="0.25">
      <c r="C8">
        <v>6</v>
      </c>
      <c r="F8" t="s">
        <v>25</v>
      </c>
      <c r="G8">
        <f>MAX(C4:C53)</f>
        <v>7</v>
      </c>
      <c r="I8" s="3" t="s">
        <v>9</v>
      </c>
      <c r="J8" s="3">
        <v>3</v>
      </c>
    </row>
    <row r="9" spans="3:10" x14ac:dyDescent="0.25">
      <c r="C9">
        <v>2</v>
      </c>
      <c r="F9" t="s">
        <v>26</v>
      </c>
      <c r="G9">
        <f>MIN(C4:C53)</f>
        <v>1</v>
      </c>
      <c r="I9" s="3" t="s">
        <v>11</v>
      </c>
      <c r="J9" s="3">
        <v>2</v>
      </c>
    </row>
    <row r="10" spans="3:10" x14ac:dyDescent="0.25">
      <c r="C10">
        <v>3</v>
      </c>
      <c r="F10" t="s">
        <v>30</v>
      </c>
      <c r="I10" s="3" t="s">
        <v>13</v>
      </c>
      <c r="J10" s="3">
        <v>1.5285046714394579</v>
      </c>
    </row>
    <row r="11" spans="3:10" x14ac:dyDescent="0.25">
      <c r="C11">
        <v>4</v>
      </c>
      <c r="I11" s="3" t="s">
        <v>15</v>
      </c>
      <c r="J11" s="3">
        <v>2.3363265306122454</v>
      </c>
    </row>
    <row r="12" spans="3:10" x14ac:dyDescent="0.25">
      <c r="C12">
        <v>2</v>
      </c>
      <c r="I12" s="3" t="s">
        <v>17</v>
      </c>
      <c r="J12" s="3">
        <v>-0.50951156518463137</v>
      </c>
    </row>
    <row r="13" spans="3:10" x14ac:dyDescent="0.25">
      <c r="C13">
        <v>5</v>
      </c>
      <c r="I13" s="3" t="s">
        <v>19</v>
      </c>
      <c r="J13" s="3">
        <v>0.51422075031506975</v>
      </c>
    </row>
    <row r="14" spans="3:10" x14ac:dyDescent="0.25">
      <c r="C14">
        <v>7</v>
      </c>
      <c r="I14" s="3" t="s">
        <v>20</v>
      </c>
      <c r="J14" s="3">
        <v>6</v>
      </c>
    </row>
    <row r="15" spans="3:10" x14ac:dyDescent="0.25">
      <c r="C15">
        <v>2</v>
      </c>
      <c r="I15" s="3" t="s">
        <v>21</v>
      </c>
      <c r="J15" s="3">
        <v>1</v>
      </c>
    </row>
    <row r="16" spans="3:10" x14ac:dyDescent="0.25">
      <c r="C16">
        <v>3</v>
      </c>
      <c r="I16" s="3" t="s">
        <v>22</v>
      </c>
      <c r="J16" s="3">
        <v>7</v>
      </c>
    </row>
    <row r="17" spans="3:10" x14ac:dyDescent="0.25">
      <c r="C17">
        <v>4</v>
      </c>
      <c r="I17" s="3" t="s">
        <v>23</v>
      </c>
      <c r="J17" s="3">
        <v>176</v>
      </c>
    </row>
    <row r="18" spans="3:10" ht="15.75" thickBot="1" x14ac:dyDescent="0.3">
      <c r="C18">
        <v>2</v>
      </c>
      <c r="I18" s="4" t="s">
        <v>24</v>
      </c>
      <c r="J18" s="4">
        <v>50</v>
      </c>
    </row>
    <row r="19" spans="3:10" x14ac:dyDescent="0.25">
      <c r="C19">
        <v>4</v>
      </c>
    </row>
    <row r="20" spans="3:10" x14ac:dyDescent="0.25">
      <c r="C20">
        <v>2</v>
      </c>
    </row>
    <row r="21" spans="3:10" x14ac:dyDescent="0.25">
      <c r="C21">
        <v>3</v>
      </c>
    </row>
    <row r="22" spans="3:10" x14ac:dyDescent="0.25">
      <c r="C22">
        <v>5</v>
      </c>
    </row>
    <row r="23" spans="3:10" x14ac:dyDescent="0.25">
      <c r="C23">
        <v>6</v>
      </c>
    </row>
    <row r="24" spans="3:10" x14ac:dyDescent="0.25">
      <c r="C24">
        <v>3</v>
      </c>
    </row>
    <row r="25" spans="3:10" x14ac:dyDescent="0.25">
      <c r="C25">
        <v>2</v>
      </c>
    </row>
    <row r="26" spans="3:10" x14ac:dyDescent="0.25">
      <c r="C26">
        <v>1</v>
      </c>
    </row>
    <row r="27" spans="3:10" x14ac:dyDescent="0.25">
      <c r="C27">
        <v>4</v>
      </c>
    </row>
    <row r="28" spans="3:10" x14ac:dyDescent="0.25">
      <c r="C28">
        <v>2</v>
      </c>
    </row>
    <row r="29" spans="3:10" x14ac:dyDescent="0.25">
      <c r="C29">
        <v>4</v>
      </c>
    </row>
    <row r="30" spans="3:10" x14ac:dyDescent="0.25">
      <c r="C30">
        <v>5</v>
      </c>
    </row>
    <row r="31" spans="3:10" x14ac:dyDescent="0.25">
      <c r="C31">
        <v>3</v>
      </c>
    </row>
    <row r="32" spans="3:10" x14ac:dyDescent="0.25">
      <c r="C32">
        <v>2</v>
      </c>
    </row>
    <row r="33" spans="3:3" x14ac:dyDescent="0.25">
      <c r="C33">
        <v>7</v>
      </c>
    </row>
    <row r="34" spans="3:3" x14ac:dyDescent="0.25">
      <c r="C34">
        <v>2</v>
      </c>
    </row>
    <row r="35" spans="3:3" x14ac:dyDescent="0.25">
      <c r="C35">
        <v>3</v>
      </c>
    </row>
    <row r="36" spans="3:3" x14ac:dyDescent="0.25">
      <c r="C36">
        <v>4</v>
      </c>
    </row>
    <row r="37" spans="3:3" x14ac:dyDescent="0.25">
      <c r="C37">
        <v>5</v>
      </c>
    </row>
    <row r="38" spans="3:3" x14ac:dyDescent="0.25">
      <c r="C38">
        <v>1</v>
      </c>
    </row>
    <row r="39" spans="3:3" x14ac:dyDescent="0.25">
      <c r="C39">
        <v>6</v>
      </c>
    </row>
    <row r="40" spans="3:3" x14ac:dyDescent="0.25">
      <c r="C40">
        <v>2</v>
      </c>
    </row>
    <row r="41" spans="3:3" x14ac:dyDescent="0.25">
      <c r="C41">
        <v>4</v>
      </c>
    </row>
    <row r="42" spans="3:3" x14ac:dyDescent="0.25">
      <c r="C42">
        <v>3</v>
      </c>
    </row>
    <row r="43" spans="3:3" x14ac:dyDescent="0.25">
      <c r="C43">
        <v>5</v>
      </c>
    </row>
    <row r="44" spans="3:3" x14ac:dyDescent="0.25">
      <c r="C44">
        <v>3</v>
      </c>
    </row>
    <row r="45" spans="3:3" x14ac:dyDescent="0.25">
      <c r="C45">
        <v>2</v>
      </c>
    </row>
    <row r="46" spans="3:3" x14ac:dyDescent="0.25">
      <c r="C46">
        <v>4</v>
      </c>
    </row>
    <row r="47" spans="3:3" x14ac:dyDescent="0.25">
      <c r="C47">
        <v>2</v>
      </c>
    </row>
    <row r="48" spans="3:3" x14ac:dyDescent="0.25">
      <c r="C48">
        <v>6</v>
      </c>
    </row>
    <row r="49" spans="3:3" x14ac:dyDescent="0.25">
      <c r="C49">
        <v>3</v>
      </c>
    </row>
    <row r="50" spans="3:3" x14ac:dyDescent="0.25">
      <c r="C50">
        <v>2</v>
      </c>
    </row>
    <row r="51" spans="3:3" x14ac:dyDescent="0.25">
      <c r="C51">
        <v>4</v>
      </c>
    </row>
    <row r="52" spans="3:3" x14ac:dyDescent="0.25">
      <c r="C52">
        <v>5</v>
      </c>
    </row>
    <row r="53" spans="3:3" x14ac:dyDescent="0.25">
      <c r="C53">
        <v>3</v>
      </c>
    </row>
  </sheetData>
  <mergeCells count="1">
    <mergeCell ref="C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CE0-5BF2-4DB4-B321-20391FCE274F}">
  <dimension ref="B1:F21"/>
  <sheetViews>
    <sheetView workbookViewId="0">
      <selection activeCell="E18" sqref="E18:E20"/>
    </sheetView>
  </sheetViews>
  <sheetFormatPr defaultRowHeight="15" x14ac:dyDescent="0.25"/>
  <sheetData>
    <row r="1" spans="3:4" x14ac:dyDescent="0.25">
      <c r="C1" s="8" t="s">
        <v>1</v>
      </c>
      <c r="D1" s="9"/>
    </row>
    <row r="2" spans="3:4" x14ac:dyDescent="0.25">
      <c r="C2" s="9"/>
      <c r="D2" s="9"/>
    </row>
    <row r="5" spans="3:4" x14ac:dyDescent="0.25">
      <c r="C5">
        <v>120</v>
      </c>
    </row>
    <row r="6" spans="3:4" x14ac:dyDescent="0.25">
      <c r="C6">
        <v>150</v>
      </c>
    </row>
    <row r="7" spans="3:4" x14ac:dyDescent="0.25">
      <c r="C7">
        <v>110</v>
      </c>
    </row>
    <row r="8" spans="3:4" x14ac:dyDescent="0.25">
      <c r="C8">
        <v>135</v>
      </c>
    </row>
    <row r="9" spans="3:4" x14ac:dyDescent="0.25">
      <c r="C9">
        <v>125</v>
      </c>
    </row>
    <row r="10" spans="3:4" x14ac:dyDescent="0.25">
      <c r="C10">
        <v>140</v>
      </c>
    </row>
    <row r="11" spans="3:4" x14ac:dyDescent="0.25">
      <c r="C11">
        <v>130</v>
      </c>
    </row>
    <row r="12" spans="3:4" x14ac:dyDescent="0.25">
      <c r="C12">
        <v>155</v>
      </c>
    </row>
    <row r="13" spans="3:4" x14ac:dyDescent="0.25">
      <c r="C13">
        <v>115</v>
      </c>
    </row>
    <row r="14" spans="3:4" x14ac:dyDescent="0.25">
      <c r="C14">
        <v>145</v>
      </c>
    </row>
    <row r="15" spans="3:4" x14ac:dyDescent="0.25">
      <c r="C15">
        <v>135</v>
      </c>
    </row>
    <row r="16" spans="3:4" x14ac:dyDescent="0.25">
      <c r="C16">
        <v>130</v>
      </c>
    </row>
    <row r="18" spans="2:6" x14ac:dyDescent="0.25">
      <c r="B18" t="s">
        <v>35</v>
      </c>
      <c r="C18">
        <f>AVERAGE(C5:C16)</f>
        <v>132.5</v>
      </c>
      <c r="E18" t="s">
        <v>25</v>
      </c>
      <c r="F18">
        <f>MAX(C5:C16)</f>
        <v>155</v>
      </c>
    </row>
    <row r="19" spans="2:6" x14ac:dyDescent="0.25">
      <c r="B19" t="s">
        <v>36</v>
      </c>
      <c r="C19">
        <f>MEDIAN(C5:C16)</f>
        <v>132.5</v>
      </c>
      <c r="E19" t="s">
        <v>26</v>
      </c>
      <c r="F19">
        <f>MIN(C5:C16)</f>
        <v>110</v>
      </c>
    </row>
    <row r="20" spans="2:6" x14ac:dyDescent="0.25">
      <c r="B20" t="s">
        <v>37</v>
      </c>
      <c r="C20">
        <f>MODE(C5:C16)</f>
        <v>135</v>
      </c>
      <c r="E20" t="s">
        <v>30</v>
      </c>
    </row>
    <row r="21" spans="2:6" x14ac:dyDescent="0.25">
      <c r="B21" t="s">
        <v>27</v>
      </c>
      <c r="C21">
        <f>F18-F19</f>
        <v>45</v>
      </c>
    </row>
  </sheetData>
  <mergeCells count="1">
    <mergeCell ref="C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86AE-1292-4C5D-96E2-44E82FA1DAA7}">
  <dimension ref="C1:J54"/>
  <sheetViews>
    <sheetView workbookViewId="0">
      <selection activeCell="I5" sqref="I5:I7"/>
    </sheetView>
  </sheetViews>
  <sheetFormatPr defaultRowHeight="15" x14ac:dyDescent="0.25"/>
  <cols>
    <col min="6" max="6" width="19.85546875" bestFit="1" customWidth="1"/>
  </cols>
  <sheetData>
    <row r="1" spans="3:10" x14ac:dyDescent="0.25">
      <c r="C1" s="8" t="s">
        <v>34</v>
      </c>
      <c r="D1" s="9"/>
    </row>
    <row r="2" spans="3:10" x14ac:dyDescent="0.25">
      <c r="C2" s="9"/>
      <c r="D2" s="9"/>
    </row>
    <row r="5" spans="3:10" x14ac:dyDescent="0.25">
      <c r="C5">
        <v>8</v>
      </c>
      <c r="F5" t="s">
        <v>35</v>
      </c>
      <c r="G5">
        <f>AVERAGE(C5:C54)</f>
        <v>7.5</v>
      </c>
      <c r="I5" t="s">
        <v>25</v>
      </c>
      <c r="J5">
        <f>MAX(C5:C54)</f>
        <v>9</v>
      </c>
    </row>
    <row r="6" spans="3:10" x14ac:dyDescent="0.25">
      <c r="C6">
        <v>7</v>
      </c>
      <c r="F6" t="s">
        <v>36</v>
      </c>
      <c r="G6">
        <f>MEDIAN(C5:C54)</f>
        <v>7.5</v>
      </c>
      <c r="I6" t="s">
        <v>26</v>
      </c>
      <c r="J6">
        <f>MIN(C5:C54)</f>
        <v>6</v>
      </c>
    </row>
    <row r="7" spans="3:10" x14ac:dyDescent="0.25">
      <c r="C7">
        <v>9</v>
      </c>
      <c r="F7" t="s">
        <v>37</v>
      </c>
      <c r="G7">
        <f>MODE(C5:C54)</f>
        <v>8</v>
      </c>
      <c r="I7" t="s">
        <v>30</v>
      </c>
    </row>
    <row r="8" spans="3:10" x14ac:dyDescent="0.25">
      <c r="C8">
        <v>6</v>
      </c>
      <c r="F8" t="s">
        <v>27</v>
      </c>
      <c r="G8">
        <f>J5-J6</f>
        <v>3</v>
      </c>
    </row>
    <row r="9" spans="3:10" x14ac:dyDescent="0.25">
      <c r="C9">
        <v>7</v>
      </c>
      <c r="F9" t="s">
        <v>28</v>
      </c>
      <c r="G9">
        <f>STDEVA(C5:C54)</f>
        <v>1.0350983390135313</v>
      </c>
    </row>
    <row r="10" spans="3:10" x14ac:dyDescent="0.25">
      <c r="C10">
        <v>8</v>
      </c>
    </row>
    <row r="11" spans="3:10" x14ac:dyDescent="0.25">
      <c r="C11">
        <v>9</v>
      </c>
    </row>
    <row r="12" spans="3:10" x14ac:dyDescent="0.25">
      <c r="C12">
        <v>8</v>
      </c>
    </row>
    <row r="13" spans="3:10" x14ac:dyDescent="0.25">
      <c r="C13">
        <v>7</v>
      </c>
    </row>
    <row r="14" spans="3:10" x14ac:dyDescent="0.25">
      <c r="C14">
        <v>6</v>
      </c>
    </row>
    <row r="15" spans="3:10" x14ac:dyDescent="0.25">
      <c r="C15">
        <v>8</v>
      </c>
    </row>
    <row r="16" spans="3:10" x14ac:dyDescent="0.25">
      <c r="C16">
        <v>9</v>
      </c>
    </row>
    <row r="17" spans="3:3" x14ac:dyDescent="0.25">
      <c r="C17">
        <v>7</v>
      </c>
    </row>
    <row r="18" spans="3:3" x14ac:dyDescent="0.25">
      <c r="C18">
        <v>8</v>
      </c>
    </row>
    <row r="19" spans="3:3" x14ac:dyDescent="0.25">
      <c r="C19">
        <v>7</v>
      </c>
    </row>
    <row r="20" spans="3:3" x14ac:dyDescent="0.25">
      <c r="C20">
        <v>6</v>
      </c>
    </row>
    <row r="21" spans="3:3" x14ac:dyDescent="0.25">
      <c r="C21">
        <v>8</v>
      </c>
    </row>
    <row r="22" spans="3:3" x14ac:dyDescent="0.25">
      <c r="C22">
        <v>9</v>
      </c>
    </row>
    <row r="23" spans="3:3" x14ac:dyDescent="0.25">
      <c r="C23">
        <v>6</v>
      </c>
    </row>
    <row r="24" spans="3:3" x14ac:dyDescent="0.25">
      <c r="C24">
        <v>7</v>
      </c>
    </row>
    <row r="25" spans="3:3" x14ac:dyDescent="0.25">
      <c r="C25">
        <v>8</v>
      </c>
    </row>
    <row r="26" spans="3:3" x14ac:dyDescent="0.25">
      <c r="C26">
        <v>9</v>
      </c>
    </row>
    <row r="27" spans="3:3" x14ac:dyDescent="0.25">
      <c r="C27">
        <v>7</v>
      </c>
    </row>
    <row r="28" spans="3:3" x14ac:dyDescent="0.25">
      <c r="C28">
        <v>6</v>
      </c>
    </row>
    <row r="29" spans="3:3" x14ac:dyDescent="0.25">
      <c r="C29">
        <v>7</v>
      </c>
    </row>
    <row r="30" spans="3:3" x14ac:dyDescent="0.25">
      <c r="C30">
        <v>8</v>
      </c>
    </row>
    <row r="31" spans="3:3" x14ac:dyDescent="0.25">
      <c r="C31">
        <v>9</v>
      </c>
    </row>
    <row r="32" spans="3:3" x14ac:dyDescent="0.25">
      <c r="C32">
        <v>8</v>
      </c>
    </row>
    <row r="33" spans="3:3" x14ac:dyDescent="0.25">
      <c r="C33">
        <v>7</v>
      </c>
    </row>
    <row r="34" spans="3:3" x14ac:dyDescent="0.25">
      <c r="C34">
        <v>6</v>
      </c>
    </row>
    <row r="35" spans="3:3" x14ac:dyDescent="0.25">
      <c r="C35">
        <v>9</v>
      </c>
    </row>
    <row r="36" spans="3:3" x14ac:dyDescent="0.25">
      <c r="C36">
        <v>8</v>
      </c>
    </row>
    <row r="37" spans="3:3" x14ac:dyDescent="0.25">
      <c r="C37">
        <v>7</v>
      </c>
    </row>
    <row r="38" spans="3:3" x14ac:dyDescent="0.25">
      <c r="C38">
        <v>6</v>
      </c>
    </row>
    <row r="39" spans="3:3" x14ac:dyDescent="0.25">
      <c r="C39">
        <v>8</v>
      </c>
    </row>
    <row r="40" spans="3:3" x14ac:dyDescent="0.25">
      <c r="C40">
        <v>9</v>
      </c>
    </row>
    <row r="41" spans="3:3" x14ac:dyDescent="0.25">
      <c r="C41">
        <v>7</v>
      </c>
    </row>
    <row r="42" spans="3:3" x14ac:dyDescent="0.25">
      <c r="C42">
        <v>8</v>
      </c>
    </row>
    <row r="43" spans="3:3" x14ac:dyDescent="0.25">
      <c r="C43">
        <v>7</v>
      </c>
    </row>
    <row r="44" spans="3:3" x14ac:dyDescent="0.25">
      <c r="C44">
        <v>6</v>
      </c>
    </row>
    <row r="45" spans="3:3" x14ac:dyDescent="0.25">
      <c r="C45">
        <v>9</v>
      </c>
    </row>
    <row r="46" spans="3:3" x14ac:dyDescent="0.25">
      <c r="C46">
        <v>8</v>
      </c>
    </row>
    <row r="47" spans="3:3" x14ac:dyDescent="0.25">
      <c r="C47">
        <v>7</v>
      </c>
    </row>
    <row r="48" spans="3:3" x14ac:dyDescent="0.25">
      <c r="C48">
        <v>6</v>
      </c>
    </row>
    <row r="49" spans="3:3" x14ac:dyDescent="0.25">
      <c r="C49">
        <v>7</v>
      </c>
    </row>
    <row r="50" spans="3:3" x14ac:dyDescent="0.25">
      <c r="C50">
        <v>8</v>
      </c>
    </row>
    <row r="51" spans="3:3" x14ac:dyDescent="0.25">
      <c r="C51">
        <v>9</v>
      </c>
    </row>
    <row r="52" spans="3:3" x14ac:dyDescent="0.25">
      <c r="C52">
        <v>8</v>
      </c>
    </row>
    <row r="53" spans="3:3" x14ac:dyDescent="0.25">
      <c r="C53">
        <v>7</v>
      </c>
    </row>
    <row r="54" spans="3:3" x14ac:dyDescent="0.25">
      <c r="C54">
        <v>6</v>
      </c>
    </row>
  </sheetData>
  <mergeCells count="1">
    <mergeCell ref="C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F8D8-FD55-4670-9FED-93DEE2BD9FBB}">
  <dimension ref="C1:M104"/>
  <sheetViews>
    <sheetView workbookViewId="0">
      <selection activeCell="F5" sqref="F5:F7"/>
    </sheetView>
  </sheetViews>
  <sheetFormatPr defaultRowHeight="15" x14ac:dyDescent="0.25"/>
  <cols>
    <col min="6" max="6" width="19.85546875" bestFit="1" customWidth="1"/>
    <col min="9" max="9" width="9.7109375" bestFit="1" customWidth="1"/>
    <col min="12" max="12" width="18.140625" bestFit="1" customWidth="1"/>
    <col min="13" max="13" width="12.7109375" bestFit="1" customWidth="1"/>
  </cols>
  <sheetData>
    <row r="1" spans="3:13" x14ac:dyDescent="0.25">
      <c r="C1" s="8" t="s">
        <v>38</v>
      </c>
      <c r="D1" s="9"/>
    </row>
    <row r="2" spans="3:13" x14ac:dyDescent="0.25">
      <c r="C2" s="9"/>
      <c r="D2" s="9"/>
    </row>
    <row r="4" spans="3:13" ht="15.75" thickBot="1" x14ac:dyDescent="0.3"/>
    <row r="5" spans="3:13" x14ac:dyDescent="0.25">
      <c r="C5">
        <v>10</v>
      </c>
      <c r="F5" t="s">
        <v>35</v>
      </c>
      <c r="G5">
        <f>AVERAGE(C5:C104)</f>
        <v>16.739999999999998</v>
      </c>
      <c r="I5" t="s">
        <v>25</v>
      </c>
      <c r="J5">
        <f>MAX(C5:C104)</f>
        <v>27</v>
      </c>
      <c r="L5" s="5" t="s">
        <v>0</v>
      </c>
      <c r="M5" s="5"/>
    </row>
    <row r="6" spans="3:13" x14ac:dyDescent="0.25">
      <c r="C6">
        <v>15</v>
      </c>
      <c r="F6" t="s">
        <v>36</v>
      </c>
      <c r="G6">
        <f>MEDIAN(C5:C104)</f>
        <v>16</v>
      </c>
      <c r="I6" t="s">
        <v>26</v>
      </c>
      <c r="J6">
        <f>MIN(C5:C104)</f>
        <v>8</v>
      </c>
      <c r="L6" s="3"/>
      <c r="M6" s="3"/>
    </row>
    <row r="7" spans="3:13" x14ac:dyDescent="0.25">
      <c r="C7">
        <v>12</v>
      </c>
      <c r="F7" t="s">
        <v>37</v>
      </c>
      <c r="G7">
        <f>MODE(C5:C104)</f>
        <v>16</v>
      </c>
      <c r="I7" t="s">
        <v>30</v>
      </c>
      <c r="L7" s="3" t="s">
        <v>5</v>
      </c>
      <c r="M7" s="3">
        <v>16.739999999999998</v>
      </c>
    </row>
    <row r="8" spans="3:13" x14ac:dyDescent="0.25">
      <c r="C8">
        <v>18</v>
      </c>
      <c r="F8" t="s">
        <v>27</v>
      </c>
      <c r="G8">
        <f>J5-J6</f>
        <v>19</v>
      </c>
      <c r="L8" s="3" t="s">
        <v>7</v>
      </c>
      <c r="M8" s="3">
        <v>0.41429506881014672</v>
      </c>
    </row>
    <row r="9" spans="3:13" x14ac:dyDescent="0.25">
      <c r="C9">
        <v>20</v>
      </c>
      <c r="F9" t="s">
        <v>28</v>
      </c>
      <c r="G9">
        <f>STDEV(C5:C104)</f>
        <v>4.1429506881014673</v>
      </c>
      <c r="L9" s="3" t="s">
        <v>9</v>
      </c>
      <c r="M9" s="3">
        <v>16</v>
      </c>
    </row>
    <row r="10" spans="3:13" x14ac:dyDescent="0.25">
      <c r="C10">
        <v>25</v>
      </c>
      <c r="L10" s="3" t="s">
        <v>11</v>
      </c>
      <c r="M10" s="3">
        <v>16</v>
      </c>
    </row>
    <row r="11" spans="3:13" x14ac:dyDescent="0.25">
      <c r="C11">
        <v>8</v>
      </c>
      <c r="L11" s="3" t="s">
        <v>13</v>
      </c>
      <c r="M11" s="3">
        <v>4.1429506881014673</v>
      </c>
    </row>
    <row r="12" spans="3:13" x14ac:dyDescent="0.25">
      <c r="C12">
        <v>14</v>
      </c>
      <c r="L12" s="3" t="s">
        <v>15</v>
      </c>
      <c r="M12" s="3">
        <v>17.164040404040421</v>
      </c>
    </row>
    <row r="13" spans="3:13" x14ac:dyDescent="0.25">
      <c r="C13">
        <v>16</v>
      </c>
      <c r="L13" s="3" t="s">
        <v>17</v>
      </c>
      <c r="M13" s="3">
        <v>-0.47484034315675361</v>
      </c>
    </row>
    <row r="14" spans="3:13" x14ac:dyDescent="0.25">
      <c r="C14">
        <v>22</v>
      </c>
      <c r="L14" s="3" t="s">
        <v>19</v>
      </c>
      <c r="M14" s="3">
        <v>0.27208953553457915</v>
      </c>
    </row>
    <row r="15" spans="3:13" x14ac:dyDescent="0.25">
      <c r="C15">
        <v>9</v>
      </c>
      <c r="L15" s="3" t="s">
        <v>20</v>
      </c>
      <c r="M15" s="3">
        <v>19</v>
      </c>
    </row>
    <row r="16" spans="3:13" x14ac:dyDescent="0.25">
      <c r="C16">
        <v>17</v>
      </c>
      <c r="L16" s="3" t="s">
        <v>21</v>
      </c>
      <c r="M16" s="3">
        <v>8</v>
      </c>
    </row>
    <row r="17" spans="3:13" x14ac:dyDescent="0.25">
      <c r="C17">
        <v>11</v>
      </c>
      <c r="L17" s="3" t="s">
        <v>22</v>
      </c>
      <c r="M17" s="3">
        <v>27</v>
      </c>
    </row>
    <row r="18" spans="3:13" x14ac:dyDescent="0.25">
      <c r="C18">
        <v>13</v>
      </c>
      <c r="L18" s="3" t="s">
        <v>23</v>
      </c>
      <c r="M18" s="3">
        <v>1674</v>
      </c>
    </row>
    <row r="19" spans="3:13" ht="15.75" thickBot="1" x14ac:dyDescent="0.3">
      <c r="C19">
        <v>19</v>
      </c>
      <c r="L19" s="4" t="s">
        <v>24</v>
      </c>
      <c r="M19" s="4">
        <v>100</v>
      </c>
    </row>
    <row r="20" spans="3:13" x14ac:dyDescent="0.25">
      <c r="C20">
        <v>23</v>
      </c>
      <c r="M20" t="b">
        <v>0</v>
      </c>
    </row>
    <row r="21" spans="3:13" x14ac:dyDescent="0.25">
      <c r="C21">
        <v>21</v>
      </c>
    </row>
    <row r="22" spans="3:13" x14ac:dyDescent="0.25">
      <c r="C22">
        <v>16</v>
      </c>
    </row>
    <row r="23" spans="3:13" x14ac:dyDescent="0.25">
      <c r="C23">
        <v>24</v>
      </c>
    </row>
    <row r="24" spans="3:13" x14ac:dyDescent="0.25">
      <c r="C24">
        <v>27</v>
      </c>
    </row>
    <row r="25" spans="3:13" x14ac:dyDescent="0.25">
      <c r="C25">
        <v>13</v>
      </c>
    </row>
    <row r="26" spans="3:13" x14ac:dyDescent="0.25">
      <c r="C26">
        <v>10</v>
      </c>
    </row>
    <row r="27" spans="3:13" x14ac:dyDescent="0.25">
      <c r="C27">
        <v>18</v>
      </c>
    </row>
    <row r="28" spans="3:13" x14ac:dyDescent="0.25">
      <c r="C28">
        <v>16</v>
      </c>
    </row>
    <row r="29" spans="3:13" x14ac:dyDescent="0.25">
      <c r="C29">
        <v>12</v>
      </c>
    </row>
    <row r="30" spans="3:13" x14ac:dyDescent="0.25">
      <c r="C30">
        <v>14</v>
      </c>
    </row>
    <row r="31" spans="3:13" x14ac:dyDescent="0.25">
      <c r="C31">
        <v>19</v>
      </c>
    </row>
    <row r="32" spans="3:13" x14ac:dyDescent="0.25">
      <c r="C32">
        <v>21</v>
      </c>
    </row>
    <row r="33" spans="3:3" x14ac:dyDescent="0.25">
      <c r="C33">
        <v>11</v>
      </c>
    </row>
    <row r="34" spans="3:3" x14ac:dyDescent="0.25">
      <c r="C34">
        <v>17</v>
      </c>
    </row>
    <row r="35" spans="3:3" x14ac:dyDescent="0.25">
      <c r="C35">
        <v>15</v>
      </c>
    </row>
    <row r="36" spans="3:3" x14ac:dyDescent="0.25">
      <c r="C36">
        <v>20</v>
      </c>
    </row>
    <row r="37" spans="3:3" x14ac:dyDescent="0.25">
      <c r="C37">
        <v>26</v>
      </c>
    </row>
    <row r="38" spans="3:3" x14ac:dyDescent="0.25">
      <c r="C38">
        <v>13</v>
      </c>
    </row>
    <row r="39" spans="3:3" x14ac:dyDescent="0.25">
      <c r="C39">
        <v>12</v>
      </c>
    </row>
    <row r="40" spans="3:3" x14ac:dyDescent="0.25">
      <c r="C40">
        <v>14</v>
      </c>
    </row>
    <row r="41" spans="3:3" x14ac:dyDescent="0.25">
      <c r="C41">
        <v>22</v>
      </c>
    </row>
    <row r="42" spans="3:3" x14ac:dyDescent="0.25">
      <c r="C42">
        <v>19</v>
      </c>
    </row>
    <row r="43" spans="3:3" x14ac:dyDescent="0.25">
      <c r="C43">
        <v>16</v>
      </c>
    </row>
    <row r="44" spans="3:3" x14ac:dyDescent="0.25">
      <c r="C44">
        <v>11</v>
      </c>
    </row>
    <row r="45" spans="3:3" x14ac:dyDescent="0.25">
      <c r="C45">
        <v>25</v>
      </c>
    </row>
    <row r="46" spans="3:3" x14ac:dyDescent="0.25">
      <c r="C46">
        <v>18</v>
      </c>
    </row>
    <row r="47" spans="3:3" x14ac:dyDescent="0.25">
      <c r="C47">
        <v>16</v>
      </c>
    </row>
    <row r="48" spans="3:3" x14ac:dyDescent="0.25">
      <c r="C48">
        <v>13</v>
      </c>
    </row>
    <row r="49" spans="3:3" x14ac:dyDescent="0.25">
      <c r="C49">
        <v>21</v>
      </c>
    </row>
    <row r="50" spans="3:3" x14ac:dyDescent="0.25">
      <c r="C50">
        <v>20</v>
      </c>
    </row>
    <row r="51" spans="3:3" x14ac:dyDescent="0.25">
      <c r="C51">
        <v>15</v>
      </c>
    </row>
    <row r="52" spans="3:3" x14ac:dyDescent="0.25">
      <c r="C52">
        <v>12</v>
      </c>
    </row>
    <row r="53" spans="3:3" x14ac:dyDescent="0.25">
      <c r="C53">
        <v>19</v>
      </c>
    </row>
    <row r="54" spans="3:3" x14ac:dyDescent="0.25">
      <c r="C54">
        <v>17</v>
      </c>
    </row>
    <row r="55" spans="3:3" x14ac:dyDescent="0.25">
      <c r="C55">
        <v>14</v>
      </c>
    </row>
    <row r="56" spans="3:3" x14ac:dyDescent="0.25">
      <c r="C56">
        <v>16</v>
      </c>
    </row>
    <row r="57" spans="3:3" x14ac:dyDescent="0.25">
      <c r="C57">
        <v>23</v>
      </c>
    </row>
    <row r="58" spans="3:3" x14ac:dyDescent="0.25">
      <c r="C58">
        <v>18</v>
      </c>
    </row>
    <row r="59" spans="3:3" x14ac:dyDescent="0.25">
      <c r="C59">
        <v>15</v>
      </c>
    </row>
    <row r="60" spans="3:3" x14ac:dyDescent="0.25">
      <c r="C60">
        <v>11</v>
      </c>
    </row>
    <row r="61" spans="3:3" x14ac:dyDescent="0.25">
      <c r="C61">
        <v>19</v>
      </c>
    </row>
    <row r="62" spans="3:3" x14ac:dyDescent="0.25">
      <c r="C62">
        <v>22</v>
      </c>
    </row>
    <row r="63" spans="3:3" x14ac:dyDescent="0.25">
      <c r="C63">
        <v>17</v>
      </c>
    </row>
    <row r="64" spans="3:3" x14ac:dyDescent="0.25">
      <c r="C64">
        <v>12</v>
      </c>
    </row>
    <row r="65" spans="3:3" x14ac:dyDescent="0.25">
      <c r="C65">
        <v>16</v>
      </c>
    </row>
    <row r="66" spans="3:3" x14ac:dyDescent="0.25">
      <c r="C66">
        <v>14</v>
      </c>
    </row>
    <row r="67" spans="3:3" x14ac:dyDescent="0.25">
      <c r="C67">
        <v>18</v>
      </c>
    </row>
    <row r="68" spans="3:3" x14ac:dyDescent="0.25">
      <c r="C68">
        <v>20</v>
      </c>
    </row>
    <row r="69" spans="3:3" x14ac:dyDescent="0.25">
      <c r="C69">
        <v>25</v>
      </c>
    </row>
    <row r="70" spans="3:3" x14ac:dyDescent="0.25">
      <c r="C70">
        <v>13</v>
      </c>
    </row>
    <row r="71" spans="3:3" x14ac:dyDescent="0.25">
      <c r="C71">
        <v>11</v>
      </c>
    </row>
    <row r="72" spans="3:3" x14ac:dyDescent="0.25">
      <c r="C72">
        <v>22</v>
      </c>
    </row>
    <row r="73" spans="3:3" x14ac:dyDescent="0.25">
      <c r="C73">
        <v>19</v>
      </c>
    </row>
    <row r="74" spans="3:3" x14ac:dyDescent="0.25">
      <c r="C74">
        <v>17</v>
      </c>
    </row>
    <row r="75" spans="3:3" x14ac:dyDescent="0.25">
      <c r="C75">
        <v>15</v>
      </c>
    </row>
    <row r="76" spans="3:3" x14ac:dyDescent="0.25">
      <c r="C76">
        <v>16</v>
      </c>
    </row>
    <row r="77" spans="3:3" x14ac:dyDescent="0.25">
      <c r="C77">
        <v>13</v>
      </c>
    </row>
    <row r="78" spans="3:3" x14ac:dyDescent="0.25">
      <c r="C78">
        <v>14</v>
      </c>
    </row>
    <row r="79" spans="3:3" x14ac:dyDescent="0.25">
      <c r="C79">
        <v>18</v>
      </c>
    </row>
    <row r="80" spans="3:3" x14ac:dyDescent="0.25">
      <c r="C80">
        <v>20</v>
      </c>
    </row>
    <row r="81" spans="3:3" x14ac:dyDescent="0.25">
      <c r="C81">
        <v>19</v>
      </c>
    </row>
    <row r="82" spans="3:3" x14ac:dyDescent="0.25">
      <c r="C82">
        <v>21</v>
      </c>
    </row>
    <row r="83" spans="3:3" x14ac:dyDescent="0.25">
      <c r="C83">
        <v>17</v>
      </c>
    </row>
    <row r="84" spans="3:3" x14ac:dyDescent="0.25">
      <c r="C84">
        <v>12</v>
      </c>
    </row>
    <row r="85" spans="3:3" x14ac:dyDescent="0.25">
      <c r="C85">
        <v>15</v>
      </c>
    </row>
    <row r="86" spans="3:3" x14ac:dyDescent="0.25">
      <c r="C86">
        <v>13</v>
      </c>
    </row>
    <row r="87" spans="3:3" x14ac:dyDescent="0.25">
      <c r="C87">
        <v>16</v>
      </c>
    </row>
    <row r="88" spans="3:3" x14ac:dyDescent="0.25">
      <c r="C88">
        <v>14</v>
      </c>
    </row>
    <row r="89" spans="3:3" x14ac:dyDescent="0.25">
      <c r="C89">
        <v>22</v>
      </c>
    </row>
    <row r="90" spans="3:3" x14ac:dyDescent="0.25">
      <c r="C90">
        <v>21</v>
      </c>
    </row>
    <row r="91" spans="3:3" x14ac:dyDescent="0.25">
      <c r="C91">
        <v>19</v>
      </c>
    </row>
    <row r="92" spans="3:3" x14ac:dyDescent="0.25">
      <c r="C92">
        <v>18</v>
      </c>
    </row>
    <row r="93" spans="3:3" x14ac:dyDescent="0.25">
      <c r="C93">
        <v>16</v>
      </c>
    </row>
    <row r="94" spans="3:3" x14ac:dyDescent="0.25">
      <c r="C94">
        <v>11</v>
      </c>
    </row>
    <row r="95" spans="3:3" x14ac:dyDescent="0.25">
      <c r="C95">
        <v>17</v>
      </c>
    </row>
    <row r="96" spans="3:3" x14ac:dyDescent="0.25">
      <c r="C96">
        <v>14</v>
      </c>
    </row>
    <row r="97" spans="3:3" x14ac:dyDescent="0.25">
      <c r="C97">
        <v>12</v>
      </c>
    </row>
    <row r="98" spans="3:3" x14ac:dyDescent="0.25">
      <c r="C98">
        <v>20</v>
      </c>
    </row>
    <row r="99" spans="3:3" x14ac:dyDescent="0.25">
      <c r="C99">
        <v>23</v>
      </c>
    </row>
    <row r="100" spans="3:3" x14ac:dyDescent="0.25">
      <c r="C100">
        <v>19</v>
      </c>
    </row>
    <row r="101" spans="3:3" x14ac:dyDescent="0.25">
      <c r="C101">
        <v>15</v>
      </c>
    </row>
    <row r="102" spans="3:3" x14ac:dyDescent="0.25">
      <c r="C102">
        <v>16</v>
      </c>
    </row>
    <row r="103" spans="3:3" x14ac:dyDescent="0.25">
      <c r="C103">
        <v>13</v>
      </c>
    </row>
    <row r="104" spans="3:3" x14ac:dyDescent="0.25">
      <c r="C104">
        <v>18</v>
      </c>
    </row>
  </sheetData>
  <dataConsolidate/>
  <mergeCells count="1">
    <mergeCell ref="C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5F67-335A-4B44-BCDB-BF6DB83B7DC5}">
  <dimension ref="B1:G27"/>
  <sheetViews>
    <sheetView workbookViewId="0">
      <selection activeCell="C1" sqref="C1:D2"/>
    </sheetView>
  </sheetViews>
  <sheetFormatPr defaultRowHeight="15" x14ac:dyDescent="0.25"/>
  <cols>
    <col min="2" max="2" width="19.85546875" bestFit="1" customWidth="1"/>
    <col min="3" max="7" width="9.7109375" bestFit="1" customWidth="1"/>
  </cols>
  <sheetData>
    <row r="1" spans="2:7" x14ac:dyDescent="0.25">
      <c r="C1" s="8" t="s">
        <v>39</v>
      </c>
      <c r="D1" s="9"/>
    </row>
    <row r="2" spans="2:7" x14ac:dyDescent="0.25">
      <c r="C2" s="9"/>
      <c r="D2" s="9"/>
    </row>
    <row r="5" spans="2:7" x14ac:dyDescent="0.2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8" spans="2:7" x14ac:dyDescent="0.25">
      <c r="C8">
        <v>30</v>
      </c>
      <c r="D8">
        <v>25</v>
      </c>
      <c r="E8">
        <v>22</v>
      </c>
      <c r="F8">
        <v>18</v>
      </c>
      <c r="G8">
        <v>35</v>
      </c>
    </row>
    <row r="9" spans="2:7" x14ac:dyDescent="0.25">
      <c r="C9">
        <v>32</v>
      </c>
      <c r="D9">
        <v>27</v>
      </c>
      <c r="E9">
        <v>23</v>
      </c>
      <c r="F9">
        <v>17</v>
      </c>
      <c r="G9">
        <v>36</v>
      </c>
    </row>
    <row r="10" spans="2:7" x14ac:dyDescent="0.25">
      <c r="C10">
        <v>33</v>
      </c>
      <c r="D10">
        <v>26</v>
      </c>
      <c r="E10">
        <v>20</v>
      </c>
      <c r="F10">
        <v>19</v>
      </c>
      <c r="G10">
        <v>34</v>
      </c>
    </row>
    <row r="11" spans="2:7" x14ac:dyDescent="0.25">
      <c r="C11">
        <v>28</v>
      </c>
      <c r="D11">
        <v>23</v>
      </c>
      <c r="E11">
        <v>25</v>
      </c>
      <c r="F11">
        <v>20</v>
      </c>
      <c r="G11">
        <v>35</v>
      </c>
    </row>
    <row r="12" spans="2:7" x14ac:dyDescent="0.25">
      <c r="C12">
        <v>31</v>
      </c>
      <c r="D12">
        <v>28</v>
      </c>
      <c r="E12">
        <v>21</v>
      </c>
      <c r="F12">
        <v>21</v>
      </c>
      <c r="G12">
        <v>33</v>
      </c>
    </row>
    <row r="13" spans="2:7" x14ac:dyDescent="0.25">
      <c r="C13">
        <v>30</v>
      </c>
      <c r="D13">
        <v>24</v>
      </c>
      <c r="E13">
        <v>24</v>
      </c>
      <c r="F13">
        <v>18</v>
      </c>
      <c r="G13">
        <v>34</v>
      </c>
    </row>
    <row r="14" spans="2:7" x14ac:dyDescent="0.25">
      <c r="C14">
        <v>29</v>
      </c>
      <c r="D14">
        <v>26</v>
      </c>
      <c r="E14">
        <v>23</v>
      </c>
      <c r="F14">
        <v>19</v>
      </c>
      <c r="G14">
        <v>32</v>
      </c>
    </row>
    <row r="15" spans="2:7" x14ac:dyDescent="0.25">
      <c r="C15">
        <v>30</v>
      </c>
      <c r="D15">
        <v>25</v>
      </c>
      <c r="E15">
        <v>22</v>
      </c>
      <c r="F15">
        <v>17</v>
      </c>
      <c r="G15">
        <v>33</v>
      </c>
    </row>
    <row r="16" spans="2:7" x14ac:dyDescent="0.25">
      <c r="C16">
        <v>32</v>
      </c>
      <c r="D16">
        <v>27</v>
      </c>
      <c r="E16">
        <v>25</v>
      </c>
      <c r="F16">
        <v>20</v>
      </c>
      <c r="G16">
        <v>36</v>
      </c>
    </row>
    <row r="17" spans="2:7" x14ac:dyDescent="0.25">
      <c r="C17">
        <v>31</v>
      </c>
      <c r="D17">
        <v>28</v>
      </c>
      <c r="E17">
        <v>24</v>
      </c>
      <c r="F17">
        <v>19</v>
      </c>
      <c r="G17">
        <v>34</v>
      </c>
    </row>
    <row r="19" spans="2:7" x14ac:dyDescent="0.25">
      <c r="B19" t="s">
        <v>35</v>
      </c>
      <c r="C19">
        <f>AVERAGE(C8:C17)</f>
        <v>30.6</v>
      </c>
      <c r="D19">
        <f t="shared" ref="D19:G19" si="0">AVERAGE(D8:D17)</f>
        <v>25.9</v>
      </c>
      <c r="E19">
        <f t="shared" si="0"/>
        <v>22.9</v>
      </c>
      <c r="F19">
        <f t="shared" si="0"/>
        <v>18.8</v>
      </c>
      <c r="G19">
        <f t="shared" si="0"/>
        <v>34.200000000000003</v>
      </c>
    </row>
    <row r="20" spans="2:7" x14ac:dyDescent="0.25">
      <c r="B20" t="s">
        <v>36</v>
      </c>
      <c r="C20">
        <f>MEDIAN(C8:C17)</f>
        <v>30.5</v>
      </c>
      <c r="D20">
        <f t="shared" ref="D20:G20" si="1">MEDIAN(D8:D17)</f>
        <v>26</v>
      </c>
      <c r="E20">
        <f t="shared" si="1"/>
        <v>23</v>
      </c>
      <c r="F20">
        <f t="shared" si="1"/>
        <v>19</v>
      </c>
      <c r="G20">
        <f t="shared" si="1"/>
        <v>34</v>
      </c>
    </row>
    <row r="21" spans="2:7" x14ac:dyDescent="0.25">
      <c r="B21" t="s">
        <v>37</v>
      </c>
      <c r="C21">
        <f>MODE(C8:C17)</f>
        <v>30</v>
      </c>
      <c r="D21">
        <f t="shared" ref="D21:G21" si="2">MODE(D8:D17)</f>
        <v>25</v>
      </c>
      <c r="E21">
        <f t="shared" si="2"/>
        <v>22</v>
      </c>
      <c r="F21">
        <f t="shared" si="2"/>
        <v>19</v>
      </c>
      <c r="G21">
        <f t="shared" si="2"/>
        <v>34</v>
      </c>
    </row>
    <row r="22" spans="2:7" x14ac:dyDescent="0.25">
      <c r="B22" t="s">
        <v>27</v>
      </c>
      <c r="C22">
        <f>C25-C26</f>
        <v>5</v>
      </c>
      <c r="D22">
        <f t="shared" ref="D22:G22" si="3">D25-D26</f>
        <v>5</v>
      </c>
      <c r="E22">
        <f t="shared" si="3"/>
        <v>5</v>
      </c>
      <c r="F22">
        <f t="shared" si="3"/>
        <v>4</v>
      </c>
      <c r="G22">
        <f t="shared" si="3"/>
        <v>4</v>
      </c>
    </row>
    <row r="23" spans="2:7" x14ac:dyDescent="0.25">
      <c r="B23" t="s">
        <v>28</v>
      </c>
      <c r="C23">
        <f>STDEVA(C8:C17)</f>
        <v>1.5055453054181622</v>
      </c>
      <c r="D23">
        <f t="shared" ref="D23:G23" si="4">STDEVA(D8:D17)</f>
        <v>1.6633299933166201</v>
      </c>
      <c r="E23">
        <f t="shared" si="4"/>
        <v>1.6633299933166201</v>
      </c>
      <c r="F23">
        <f t="shared" si="4"/>
        <v>1.3165611772087666</v>
      </c>
      <c r="G23">
        <f t="shared" si="4"/>
        <v>1.3165611772087666</v>
      </c>
    </row>
    <row r="25" spans="2:7" x14ac:dyDescent="0.25">
      <c r="B25" t="s">
        <v>25</v>
      </c>
      <c r="C25">
        <f>MAX(C8:C17)</f>
        <v>33</v>
      </c>
      <c r="D25">
        <f t="shared" ref="D25:G25" si="5">MAX(D8:D17)</f>
        <v>28</v>
      </c>
      <c r="E25">
        <f t="shared" si="5"/>
        <v>25</v>
      </c>
      <c r="F25">
        <f t="shared" si="5"/>
        <v>21</v>
      </c>
      <c r="G25">
        <f t="shared" si="5"/>
        <v>36</v>
      </c>
    </row>
    <row r="26" spans="2:7" x14ac:dyDescent="0.25">
      <c r="B26" t="s">
        <v>26</v>
      </c>
      <c r="C26">
        <f>MIN(C8:C17)</f>
        <v>28</v>
      </c>
      <c r="D26">
        <f t="shared" ref="D26:G26" si="6">MIN(D8:D17)</f>
        <v>23</v>
      </c>
      <c r="E26">
        <f t="shared" si="6"/>
        <v>20</v>
      </c>
      <c r="F26">
        <f t="shared" si="6"/>
        <v>17</v>
      </c>
      <c r="G26">
        <f t="shared" si="6"/>
        <v>32</v>
      </c>
    </row>
    <row r="27" spans="2:7" x14ac:dyDescent="0.25">
      <c r="B27" t="s">
        <v>30</v>
      </c>
    </row>
  </sheetData>
  <mergeCells count="1">
    <mergeCell ref="C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AB08-26A2-4628-A878-600D861730B5}">
  <dimension ref="C1:J103"/>
  <sheetViews>
    <sheetView workbookViewId="0">
      <selection activeCell="O10" sqref="O10"/>
    </sheetView>
  </sheetViews>
  <sheetFormatPr defaultRowHeight="15" x14ac:dyDescent="0.25"/>
  <cols>
    <col min="6" max="6" width="9.42578125" bestFit="1" customWidth="1"/>
    <col min="10" max="10" width="10.28515625" bestFit="1" customWidth="1"/>
  </cols>
  <sheetData>
    <row r="1" spans="3:10" x14ac:dyDescent="0.25">
      <c r="C1" s="8" t="s">
        <v>46</v>
      </c>
      <c r="D1" s="9"/>
    </row>
    <row r="2" spans="3:10" x14ac:dyDescent="0.25">
      <c r="C2" s="9"/>
      <c r="D2" s="9"/>
    </row>
    <row r="3" spans="3:10" ht="15.75" thickBot="1" x14ac:dyDescent="0.3"/>
    <row r="4" spans="3:10" ht="15.75" thickBot="1" x14ac:dyDescent="0.3">
      <c r="C4">
        <v>28</v>
      </c>
      <c r="F4" t="s">
        <v>36</v>
      </c>
      <c r="G4">
        <f>MEDIAN(C4:C103)</f>
        <v>35</v>
      </c>
      <c r="I4" s="15" t="s">
        <v>58</v>
      </c>
      <c r="J4" s="16" t="s">
        <v>60</v>
      </c>
    </row>
    <row r="5" spans="3:10" x14ac:dyDescent="0.25">
      <c r="C5">
        <v>32</v>
      </c>
      <c r="F5" t="s">
        <v>37</v>
      </c>
      <c r="G5">
        <f>MODE(C4:C103)</f>
        <v>31</v>
      </c>
      <c r="I5" s="12">
        <v>27</v>
      </c>
      <c r="J5" s="12">
        <v>3</v>
      </c>
    </row>
    <row r="6" spans="3:10" x14ac:dyDescent="0.25">
      <c r="C6">
        <v>35</v>
      </c>
      <c r="F6" t="s">
        <v>27</v>
      </c>
      <c r="G6">
        <f>G9-G10</f>
        <v>18</v>
      </c>
      <c r="I6" s="13">
        <v>28</v>
      </c>
      <c r="J6" s="13">
        <v>5</v>
      </c>
    </row>
    <row r="7" spans="3:10" x14ac:dyDescent="0.25">
      <c r="C7">
        <v>40</v>
      </c>
      <c r="I7" s="13">
        <v>29</v>
      </c>
      <c r="J7" s="13">
        <v>7</v>
      </c>
    </row>
    <row r="8" spans="3:10" x14ac:dyDescent="0.25">
      <c r="C8">
        <v>42</v>
      </c>
      <c r="I8" s="13">
        <v>30</v>
      </c>
      <c r="J8" s="13">
        <v>6</v>
      </c>
    </row>
    <row r="9" spans="3:10" x14ac:dyDescent="0.25">
      <c r="C9">
        <v>28</v>
      </c>
      <c r="F9" t="s">
        <v>25</v>
      </c>
      <c r="G9">
        <f>MAX(C4:C103)</f>
        <v>45</v>
      </c>
      <c r="I9" s="13">
        <v>31</v>
      </c>
      <c r="J9" s="13">
        <v>10</v>
      </c>
    </row>
    <row r="10" spans="3:10" x14ac:dyDescent="0.25">
      <c r="C10">
        <v>33</v>
      </c>
      <c r="F10" t="s">
        <v>26</v>
      </c>
      <c r="G10">
        <f>MIN(C4:C103)</f>
        <v>27</v>
      </c>
      <c r="I10" s="13">
        <v>32</v>
      </c>
      <c r="J10" s="13">
        <v>5</v>
      </c>
    </row>
    <row r="11" spans="3:10" x14ac:dyDescent="0.25">
      <c r="C11">
        <v>38</v>
      </c>
      <c r="F11" t="s">
        <v>30</v>
      </c>
      <c r="I11" s="13">
        <v>33</v>
      </c>
      <c r="J11" s="13">
        <v>7</v>
      </c>
    </row>
    <row r="12" spans="3:10" x14ac:dyDescent="0.25">
      <c r="C12">
        <v>30</v>
      </c>
      <c r="I12" s="13">
        <v>34</v>
      </c>
      <c r="J12" s="13">
        <v>3</v>
      </c>
    </row>
    <row r="13" spans="3:10" x14ac:dyDescent="0.25">
      <c r="C13">
        <v>41</v>
      </c>
      <c r="I13" s="13">
        <v>35</v>
      </c>
      <c r="J13" s="13">
        <v>9</v>
      </c>
    </row>
    <row r="14" spans="3:10" x14ac:dyDescent="0.25">
      <c r="C14">
        <v>37</v>
      </c>
      <c r="I14" s="13">
        <v>36</v>
      </c>
      <c r="J14" s="13">
        <v>7</v>
      </c>
    </row>
    <row r="15" spans="3:10" x14ac:dyDescent="0.25">
      <c r="C15">
        <v>31</v>
      </c>
      <c r="I15" s="13">
        <v>37</v>
      </c>
      <c r="J15" s="13">
        <v>5</v>
      </c>
    </row>
    <row r="16" spans="3:10" x14ac:dyDescent="0.25">
      <c r="C16">
        <v>34</v>
      </c>
      <c r="I16" s="13">
        <v>38</v>
      </c>
      <c r="J16" s="13">
        <v>6</v>
      </c>
    </row>
    <row r="17" spans="3:10" x14ac:dyDescent="0.25">
      <c r="C17">
        <v>29</v>
      </c>
      <c r="I17" s="13">
        <v>39</v>
      </c>
      <c r="J17" s="13">
        <v>7</v>
      </c>
    </row>
    <row r="18" spans="3:10" x14ac:dyDescent="0.25">
      <c r="C18">
        <v>36</v>
      </c>
      <c r="I18" s="13">
        <v>40</v>
      </c>
      <c r="J18" s="13">
        <v>6</v>
      </c>
    </row>
    <row r="19" spans="3:10" x14ac:dyDescent="0.25">
      <c r="C19">
        <v>43</v>
      </c>
      <c r="I19" s="13">
        <v>41</v>
      </c>
      <c r="J19" s="13">
        <v>4</v>
      </c>
    </row>
    <row r="20" spans="3:10" x14ac:dyDescent="0.25">
      <c r="C20">
        <v>39</v>
      </c>
      <c r="I20" s="13">
        <v>42</v>
      </c>
      <c r="J20" s="13">
        <v>2</v>
      </c>
    </row>
    <row r="21" spans="3:10" x14ac:dyDescent="0.25">
      <c r="C21">
        <v>27</v>
      </c>
      <c r="I21" s="13">
        <v>43</v>
      </c>
      <c r="J21" s="13">
        <v>3</v>
      </c>
    </row>
    <row r="22" spans="3:10" x14ac:dyDescent="0.25">
      <c r="C22">
        <v>35</v>
      </c>
      <c r="I22" s="13">
        <v>44</v>
      </c>
      <c r="J22" s="13">
        <v>3</v>
      </c>
    </row>
    <row r="23" spans="3:10" x14ac:dyDescent="0.25">
      <c r="C23">
        <v>31</v>
      </c>
      <c r="I23" s="13">
        <v>45</v>
      </c>
      <c r="J23" s="13">
        <v>2</v>
      </c>
    </row>
    <row r="24" spans="3:10" x14ac:dyDescent="0.25">
      <c r="C24">
        <v>39</v>
      </c>
      <c r="I24" s="14" t="s">
        <v>59</v>
      </c>
      <c r="J24" s="14">
        <v>0</v>
      </c>
    </row>
    <row r="25" spans="3:10" x14ac:dyDescent="0.25">
      <c r="C25">
        <v>45</v>
      </c>
    </row>
    <row r="26" spans="3:10" x14ac:dyDescent="0.25">
      <c r="C26">
        <v>29</v>
      </c>
    </row>
    <row r="27" spans="3:10" x14ac:dyDescent="0.25">
      <c r="C27">
        <v>33</v>
      </c>
    </row>
    <row r="28" spans="3:10" x14ac:dyDescent="0.25">
      <c r="C28">
        <v>37</v>
      </c>
    </row>
    <row r="29" spans="3:10" x14ac:dyDescent="0.25">
      <c r="C29">
        <v>40</v>
      </c>
    </row>
    <row r="30" spans="3:10" x14ac:dyDescent="0.25">
      <c r="C30">
        <v>36</v>
      </c>
    </row>
    <row r="31" spans="3:10" x14ac:dyDescent="0.25">
      <c r="C31">
        <v>29</v>
      </c>
    </row>
    <row r="32" spans="3:10" x14ac:dyDescent="0.25">
      <c r="C32">
        <v>31</v>
      </c>
    </row>
    <row r="33" spans="3:3" x14ac:dyDescent="0.25">
      <c r="C33">
        <v>38</v>
      </c>
    </row>
    <row r="34" spans="3:3" x14ac:dyDescent="0.25">
      <c r="C34">
        <v>35</v>
      </c>
    </row>
    <row r="35" spans="3:3" x14ac:dyDescent="0.25">
      <c r="C35">
        <v>44</v>
      </c>
    </row>
    <row r="36" spans="3:3" x14ac:dyDescent="0.25">
      <c r="C36">
        <v>32</v>
      </c>
    </row>
    <row r="37" spans="3:3" x14ac:dyDescent="0.25">
      <c r="C37">
        <v>39</v>
      </c>
    </row>
    <row r="38" spans="3:3" x14ac:dyDescent="0.25">
      <c r="C38">
        <v>36</v>
      </c>
    </row>
    <row r="39" spans="3:3" x14ac:dyDescent="0.25">
      <c r="C39">
        <v>30</v>
      </c>
    </row>
    <row r="40" spans="3:3" x14ac:dyDescent="0.25">
      <c r="C40">
        <v>33</v>
      </c>
    </row>
    <row r="41" spans="3:3" x14ac:dyDescent="0.25">
      <c r="C41">
        <v>28</v>
      </c>
    </row>
    <row r="42" spans="3:3" x14ac:dyDescent="0.25">
      <c r="C42">
        <v>41</v>
      </c>
    </row>
    <row r="43" spans="3:3" x14ac:dyDescent="0.25">
      <c r="C43">
        <v>35</v>
      </c>
    </row>
    <row r="44" spans="3:3" x14ac:dyDescent="0.25">
      <c r="C44">
        <v>31</v>
      </c>
    </row>
    <row r="45" spans="3:3" x14ac:dyDescent="0.25">
      <c r="C45">
        <v>37</v>
      </c>
    </row>
    <row r="46" spans="3:3" x14ac:dyDescent="0.25">
      <c r="C46">
        <v>42</v>
      </c>
    </row>
    <row r="47" spans="3:3" x14ac:dyDescent="0.25">
      <c r="C47">
        <v>29</v>
      </c>
    </row>
    <row r="48" spans="3:3" x14ac:dyDescent="0.25">
      <c r="C48">
        <v>34</v>
      </c>
    </row>
    <row r="49" spans="3:3" x14ac:dyDescent="0.25">
      <c r="C49">
        <v>40</v>
      </c>
    </row>
    <row r="50" spans="3:3" x14ac:dyDescent="0.25">
      <c r="C50">
        <v>31</v>
      </c>
    </row>
    <row r="51" spans="3:3" x14ac:dyDescent="0.25">
      <c r="C51">
        <v>33</v>
      </c>
    </row>
    <row r="52" spans="3:3" x14ac:dyDescent="0.25">
      <c r="C52">
        <v>38</v>
      </c>
    </row>
    <row r="53" spans="3:3" x14ac:dyDescent="0.25">
      <c r="C53">
        <v>36</v>
      </c>
    </row>
    <row r="54" spans="3:3" x14ac:dyDescent="0.25">
      <c r="C54">
        <v>39</v>
      </c>
    </row>
    <row r="55" spans="3:3" x14ac:dyDescent="0.25">
      <c r="C55">
        <v>27</v>
      </c>
    </row>
    <row r="56" spans="3:3" x14ac:dyDescent="0.25">
      <c r="C56">
        <v>35</v>
      </c>
    </row>
    <row r="57" spans="3:3" x14ac:dyDescent="0.25">
      <c r="C57">
        <v>30</v>
      </c>
    </row>
    <row r="58" spans="3:3" x14ac:dyDescent="0.25">
      <c r="C58">
        <v>43</v>
      </c>
    </row>
    <row r="59" spans="3:3" x14ac:dyDescent="0.25">
      <c r="C59">
        <v>29</v>
      </c>
    </row>
    <row r="60" spans="3:3" x14ac:dyDescent="0.25">
      <c r="C60">
        <v>32</v>
      </c>
    </row>
    <row r="61" spans="3:3" x14ac:dyDescent="0.25">
      <c r="C61">
        <v>36</v>
      </c>
    </row>
    <row r="62" spans="3:3" x14ac:dyDescent="0.25">
      <c r="C62">
        <v>31</v>
      </c>
    </row>
    <row r="63" spans="3:3" x14ac:dyDescent="0.25">
      <c r="C63">
        <v>40</v>
      </c>
    </row>
    <row r="64" spans="3:3" x14ac:dyDescent="0.25">
      <c r="C64">
        <v>38</v>
      </c>
    </row>
    <row r="65" spans="3:3" x14ac:dyDescent="0.25">
      <c r="C65">
        <v>44</v>
      </c>
    </row>
    <row r="66" spans="3:3" x14ac:dyDescent="0.25">
      <c r="C66">
        <v>37</v>
      </c>
    </row>
    <row r="67" spans="3:3" x14ac:dyDescent="0.25">
      <c r="C67">
        <v>33</v>
      </c>
    </row>
    <row r="68" spans="3:3" x14ac:dyDescent="0.25">
      <c r="C68">
        <v>35</v>
      </c>
    </row>
    <row r="69" spans="3:3" x14ac:dyDescent="0.25">
      <c r="C69">
        <v>41</v>
      </c>
    </row>
    <row r="70" spans="3:3" x14ac:dyDescent="0.25">
      <c r="C70">
        <v>30</v>
      </c>
    </row>
    <row r="71" spans="3:3" x14ac:dyDescent="0.25">
      <c r="C71">
        <v>31</v>
      </c>
    </row>
    <row r="72" spans="3:3" x14ac:dyDescent="0.25">
      <c r="C72">
        <v>39</v>
      </c>
    </row>
    <row r="73" spans="3:3" x14ac:dyDescent="0.25">
      <c r="C73">
        <v>28</v>
      </c>
    </row>
    <row r="74" spans="3:3" x14ac:dyDescent="0.25">
      <c r="C74">
        <v>45</v>
      </c>
    </row>
    <row r="75" spans="3:3" x14ac:dyDescent="0.25">
      <c r="C75">
        <v>29</v>
      </c>
    </row>
    <row r="76" spans="3:3" x14ac:dyDescent="0.25">
      <c r="C76">
        <v>33</v>
      </c>
    </row>
    <row r="77" spans="3:3" x14ac:dyDescent="0.25">
      <c r="C77">
        <v>38</v>
      </c>
    </row>
    <row r="78" spans="3:3" x14ac:dyDescent="0.25">
      <c r="C78">
        <v>34</v>
      </c>
    </row>
    <row r="79" spans="3:3" x14ac:dyDescent="0.25">
      <c r="C79">
        <v>32</v>
      </c>
    </row>
    <row r="80" spans="3:3" x14ac:dyDescent="0.25">
      <c r="C80">
        <v>35</v>
      </c>
    </row>
    <row r="81" spans="3:3" x14ac:dyDescent="0.25">
      <c r="C81">
        <v>31</v>
      </c>
    </row>
    <row r="82" spans="3:3" x14ac:dyDescent="0.25">
      <c r="C82">
        <v>40</v>
      </c>
    </row>
    <row r="83" spans="3:3" x14ac:dyDescent="0.25">
      <c r="C83">
        <v>36</v>
      </c>
    </row>
    <row r="84" spans="3:3" x14ac:dyDescent="0.25">
      <c r="C84">
        <v>39</v>
      </c>
    </row>
    <row r="85" spans="3:3" x14ac:dyDescent="0.25">
      <c r="C85">
        <v>27</v>
      </c>
    </row>
    <row r="86" spans="3:3" x14ac:dyDescent="0.25">
      <c r="C86">
        <v>35</v>
      </c>
    </row>
    <row r="87" spans="3:3" x14ac:dyDescent="0.25">
      <c r="C87">
        <v>30</v>
      </c>
    </row>
    <row r="88" spans="3:3" x14ac:dyDescent="0.25">
      <c r="C88">
        <v>43</v>
      </c>
    </row>
    <row r="89" spans="3:3" x14ac:dyDescent="0.25">
      <c r="C89">
        <v>29</v>
      </c>
    </row>
    <row r="90" spans="3:3" x14ac:dyDescent="0.25">
      <c r="C90">
        <v>32</v>
      </c>
    </row>
    <row r="91" spans="3:3" x14ac:dyDescent="0.25">
      <c r="C91">
        <v>36</v>
      </c>
    </row>
    <row r="92" spans="3:3" x14ac:dyDescent="0.25">
      <c r="C92">
        <v>31</v>
      </c>
    </row>
    <row r="93" spans="3:3" x14ac:dyDescent="0.25">
      <c r="C93">
        <v>40</v>
      </c>
    </row>
    <row r="94" spans="3:3" x14ac:dyDescent="0.25">
      <c r="C94">
        <v>38</v>
      </c>
    </row>
    <row r="95" spans="3:3" x14ac:dyDescent="0.25">
      <c r="C95">
        <v>44</v>
      </c>
    </row>
    <row r="96" spans="3:3" x14ac:dyDescent="0.25">
      <c r="C96">
        <v>37</v>
      </c>
    </row>
    <row r="97" spans="3:3" x14ac:dyDescent="0.25">
      <c r="C97">
        <v>33</v>
      </c>
    </row>
    <row r="98" spans="3:3" x14ac:dyDescent="0.25">
      <c r="C98">
        <v>35</v>
      </c>
    </row>
    <row r="99" spans="3:3" x14ac:dyDescent="0.25">
      <c r="C99">
        <v>41</v>
      </c>
    </row>
    <row r="100" spans="3:3" x14ac:dyDescent="0.25">
      <c r="C100">
        <v>30</v>
      </c>
    </row>
    <row r="101" spans="3:3" x14ac:dyDescent="0.25">
      <c r="C101">
        <v>31</v>
      </c>
    </row>
    <row r="102" spans="3:3" x14ac:dyDescent="0.25">
      <c r="C102">
        <v>39</v>
      </c>
    </row>
    <row r="103" spans="3:3" x14ac:dyDescent="0.25">
      <c r="C103">
        <v>28</v>
      </c>
    </row>
  </sheetData>
  <mergeCells count="1">
    <mergeCell ref="C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F7FF-43FE-4599-9D0B-CEE782DE5007}">
  <dimension ref="C1:G54"/>
  <sheetViews>
    <sheetView workbookViewId="0">
      <selection activeCell="C1" sqref="C1:D2"/>
    </sheetView>
  </sheetViews>
  <sheetFormatPr defaultRowHeight="15" x14ac:dyDescent="0.25"/>
  <cols>
    <col min="6" max="6" width="20.140625" bestFit="1" customWidth="1"/>
  </cols>
  <sheetData>
    <row r="1" spans="3:7" x14ac:dyDescent="0.25">
      <c r="C1" s="8" t="s">
        <v>47</v>
      </c>
      <c r="D1" s="9"/>
    </row>
    <row r="2" spans="3:7" x14ac:dyDescent="0.25">
      <c r="C2" s="9"/>
      <c r="D2" s="9"/>
    </row>
    <row r="5" spans="3:7" x14ac:dyDescent="0.25">
      <c r="C5">
        <v>56</v>
      </c>
      <c r="F5" t="s">
        <v>36</v>
      </c>
      <c r="G5">
        <f>MEDIAN(C5:C54)</f>
        <v>50</v>
      </c>
    </row>
    <row r="6" spans="3:7" x14ac:dyDescent="0.25">
      <c r="C6">
        <v>40</v>
      </c>
      <c r="F6" t="s">
        <v>37</v>
      </c>
      <c r="G6">
        <f>MODE(C5:C54)</f>
        <v>40</v>
      </c>
    </row>
    <row r="7" spans="3:7" x14ac:dyDescent="0.25">
      <c r="C7">
        <v>28</v>
      </c>
      <c r="F7" t="s">
        <v>48</v>
      </c>
      <c r="G7">
        <f>F10-F11</f>
        <v>-15.75</v>
      </c>
    </row>
    <row r="8" spans="3:7" x14ac:dyDescent="0.25">
      <c r="C8">
        <v>73</v>
      </c>
    </row>
    <row r="9" spans="3:7" x14ac:dyDescent="0.25">
      <c r="C9">
        <v>52</v>
      </c>
    </row>
    <row r="10" spans="3:7" x14ac:dyDescent="0.25">
      <c r="C10">
        <v>61</v>
      </c>
      <c r="F10">
        <f>_xlfn.QUARTILE.INC(C5:C54,1)</f>
        <v>42.25</v>
      </c>
    </row>
    <row r="11" spans="3:7" x14ac:dyDescent="0.25">
      <c r="C11">
        <v>35</v>
      </c>
      <c r="F11">
        <f>_xlfn.QUARTILE.INC(C5:C54,3)</f>
        <v>58</v>
      </c>
    </row>
    <row r="12" spans="3:7" x14ac:dyDescent="0.25">
      <c r="C12">
        <v>40</v>
      </c>
    </row>
    <row r="13" spans="3:7" x14ac:dyDescent="0.25">
      <c r="C13">
        <v>47</v>
      </c>
    </row>
    <row r="14" spans="3:7" x14ac:dyDescent="0.25">
      <c r="C14">
        <v>65</v>
      </c>
    </row>
    <row r="15" spans="3:7" x14ac:dyDescent="0.25">
      <c r="C15">
        <v>52</v>
      </c>
    </row>
    <row r="16" spans="3:7" x14ac:dyDescent="0.25">
      <c r="C16">
        <v>44</v>
      </c>
    </row>
    <row r="17" spans="3:3" x14ac:dyDescent="0.25">
      <c r="C17">
        <v>38</v>
      </c>
    </row>
    <row r="18" spans="3:3" x14ac:dyDescent="0.25">
      <c r="C18">
        <v>60</v>
      </c>
    </row>
    <row r="19" spans="3:3" x14ac:dyDescent="0.25">
      <c r="C19">
        <v>56</v>
      </c>
    </row>
    <row r="20" spans="3:3" x14ac:dyDescent="0.25">
      <c r="C20">
        <v>40</v>
      </c>
    </row>
    <row r="21" spans="3:3" x14ac:dyDescent="0.25">
      <c r="C21">
        <v>36</v>
      </c>
    </row>
    <row r="22" spans="3:3" x14ac:dyDescent="0.25">
      <c r="C22">
        <v>49</v>
      </c>
    </row>
    <row r="23" spans="3:3" x14ac:dyDescent="0.25">
      <c r="C23">
        <v>68</v>
      </c>
    </row>
    <row r="24" spans="3:3" x14ac:dyDescent="0.25">
      <c r="C24">
        <v>57</v>
      </c>
    </row>
    <row r="25" spans="3:3" x14ac:dyDescent="0.25">
      <c r="C25">
        <v>52</v>
      </c>
    </row>
    <row r="26" spans="3:3" x14ac:dyDescent="0.25">
      <c r="C26">
        <v>63</v>
      </c>
    </row>
    <row r="27" spans="3:3" x14ac:dyDescent="0.25">
      <c r="C27">
        <v>41</v>
      </c>
    </row>
    <row r="28" spans="3:3" x14ac:dyDescent="0.25">
      <c r="C28">
        <v>48</v>
      </c>
    </row>
    <row r="29" spans="3:3" x14ac:dyDescent="0.25">
      <c r="C29">
        <v>55</v>
      </c>
    </row>
    <row r="30" spans="3:3" x14ac:dyDescent="0.25">
      <c r="C30">
        <v>42</v>
      </c>
    </row>
    <row r="31" spans="3:3" x14ac:dyDescent="0.25">
      <c r="C31">
        <v>39</v>
      </c>
    </row>
    <row r="32" spans="3:3" x14ac:dyDescent="0.25">
      <c r="C32">
        <v>58</v>
      </c>
    </row>
    <row r="33" spans="3:3" x14ac:dyDescent="0.25">
      <c r="C33">
        <v>62</v>
      </c>
    </row>
    <row r="34" spans="3:3" x14ac:dyDescent="0.25">
      <c r="C34">
        <v>49</v>
      </c>
    </row>
    <row r="35" spans="3:3" x14ac:dyDescent="0.25">
      <c r="C35">
        <v>59</v>
      </c>
    </row>
    <row r="36" spans="3:3" x14ac:dyDescent="0.25">
      <c r="C36">
        <v>45</v>
      </c>
    </row>
    <row r="37" spans="3:3" x14ac:dyDescent="0.25">
      <c r="C37">
        <v>47</v>
      </c>
    </row>
    <row r="38" spans="3:3" x14ac:dyDescent="0.25">
      <c r="C38">
        <v>51</v>
      </c>
    </row>
    <row r="39" spans="3:3" x14ac:dyDescent="0.25">
      <c r="C39">
        <v>65</v>
      </c>
    </row>
    <row r="40" spans="3:3" x14ac:dyDescent="0.25">
      <c r="C40">
        <v>41</v>
      </c>
    </row>
    <row r="41" spans="3:3" x14ac:dyDescent="0.25">
      <c r="C41">
        <v>48</v>
      </c>
    </row>
    <row r="42" spans="3:3" x14ac:dyDescent="0.25">
      <c r="C42">
        <v>55</v>
      </c>
    </row>
    <row r="43" spans="3:3" x14ac:dyDescent="0.25">
      <c r="C43">
        <v>42</v>
      </c>
    </row>
    <row r="44" spans="3:3" x14ac:dyDescent="0.25">
      <c r="C44">
        <v>39</v>
      </c>
    </row>
    <row r="45" spans="3:3" x14ac:dyDescent="0.25">
      <c r="C45">
        <v>58</v>
      </c>
    </row>
    <row r="46" spans="3:3" x14ac:dyDescent="0.25">
      <c r="C46">
        <v>62</v>
      </c>
    </row>
    <row r="47" spans="3:3" x14ac:dyDescent="0.25">
      <c r="C47">
        <v>49</v>
      </c>
    </row>
    <row r="48" spans="3:3" x14ac:dyDescent="0.25">
      <c r="C48">
        <v>59</v>
      </c>
    </row>
    <row r="49" spans="3:3" x14ac:dyDescent="0.25">
      <c r="C49">
        <v>45</v>
      </c>
    </row>
    <row r="50" spans="3:3" x14ac:dyDescent="0.25">
      <c r="C50">
        <v>47</v>
      </c>
    </row>
    <row r="51" spans="3:3" x14ac:dyDescent="0.25">
      <c r="C51">
        <v>51</v>
      </c>
    </row>
    <row r="52" spans="3:3" x14ac:dyDescent="0.25">
      <c r="C52">
        <v>65</v>
      </c>
    </row>
    <row r="53" spans="3:3" x14ac:dyDescent="0.25">
      <c r="C53">
        <v>43</v>
      </c>
    </row>
    <row r="54" spans="3:3" x14ac:dyDescent="0.25">
      <c r="C54">
        <v>58</v>
      </c>
    </row>
  </sheetData>
  <mergeCells count="1">
    <mergeCell ref="C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66D9-F0C9-4309-8A28-3BFB12119482}">
  <dimension ref="B1:G15"/>
  <sheetViews>
    <sheetView workbookViewId="0">
      <selection activeCell="C1" sqref="C1:D2"/>
    </sheetView>
  </sheetViews>
  <sheetFormatPr defaultRowHeight="15" x14ac:dyDescent="0.25"/>
  <sheetData>
    <row r="1" spans="2:7" x14ac:dyDescent="0.25">
      <c r="C1" s="10" t="s">
        <v>49</v>
      </c>
      <c r="D1" s="11"/>
    </row>
    <row r="2" spans="2:7" x14ac:dyDescent="0.25">
      <c r="C2" s="11"/>
      <c r="D2" s="11"/>
    </row>
    <row r="5" spans="2:7" x14ac:dyDescent="0.25">
      <c r="C5" t="s">
        <v>50</v>
      </c>
    </row>
    <row r="6" spans="2:7" ht="15.75" thickBot="1" x14ac:dyDescent="0.3"/>
    <row r="7" spans="2:7" x14ac:dyDescent="0.25">
      <c r="B7">
        <v>1</v>
      </c>
      <c r="C7" t="s">
        <v>51</v>
      </c>
      <c r="D7">
        <v>30</v>
      </c>
      <c r="F7" s="6" t="s">
        <v>58</v>
      </c>
      <c r="G7" s="6" t="s">
        <v>60</v>
      </c>
    </row>
    <row r="8" spans="2:7" x14ac:dyDescent="0.25">
      <c r="B8">
        <v>2</v>
      </c>
      <c r="C8" t="s">
        <v>52</v>
      </c>
      <c r="D8">
        <v>40</v>
      </c>
      <c r="F8" s="7">
        <v>1</v>
      </c>
      <c r="G8" s="3">
        <v>0</v>
      </c>
    </row>
    <row r="9" spans="2:7" x14ac:dyDescent="0.25">
      <c r="B9">
        <v>3</v>
      </c>
      <c r="C9" t="s">
        <v>53</v>
      </c>
      <c r="D9">
        <v>20</v>
      </c>
      <c r="F9" s="7">
        <v>2</v>
      </c>
      <c r="G9" s="3">
        <v>0</v>
      </c>
    </row>
    <row r="10" spans="2:7" x14ac:dyDescent="0.25">
      <c r="B10">
        <v>4</v>
      </c>
      <c r="C10" t="s">
        <v>54</v>
      </c>
      <c r="D10">
        <v>10</v>
      </c>
      <c r="F10" s="7">
        <v>3</v>
      </c>
      <c r="G10" s="3">
        <v>0</v>
      </c>
    </row>
    <row r="11" spans="2:7" x14ac:dyDescent="0.25">
      <c r="B11">
        <v>5</v>
      </c>
      <c r="C11" t="s">
        <v>55</v>
      </c>
      <c r="D11">
        <v>45</v>
      </c>
      <c r="F11" s="7">
        <v>4</v>
      </c>
      <c r="G11" s="3">
        <v>0</v>
      </c>
    </row>
    <row r="12" spans="2:7" x14ac:dyDescent="0.25">
      <c r="B12">
        <v>6</v>
      </c>
      <c r="C12" t="s">
        <v>56</v>
      </c>
      <c r="D12">
        <v>25</v>
      </c>
      <c r="F12" s="7">
        <v>5</v>
      </c>
      <c r="G12" s="3">
        <v>0</v>
      </c>
    </row>
    <row r="13" spans="2:7" x14ac:dyDescent="0.25">
      <c r="B13">
        <v>7</v>
      </c>
      <c r="C13" t="s">
        <v>57</v>
      </c>
      <c r="D13">
        <v>30</v>
      </c>
      <c r="F13" s="7">
        <v>6</v>
      </c>
      <c r="G13" s="3">
        <v>0</v>
      </c>
    </row>
    <row r="14" spans="2:7" x14ac:dyDescent="0.25">
      <c r="F14" s="7">
        <v>7</v>
      </c>
      <c r="G14" s="3">
        <v>0</v>
      </c>
    </row>
    <row r="15" spans="2:7" ht="15.75" thickBot="1" x14ac:dyDescent="0.3">
      <c r="F15" s="4" t="s">
        <v>59</v>
      </c>
      <c r="G15" s="4">
        <v>7</v>
      </c>
    </row>
  </sheetData>
  <sortState xmlns:xlrd2="http://schemas.microsoft.com/office/spreadsheetml/2017/richdata2" ref="F8:F14">
    <sortCondition ref="F8"/>
  </sortState>
  <mergeCells count="1">
    <mergeCell ref="C1:D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565C-3D54-42D0-B533-D25C90DD01ED}">
  <dimension ref="C1:D104"/>
  <sheetViews>
    <sheetView tabSelected="1" workbookViewId="0">
      <selection activeCell="C1" sqref="C1:D2"/>
    </sheetView>
  </sheetViews>
  <sheetFormatPr defaultRowHeight="15" x14ac:dyDescent="0.25"/>
  <sheetData>
    <row r="1" spans="3:4" x14ac:dyDescent="0.25">
      <c r="C1" s="10" t="s">
        <v>61</v>
      </c>
      <c r="D1" s="11"/>
    </row>
    <row r="2" spans="3:4" x14ac:dyDescent="0.25">
      <c r="C2" s="11"/>
      <c r="D2" s="11"/>
    </row>
    <row r="5" spans="3:4" x14ac:dyDescent="0.25">
      <c r="C5">
        <v>4</v>
      </c>
    </row>
    <row r="6" spans="3:4" x14ac:dyDescent="0.25">
      <c r="C6">
        <v>5</v>
      </c>
    </row>
    <row r="7" spans="3:4" x14ac:dyDescent="0.25">
      <c r="C7">
        <v>3</v>
      </c>
    </row>
    <row r="8" spans="3:4" x14ac:dyDescent="0.25">
      <c r="C8">
        <v>4</v>
      </c>
    </row>
    <row r="9" spans="3:4" x14ac:dyDescent="0.25">
      <c r="C9">
        <v>4</v>
      </c>
    </row>
    <row r="10" spans="3:4" x14ac:dyDescent="0.25">
      <c r="C10">
        <v>3</v>
      </c>
    </row>
    <row r="11" spans="3:4" x14ac:dyDescent="0.25">
      <c r="C11">
        <v>2</v>
      </c>
    </row>
    <row r="12" spans="3:4" x14ac:dyDescent="0.25">
      <c r="C12">
        <v>5</v>
      </c>
    </row>
    <row r="13" spans="3:4" x14ac:dyDescent="0.25">
      <c r="C13">
        <v>4</v>
      </c>
    </row>
    <row r="14" spans="3:4" x14ac:dyDescent="0.25">
      <c r="C14">
        <v>3</v>
      </c>
    </row>
    <row r="15" spans="3:4" x14ac:dyDescent="0.25">
      <c r="C15">
        <v>5</v>
      </c>
    </row>
    <row r="16" spans="3:4" x14ac:dyDescent="0.25">
      <c r="C16">
        <v>4</v>
      </c>
    </row>
    <row r="17" spans="3:3" x14ac:dyDescent="0.25">
      <c r="C17">
        <v>2</v>
      </c>
    </row>
    <row r="18" spans="3:3" x14ac:dyDescent="0.25">
      <c r="C18">
        <v>3</v>
      </c>
    </row>
    <row r="19" spans="3:3" x14ac:dyDescent="0.25">
      <c r="C19">
        <v>4</v>
      </c>
    </row>
    <row r="20" spans="3:3" x14ac:dyDescent="0.25">
      <c r="C20">
        <v>5</v>
      </c>
    </row>
    <row r="21" spans="3:3" x14ac:dyDescent="0.25">
      <c r="C21">
        <v>3</v>
      </c>
    </row>
    <row r="22" spans="3:3" x14ac:dyDescent="0.25">
      <c r="C22">
        <v>4</v>
      </c>
    </row>
    <row r="23" spans="3:3" x14ac:dyDescent="0.25">
      <c r="C23">
        <v>5</v>
      </c>
    </row>
    <row r="24" spans="3:3" x14ac:dyDescent="0.25">
      <c r="C24">
        <v>3</v>
      </c>
    </row>
    <row r="25" spans="3:3" x14ac:dyDescent="0.25">
      <c r="C25">
        <v>4</v>
      </c>
    </row>
    <row r="26" spans="3:3" x14ac:dyDescent="0.25">
      <c r="C26">
        <v>3</v>
      </c>
    </row>
    <row r="27" spans="3:3" x14ac:dyDescent="0.25">
      <c r="C27">
        <v>2</v>
      </c>
    </row>
    <row r="28" spans="3:3" x14ac:dyDescent="0.25">
      <c r="C28">
        <v>4</v>
      </c>
    </row>
    <row r="29" spans="3:3" x14ac:dyDescent="0.25">
      <c r="C29">
        <v>5</v>
      </c>
    </row>
    <row r="30" spans="3:3" x14ac:dyDescent="0.25">
      <c r="C30">
        <v>3</v>
      </c>
    </row>
    <row r="31" spans="3:3" x14ac:dyDescent="0.25">
      <c r="C31">
        <v>4</v>
      </c>
    </row>
    <row r="32" spans="3:3" x14ac:dyDescent="0.25">
      <c r="C32">
        <v>5</v>
      </c>
    </row>
    <row r="33" spans="3:3" x14ac:dyDescent="0.25">
      <c r="C33">
        <v>4</v>
      </c>
    </row>
    <row r="34" spans="3:3" x14ac:dyDescent="0.25">
      <c r="C34">
        <v>3</v>
      </c>
    </row>
    <row r="35" spans="3:3" x14ac:dyDescent="0.25">
      <c r="C35">
        <v>3</v>
      </c>
    </row>
    <row r="36" spans="3:3" x14ac:dyDescent="0.25">
      <c r="C36">
        <v>4</v>
      </c>
    </row>
    <row r="37" spans="3:3" x14ac:dyDescent="0.25">
      <c r="C37">
        <v>5</v>
      </c>
    </row>
    <row r="38" spans="3:3" x14ac:dyDescent="0.25">
      <c r="C38">
        <v>2</v>
      </c>
    </row>
    <row r="39" spans="3:3" x14ac:dyDescent="0.25">
      <c r="C39">
        <v>3</v>
      </c>
    </row>
    <row r="40" spans="3:3" x14ac:dyDescent="0.25">
      <c r="C40">
        <v>4</v>
      </c>
    </row>
    <row r="41" spans="3:3" x14ac:dyDescent="0.25">
      <c r="C41">
        <v>4</v>
      </c>
    </row>
    <row r="42" spans="3:3" x14ac:dyDescent="0.25">
      <c r="C42">
        <v>3</v>
      </c>
    </row>
    <row r="43" spans="3:3" x14ac:dyDescent="0.25">
      <c r="C43">
        <v>5</v>
      </c>
    </row>
    <row r="44" spans="3:3" x14ac:dyDescent="0.25">
      <c r="C44">
        <v>4</v>
      </c>
    </row>
    <row r="45" spans="3:3" x14ac:dyDescent="0.25">
      <c r="C45">
        <v>3</v>
      </c>
    </row>
    <row r="46" spans="3:3" x14ac:dyDescent="0.25">
      <c r="C46">
        <v>4</v>
      </c>
    </row>
    <row r="47" spans="3:3" x14ac:dyDescent="0.25">
      <c r="C47">
        <v>5</v>
      </c>
    </row>
    <row r="48" spans="3:3" x14ac:dyDescent="0.25">
      <c r="C48">
        <v>4</v>
      </c>
    </row>
    <row r="49" spans="3:3" x14ac:dyDescent="0.25">
      <c r="C49">
        <v>2</v>
      </c>
    </row>
    <row r="50" spans="3:3" x14ac:dyDescent="0.25">
      <c r="C50">
        <v>3</v>
      </c>
    </row>
    <row r="51" spans="3:3" x14ac:dyDescent="0.25">
      <c r="C51">
        <v>4</v>
      </c>
    </row>
    <row r="52" spans="3:3" x14ac:dyDescent="0.25">
      <c r="C52">
        <v>5</v>
      </c>
    </row>
    <row r="53" spans="3:3" x14ac:dyDescent="0.25">
      <c r="C53">
        <v>3</v>
      </c>
    </row>
    <row r="54" spans="3:3" x14ac:dyDescent="0.25">
      <c r="C54">
        <v>4</v>
      </c>
    </row>
    <row r="55" spans="3:3" x14ac:dyDescent="0.25">
      <c r="C55">
        <v>5</v>
      </c>
    </row>
    <row r="56" spans="3:3" x14ac:dyDescent="0.25">
      <c r="C56">
        <v>4</v>
      </c>
    </row>
    <row r="57" spans="3:3" x14ac:dyDescent="0.25">
      <c r="C57">
        <v>3</v>
      </c>
    </row>
    <row r="58" spans="3:3" x14ac:dyDescent="0.25">
      <c r="C58">
        <v>4</v>
      </c>
    </row>
    <row r="59" spans="3:3" x14ac:dyDescent="0.25">
      <c r="C59">
        <v>5</v>
      </c>
    </row>
    <row r="60" spans="3:3" x14ac:dyDescent="0.25">
      <c r="C60">
        <v>3</v>
      </c>
    </row>
    <row r="61" spans="3:3" x14ac:dyDescent="0.25">
      <c r="C61">
        <v>4</v>
      </c>
    </row>
    <row r="62" spans="3:3" x14ac:dyDescent="0.25">
      <c r="C62">
        <v>5</v>
      </c>
    </row>
    <row r="63" spans="3:3" x14ac:dyDescent="0.25">
      <c r="C63">
        <v>4</v>
      </c>
    </row>
    <row r="64" spans="3:3" x14ac:dyDescent="0.25">
      <c r="C64">
        <v>3</v>
      </c>
    </row>
    <row r="65" spans="3:3" x14ac:dyDescent="0.25">
      <c r="C65">
        <v>3</v>
      </c>
    </row>
    <row r="66" spans="3:3" x14ac:dyDescent="0.25">
      <c r="C66">
        <v>4</v>
      </c>
    </row>
    <row r="67" spans="3:3" x14ac:dyDescent="0.25">
      <c r="C67">
        <v>5</v>
      </c>
    </row>
    <row r="68" spans="3:3" x14ac:dyDescent="0.25">
      <c r="C68">
        <v>2</v>
      </c>
    </row>
    <row r="69" spans="3:3" x14ac:dyDescent="0.25">
      <c r="C69">
        <v>3</v>
      </c>
    </row>
    <row r="70" spans="3:3" x14ac:dyDescent="0.25">
      <c r="C70">
        <v>4</v>
      </c>
    </row>
    <row r="71" spans="3:3" x14ac:dyDescent="0.25">
      <c r="C71">
        <v>4</v>
      </c>
    </row>
    <row r="72" spans="3:3" x14ac:dyDescent="0.25">
      <c r="C72">
        <v>3</v>
      </c>
    </row>
    <row r="73" spans="3:3" x14ac:dyDescent="0.25">
      <c r="C73">
        <v>5</v>
      </c>
    </row>
    <row r="74" spans="3:3" x14ac:dyDescent="0.25">
      <c r="C74">
        <v>4</v>
      </c>
    </row>
    <row r="75" spans="3:3" x14ac:dyDescent="0.25">
      <c r="C75">
        <v>3</v>
      </c>
    </row>
    <row r="76" spans="3:3" x14ac:dyDescent="0.25">
      <c r="C76">
        <v>4</v>
      </c>
    </row>
    <row r="77" spans="3:3" x14ac:dyDescent="0.25">
      <c r="C77">
        <v>5</v>
      </c>
    </row>
    <row r="78" spans="3:3" x14ac:dyDescent="0.25">
      <c r="C78">
        <v>4</v>
      </c>
    </row>
    <row r="79" spans="3:3" x14ac:dyDescent="0.25">
      <c r="C79">
        <v>2</v>
      </c>
    </row>
    <row r="80" spans="3:3" x14ac:dyDescent="0.25">
      <c r="C80">
        <v>3</v>
      </c>
    </row>
    <row r="81" spans="3:3" x14ac:dyDescent="0.25">
      <c r="C81">
        <v>4</v>
      </c>
    </row>
    <row r="82" spans="3:3" x14ac:dyDescent="0.25">
      <c r="C82">
        <v>5</v>
      </c>
    </row>
    <row r="83" spans="3:3" x14ac:dyDescent="0.25">
      <c r="C83">
        <v>3</v>
      </c>
    </row>
    <row r="84" spans="3:3" x14ac:dyDescent="0.25">
      <c r="C84">
        <v>4</v>
      </c>
    </row>
    <row r="85" spans="3:3" x14ac:dyDescent="0.25">
      <c r="C85">
        <v>5</v>
      </c>
    </row>
    <row r="86" spans="3:3" x14ac:dyDescent="0.25">
      <c r="C86">
        <v>4</v>
      </c>
    </row>
    <row r="87" spans="3:3" x14ac:dyDescent="0.25">
      <c r="C87">
        <v>3</v>
      </c>
    </row>
    <row r="88" spans="3:3" x14ac:dyDescent="0.25">
      <c r="C88">
        <v>4</v>
      </c>
    </row>
    <row r="89" spans="3:3" x14ac:dyDescent="0.25">
      <c r="C89">
        <v>5</v>
      </c>
    </row>
    <row r="90" spans="3:3" x14ac:dyDescent="0.25">
      <c r="C90">
        <v>3</v>
      </c>
    </row>
    <row r="91" spans="3:3" x14ac:dyDescent="0.25">
      <c r="C91">
        <v>4</v>
      </c>
    </row>
    <row r="92" spans="3:3" x14ac:dyDescent="0.25">
      <c r="C92">
        <v>5</v>
      </c>
    </row>
    <row r="93" spans="3:3" x14ac:dyDescent="0.25">
      <c r="C93">
        <v>4</v>
      </c>
    </row>
    <row r="94" spans="3:3" x14ac:dyDescent="0.25">
      <c r="C94">
        <v>3</v>
      </c>
    </row>
    <row r="95" spans="3:3" x14ac:dyDescent="0.25">
      <c r="C95">
        <v>3</v>
      </c>
    </row>
    <row r="96" spans="3:3" x14ac:dyDescent="0.25">
      <c r="C96">
        <v>4</v>
      </c>
    </row>
    <row r="97" spans="3:3" x14ac:dyDescent="0.25">
      <c r="C97">
        <v>5</v>
      </c>
    </row>
    <row r="98" spans="3:3" x14ac:dyDescent="0.25">
      <c r="C98">
        <v>2</v>
      </c>
    </row>
    <row r="99" spans="3:3" x14ac:dyDescent="0.25">
      <c r="C99">
        <v>3</v>
      </c>
    </row>
    <row r="100" spans="3:3" x14ac:dyDescent="0.25">
      <c r="C100">
        <v>4</v>
      </c>
    </row>
    <row r="101" spans="3:3" x14ac:dyDescent="0.25">
      <c r="C101">
        <v>4</v>
      </c>
    </row>
    <row r="102" spans="3:3" x14ac:dyDescent="0.25">
      <c r="C102">
        <v>3</v>
      </c>
    </row>
    <row r="103" spans="3:3" x14ac:dyDescent="0.25">
      <c r="C103">
        <v>5</v>
      </c>
    </row>
    <row r="104" spans="3:3" x14ac:dyDescent="0.25">
      <c r="C104">
        <v>4</v>
      </c>
    </row>
  </sheetData>
  <mergeCells count="1">
    <mergeCell ref="C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B035-4766-4FF1-A89D-1332ACCD2DBE}">
  <dimension ref="C1:D54"/>
  <sheetViews>
    <sheetView workbookViewId="0">
      <selection activeCell="C1" sqref="C1:D2"/>
    </sheetView>
  </sheetViews>
  <sheetFormatPr defaultRowHeight="15" x14ac:dyDescent="0.25"/>
  <sheetData>
    <row r="1" spans="3:4" x14ac:dyDescent="0.25">
      <c r="C1" s="10" t="s">
        <v>62</v>
      </c>
      <c r="D1" s="11"/>
    </row>
    <row r="2" spans="3:4" x14ac:dyDescent="0.25">
      <c r="C2" s="11"/>
      <c r="D2" s="11"/>
    </row>
    <row r="5" spans="3:4" x14ac:dyDescent="0.25">
      <c r="C5">
        <v>35</v>
      </c>
    </row>
    <row r="6" spans="3:4" x14ac:dyDescent="0.25">
      <c r="C6">
        <v>28</v>
      </c>
    </row>
    <row r="7" spans="3:4" x14ac:dyDescent="0.25">
      <c r="C7">
        <v>32</v>
      </c>
    </row>
    <row r="8" spans="3:4" x14ac:dyDescent="0.25">
      <c r="C8">
        <v>45</v>
      </c>
    </row>
    <row r="9" spans="3:4" x14ac:dyDescent="0.25">
      <c r="C9">
        <v>38</v>
      </c>
    </row>
    <row r="10" spans="3:4" x14ac:dyDescent="0.25">
      <c r="C10">
        <v>29</v>
      </c>
    </row>
    <row r="11" spans="3:4" x14ac:dyDescent="0.25">
      <c r="C11">
        <v>42</v>
      </c>
    </row>
    <row r="12" spans="3:4" x14ac:dyDescent="0.25">
      <c r="C12">
        <v>30</v>
      </c>
    </row>
    <row r="13" spans="3:4" x14ac:dyDescent="0.25">
      <c r="C13">
        <v>36</v>
      </c>
    </row>
    <row r="14" spans="3:4" x14ac:dyDescent="0.25">
      <c r="C14">
        <v>41</v>
      </c>
    </row>
    <row r="15" spans="3:4" x14ac:dyDescent="0.25">
      <c r="C15">
        <v>47</v>
      </c>
    </row>
    <row r="16" spans="3:4" x14ac:dyDescent="0.25">
      <c r="C16">
        <v>31</v>
      </c>
    </row>
    <row r="17" spans="3:3" x14ac:dyDescent="0.25">
      <c r="C17">
        <v>39</v>
      </c>
    </row>
    <row r="18" spans="3:3" x14ac:dyDescent="0.25">
      <c r="C18">
        <v>43</v>
      </c>
    </row>
    <row r="19" spans="3:3" x14ac:dyDescent="0.25">
      <c r="C19">
        <v>37</v>
      </c>
    </row>
    <row r="20" spans="3:3" x14ac:dyDescent="0.25">
      <c r="C20">
        <v>30</v>
      </c>
    </row>
    <row r="21" spans="3:3" x14ac:dyDescent="0.25">
      <c r="C21">
        <v>34</v>
      </c>
    </row>
    <row r="22" spans="3:3" x14ac:dyDescent="0.25">
      <c r="C22">
        <v>39</v>
      </c>
    </row>
    <row r="23" spans="3:3" x14ac:dyDescent="0.25">
      <c r="C23">
        <v>28</v>
      </c>
    </row>
    <row r="24" spans="3:3" x14ac:dyDescent="0.25">
      <c r="C24">
        <v>33</v>
      </c>
    </row>
    <row r="25" spans="3:3" x14ac:dyDescent="0.25">
      <c r="C25">
        <v>36</v>
      </c>
    </row>
    <row r="26" spans="3:3" x14ac:dyDescent="0.25">
      <c r="C26">
        <v>40</v>
      </c>
    </row>
    <row r="27" spans="3:3" x14ac:dyDescent="0.25">
      <c r="C27">
        <v>42</v>
      </c>
    </row>
    <row r="28" spans="3:3" x14ac:dyDescent="0.25">
      <c r="C28">
        <v>29</v>
      </c>
    </row>
    <row r="29" spans="3:3" x14ac:dyDescent="0.25">
      <c r="C29">
        <v>31</v>
      </c>
    </row>
    <row r="30" spans="3:3" x14ac:dyDescent="0.25">
      <c r="C30">
        <v>45</v>
      </c>
    </row>
    <row r="31" spans="3:3" x14ac:dyDescent="0.25">
      <c r="C31">
        <v>38</v>
      </c>
    </row>
    <row r="32" spans="3:3" x14ac:dyDescent="0.25">
      <c r="C32">
        <v>33</v>
      </c>
    </row>
    <row r="33" spans="3:3" x14ac:dyDescent="0.25">
      <c r="C33">
        <v>41</v>
      </c>
    </row>
    <row r="34" spans="3:3" x14ac:dyDescent="0.25">
      <c r="C34">
        <v>35</v>
      </c>
    </row>
    <row r="35" spans="3:3" x14ac:dyDescent="0.25">
      <c r="C35">
        <v>37</v>
      </c>
    </row>
    <row r="36" spans="3:3" x14ac:dyDescent="0.25">
      <c r="C36">
        <v>34</v>
      </c>
    </row>
    <row r="37" spans="3:3" x14ac:dyDescent="0.25">
      <c r="C37">
        <v>46</v>
      </c>
    </row>
    <row r="38" spans="3:3" x14ac:dyDescent="0.25">
      <c r="C38">
        <v>30</v>
      </c>
    </row>
    <row r="39" spans="3:3" x14ac:dyDescent="0.25">
      <c r="C39">
        <v>39</v>
      </c>
    </row>
    <row r="40" spans="3:3" x14ac:dyDescent="0.25">
      <c r="C40">
        <v>43</v>
      </c>
    </row>
    <row r="41" spans="3:3" x14ac:dyDescent="0.25">
      <c r="C41">
        <v>28</v>
      </c>
    </row>
    <row r="42" spans="3:3" x14ac:dyDescent="0.25">
      <c r="C42">
        <v>32</v>
      </c>
    </row>
    <row r="43" spans="3:3" x14ac:dyDescent="0.25">
      <c r="C43">
        <v>36</v>
      </c>
    </row>
    <row r="44" spans="3:3" x14ac:dyDescent="0.25">
      <c r="C44">
        <v>29</v>
      </c>
    </row>
    <row r="45" spans="3:3" x14ac:dyDescent="0.25">
      <c r="C45">
        <v>31</v>
      </c>
    </row>
    <row r="46" spans="3:3" x14ac:dyDescent="0.25">
      <c r="C46">
        <v>37</v>
      </c>
    </row>
    <row r="47" spans="3:3" x14ac:dyDescent="0.25">
      <c r="C47">
        <v>40</v>
      </c>
    </row>
    <row r="48" spans="3:3" x14ac:dyDescent="0.25">
      <c r="C48">
        <v>42</v>
      </c>
    </row>
    <row r="49" spans="3:3" x14ac:dyDescent="0.25">
      <c r="C49">
        <v>33</v>
      </c>
    </row>
    <row r="50" spans="3:3" x14ac:dyDescent="0.25">
      <c r="C50">
        <v>39</v>
      </c>
    </row>
    <row r="51" spans="3:3" x14ac:dyDescent="0.25">
      <c r="C51">
        <v>28</v>
      </c>
    </row>
    <row r="52" spans="3:3" x14ac:dyDescent="0.25">
      <c r="C52">
        <v>35</v>
      </c>
    </row>
    <row r="53" spans="3:3" x14ac:dyDescent="0.25">
      <c r="C53">
        <v>38</v>
      </c>
    </row>
    <row r="54" spans="3:3" x14ac:dyDescent="0.25">
      <c r="C54">
        <v>43</v>
      </c>
    </row>
  </sheetData>
  <mergeCells count="1">
    <mergeCell ref="C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D40B-5E43-46CB-B699-B05E67B2FD63}">
  <dimension ref="C1:D104"/>
  <sheetViews>
    <sheetView workbookViewId="0">
      <selection activeCell="C1" sqref="C1:D2"/>
    </sheetView>
  </sheetViews>
  <sheetFormatPr defaultRowHeight="15" x14ac:dyDescent="0.25"/>
  <sheetData>
    <row r="1" spans="3:4" x14ac:dyDescent="0.25">
      <c r="C1" s="10" t="s">
        <v>63</v>
      </c>
      <c r="D1" s="11"/>
    </row>
    <row r="2" spans="3:4" x14ac:dyDescent="0.25">
      <c r="C2" s="11"/>
      <c r="D2" s="11"/>
    </row>
    <row r="5" spans="3:4" x14ac:dyDescent="0.25">
      <c r="C5">
        <v>125</v>
      </c>
    </row>
    <row r="6" spans="3:4" x14ac:dyDescent="0.25">
      <c r="C6">
        <v>148</v>
      </c>
    </row>
    <row r="7" spans="3:4" x14ac:dyDescent="0.25">
      <c r="C7">
        <v>137</v>
      </c>
    </row>
    <row r="8" spans="3:4" x14ac:dyDescent="0.25">
      <c r="C8">
        <v>120</v>
      </c>
    </row>
    <row r="9" spans="3:4" x14ac:dyDescent="0.25">
      <c r="C9">
        <v>135</v>
      </c>
    </row>
    <row r="10" spans="3:4" x14ac:dyDescent="0.25">
      <c r="C10">
        <v>132</v>
      </c>
    </row>
    <row r="11" spans="3:4" x14ac:dyDescent="0.25">
      <c r="C11">
        <v>145</v>
      </c>
    </row>
    <row r="12" spans="3:4" x14ac:dyDescent="0.25">
      <c r="C12">
        <v>122</v>
      </c>
    </row>
    <row r="13" spans="3:4" x14ac:dyDescent="0.25">
      <c r="C13">
        <v>130</v>
      </c>
    </row>
    <row r="14" spans="3:4" x14ac:dyDescent="0.25">
      <c r="C14">
        <v>141</v>
      </c>
    </row>
    <row r="15" spans="3:4" x14ac:dyDescent="0.25">
      <c r="C15">
        <v>118</v>
      </c>
    </row>
    <row r="16" spans="3:4" x14ac:dyDescent="0.25">
      <c r="C16">
        <v>125</v>
      </c>
    </row>
    <row r="17" spans="3:3" x14ac:dyDescent="0.25">
      <c r="C17">
        <v>132</v>
      </c>
    </row>
    <row r="18" spans="3:3" x14ac:dyDescent="0.25">
      <c r="C18">
        <v>136</v>
      </c>
    </row>
    <row r="19" spans="3:3" x14ac:dyDescent="0.25">
      <c r="C19">
        <v>128</v>
      </c>
    </row>
    <row r="20" spans="3:3" x14ac:dyDescent="0.25">
      <c r="C20">
        <v>123</v>
      </c>
    </row>
    <row r="21" spans="3:3" x14ac:dyDescent="0.25">
      <c r="C21">
        <v>132</v>
      </c>
    </row>
    <row r="22" spans="3:3" x14ac:dyDescent="0.25">
      <c r="C22">
        <v>138</v>
      </c>
    </row>
    <row r="23" spans="3:3" x14ac:dyDescent="0.25">
      <c r="C23">
        <v>126</v>
      </c>
    </row>
    <row r="24" spans="3:3" x14ac:dyDescent="0.25">
      <c r="C24">
        <v>129</v>
      </c>
    </row>
    <row r="25" spans="3:3" x14ac:dyDescent="0.25">
      <c r="C25">
        <v>136</v>
      </c>
    </row>
    <row r="26" spans="3:3" x14ac:dyDescent="0.25">
      <c r="C26">
        <v>127</v>
      </c>
    </row>
    <row r="27" spans="3:3" x14ac:dyDescent="0.25">
      <c r="C27">
        <v>130</v>
      </c>
    </row>
    <row r="28" spans="3:3" x14ac:dyDescent="0.25">
      <c r="C28">
        <v>122</v>
      </c>
    </row>
    <row r="29" spans="3:3" x14ac:dyDescent="0.25">
      <c r="C29">
        <v>125</v>
      </c>
    </row>
    <row r="30" spans="3:3" x14ac:dyDescent="0.25">
      <c r="C30">
        <v>133</v>
      </c>
    </row>
    <row r="31" spans="3:3" x14ac:dyDescent="0.25">
      <c r="C31">
        <v>140</v>
      </c>
    </row>
    <row r="32" spans="3:3" x14ac:dyDescent="0.25">
      <c r="C32">
        <v>126</v>
      </c>
    </row>
    <row r="33" spans="3:3" x14ac:dyDescent="0.25">
      <c r="C33">
        <v>133</v>
      </c>
    </row>
    <row r="34" spans="3:3" x14ac:dyDescent="0.25">
      <c r="C34">
        <v>135</v>
      </c>
    </row>
    <row r="35" spans="3:3" x14ac:dyDescent="0.25">
      <c r="C35">
        <v>130</v>
      </c>
    </row>
    <row r="36" spans="3:3" x14ac:dyDescent="0.25">
      <c r="C36">
        <v>134</v>
      </c>
    </row>
    <row r="37" spans="3:3" x14ac:dyDescent="0.25">
      <c r="C37">
        <v>141</v>
      </c>
    </row>
    <row r="38" spans="3:3" x14ac:dyDescent="0.25">
      <c r="C38">
        <v>119</v>
      </c>
    </row>
    <row r="39" spans="3:3" x14ac:dyDescent="0.25">
      <c r="C39">
        <v>125</v>
      </c>
    </row>
    <row r="40" spans="3:3" x14ac:dyDescent="0.25">
      <c r="C40">
        <v>131</v>
      </c>
    </row>
    <row r="41" spans="3:3" x14ac:dyDescent="0.25">
      <c r="C41">
        <v>136</v>
      </c>
    </row>
    <row r="42" spans="3:3" x14ac:dyDescent="0.25">
      <c r="C42">
        <v>128</v>
      </c>
    </row>
    <row r="43" spans="3:3" x14ac:dyDescent="0.25">
      <c r="C43">
        <v>124</v>
      </c>
    </row>
    <row r="44" spans="3:3" x14ac:dyDescent="0.25">
      <c r="C44">
        <v>132</v>
      </c>
    </row>
    <row r="45" spans="3:3" x14ac:dyDescent="0.25">
      <c r="C45">
        <v>136</v>
      </c>
    </row>
    <row r="46" spans="3:3" x14ac:dyDescent="0.25">
      <c r="C46">
        <v>127</v>
      </c>
    </row>
    <row r="47" spans="3:3" x14ac:dyDescent="0.25">
      <c r="C47">
        <v>130</v>
      </c>
    </row>
    <row r="48" spans="3:3" x14ac:dyDescent="0.25">
      <c r="C48">
        <v>122</v>
      </c>
    </row>
    <row r="49" spans="3:3" x14ac:dyDescent="0.25">
      <c r="C49">
        <v>125</v>
      </c>
    </row>
    <row r="50" spans="3:3" x14ac:dyDescent="0.25">
      <c r="C50">
        <v>133</v>
      </c>
    </row>
    <row r="51" spans="3:3" x14ac:dyDescent="0.25">
      <c r="C51">
        <v>140</v>
      </c>
    </row>
    <row r="52" spans="3:3" x14ac:dyDescent="0.25">
      <c r="C52">
        <v>126</v>
      </c>
    </row>
    <row r="53" spans="3:3" x14ac:dyDescent="0.25">
      <c r="C53">
        <v>133</v>
      </c>
    </row>
    <row r="54" spans="3:3" x14ac:dyDescent="0.25">
      <c r="C54">
        <v>135</v>
      </c>
    </row>
    <row r="55" spans="3:3" x14ac:dyDescent="0.25">
      <c r="C55">
        <v>130</v>
      </c>
    </row>
    <row r="56" spans="3:3" x14ac:dyDescent="0.25">
      <c r="C56">
        <v>134</v>
      </c>
    </row>
    <row r="57" spans="3:3" x14ac:dyDescent="0.25">
      <c r="C57">
        <v>141</v>
      </c>
    </row>
    <row r="58" spans="3:3" x14ac:dyDescent="0.25">
      <c r="C58">
        <v>119</v>
      </c>
    </row>
    <row r="59" spans="3:3" x14ac:dyDescent="0.25">
      <c r="C59">
        <v>125</v>
      </c>
    </row>
    <row r="60" spans="3:3" x14ac:dyDescent="0.25">
      <c r="C60">
        <v>131</v>
      </c>
    </row>
    <row r="61" spans="3:3" x14ac:dyDescent="0.25">
      <c r="C61">
        <v>136</v>
      </c>
    </row>
    <row r="62" spans="3:3" x14ac:dyDescent="0.25">
      <c r="C62">
        <v>128</v>
      </c>
    </row>
    <row r="63" spans="3:3" x14ac:dyDescent="0.25">
      <c r="C63">
        <v>124</v>
      </c>
    </row>
    <row r="64" spans="3:3" x14ac:dyDescent="0.25">
      <c r="C64">
        <v>132</v>
      </c>
    </row>
    <row r="65" spans="3:3" x14ac:dyDescent="0.25">
      <c r="C65">
        <v>136</v>
      </c>
    </row>
    <row r="66" spans="3:3" x14ac:dyDescent="0.25">
      <c r="C66">
        <v>127</v>
      </c>
    </row>
    <row r="67" spans="3:3" x14ac:dyDescent="0.25">
      <c r="C67">
        <v>130</v>
      </c>
    </row>
    <row r="68" spans="3:3" x14ac:dyDescent="0.25">
      <c r="C68">
        <v>122</v>
      </c>
    </row>
    <row r="69" spans="3:3" x14ac:dyDescent="0.25">
      <c r="C69">
        <v>125</v>
      </c>
    </row>
    <row r="70" spans="3:3" x14ac:dyDescent="0.25">
      <c r="C70">
        <v>133</v>
      </c>
    </row>
    <row r="71" spans="3:3" x14ac:dyDescent="0.25">
      <c r="C71">
        <v>140</v>
      </c>
    </row>
    <row r="72" spans="3:3" x14ac:dyDescent="0.25">
      <c r="C72">
        <v>126</v>
      </c>
    </row>
    <row r="73" spans="3:3" x14ac:dyDescent="0.25">
      <c r="C73">
        <v>133</v>
      </c>
    </row>
    <row r="74" spans="3:3" x14ac:dyDescent="0.25">
      <c r="C74">
        <v>135</v>
      </c>
    </row>
    <row r="75" spans="3:3" x14ac:dyDescent="0.25">
      <c r="C75">
        <v>130</v>
      </c>
    </row>
    <row r="76" spans="3:3" x14ac:dyDescent="0.25">
      <c r="C76">
        <v>134</v>
      </c>
    </row>
    <row r="77" spans="3:3" x14ac:dyDescent="0.25">
      <c r="C77">
        <v>141</v>
      </c>
    </row>
    <row r="78" spans="3:3" x14ac:dyDescent="0.25">
      <c r="C78">
        <v>119</v>
      </c>
    </row>
    <row r="79" spans="3:3" x14ac:dyDescent="0.25">
      <c r="C79">
        <v>125</v>
      </c>
    </row>
    <row r="80" spans="3:3" x14ac:dyDescent="0.25">
      <c r="C80">
        <v>131</v>
      </c>
    </row>
    <row r="81" spans="3:3" x14ac:dyDescent="0.25">
      <c r="C81">
        <v>136</v>
      </c>
    </row>
    <row r="82" spans="3:3" x14ac:dyDescent="0.25">
      <c r="C82">
        <v>128</v>
      </c>
    </row>
    <row r="83" spans="3:3" x14ac:dyDescent="0.25">
      <c r="C83">
        <v>124</v>
      </c>
    </row>
    <row r="84" spans="3:3" x14ac:dyDescent="0.25">
      <c r="C84">
        <v>132</v>
      </c>
    </row>
    <row r="85" spans="3:3" x14ac:dyDescent="0.25">
      <c r="C85">
        <v>136</v>
      </c>
    </row>
    <row r="86" spans="3:3" x14ac:dyDescent="0.25">
      <c r="C86">
        <v>127</v>
      </c>
    </row>
    <row r="87" spans="3:3" x14ac:dyDescent="0.25">
      <c r="C87">
        <v>130</v>
      </c>
    </row>
    <row r="88" spans="3:3" x14ac:dyDescent="0.25">
      <c r="C88">
        <v>122</v>
      </c>
    </row>
    <row r="89" spans="3:3" x14ac:dyDescent="0.25">
      <c r="C89">
        <v>125</v>
      </c>
    </row>
    <row r="90" spans="3:3" x14ac:dyDescent="0.25">
      <c r="C90">
        <v>133</v>
      </c>
    </row>
    <row r="91" spans="3:3" x14ac:dyDescent="0.25">
      <c r="C91">
        <v>140</v>
      </c>
    </row>
    <row r="92" spans="3:3" x14ac:dyDescent="0.25">
      <c r="C92">
        <v>126</v>
      </c>
    </row>
    <row r="93" spans="3:3" x14ac:dyDescent="0.25">
      <c r="C93">
        <v>133</v>
      </c>
    </row>
    <row r="94" spans="3:3" x14ac:dyDescent="0.25">
      <c r="C94">
        <v>135</v>
      </c>
    </row>
    <row r="95" spans="3:3" x14ac:dyDescent="0.25">
      <c r="C95">
        <v>130</v>
      </c>
    </row>
    <row r="96" spans="3:3" x14ac:dyDescent="0.25">
      <c r="C96">
        <v>134</v>
      </c>
    </row>
    <row r="97" spans="3:3" x14ac:dyDescent="0.25">
      <c r="C97">
        <v>141</v>
      </c>
    </row>
    <row r="98" spans="3:3" x14ac:dyDescent="0.25">
      <c r="C98">
        <v>119</v>
      </c>
    </row>
    <row r="99" spans="3:3" x14ac:dyDescent="0.25">
      <c r="C99">
        <v>125</v>
      </c>
    </row>
    <row r="100" spans="3:3" x14ac:dyDescent="0.25">
      <c r="C100">
        <v>131</v>
      </c>
    </row>
    <row r="101" spans="3:3" x14ac:dyDescent="0.25">
      <c r="C101">
        <v>136</v>
      </c>
    </row>
    <row r="102" spans="3:3" x14ac:dyDescent="0.25">
      <c r="C102">
        <v>128</v>
      </c>
    </row>
    <row r="103" spans="3:3" x14ac:dyDescent="0.25">
      <c r="C103">
        <v>124</v>
      </c>
    </row>
    <row r="104" spans="3:3" x14ac:dyDescent="0.25">
      <c r="C104">
        <v>132</v>
      </c>
    </row>
  </sheetData>
  <mergeCells count="1">
    <mergeCell ref="C1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0134-A358-440A-9B0C-6129397B68FB}">
  <dimension ref="C1:E17"/>
  <sheetViews>
    <sheetView workbookViewId="0">
      <selection activeCell="L12" sqref="K11:T12"/>
    </sheetView>
  </sheetViews>
  <sheetFormatPr defaultRowHeight="15" x14ac:dyDescent="0.25"/>
  <sheetData>
    <row r="1" spans="3:5" x14ac:dyDescent="0.25">
      <c r="C1" s="10" t="s">
        <v>64</v>
      </c>
      <c r="D1" s="11"/>
    </row>
    <row r="2" spans="3:5" x14ac:dyDescent="0.25">
      <c r="C2" s="11"/>
      <c r="D2" s="11"/>
    </row>
    <row r="6" spans="3:5" x14ac:dyDescent="0.25">
      <c r="C6" t="s">
        <v>65</v>
      </c>
      <c r="D6" t="s">
        <v>66</v>
      </c>
      <c r="E6" t="s">
        <v>67</v>
      </c>
    </row>
    <row r="8" spans="3:5" x14ac:dyDescent="0.25">
      <c r="C8">
        <v>45</v>
      </c>
      <c r="D8">
        <v>32</v>
      </c>
      <c r="E8">
        <v>40</v>
      </c>
    </row>
    <row r="9" spans="3:5" x14ac:dyDescent="0.25">
      <c r="C9">
        <v>35</v>
      </c>
      <c r="D9">
        <v>28</v>
      </c>
      <c r="E9">
        <v>39</v>
      </c>
    </row>
    <row r="10" spans="3:5" x14ac:dyDescent="0.25">
      <c r="C10">
        <v>40</v>
      </c>
      <c r="D10">
        <v>30</v>
      </c>
      <c r="E10">
        <v>42</v>
      </c>
    </row>
    <row r="11" spans="3:5" x14ac:dyDescent="0.25">
      <c r="C11">
        <v>38</v>
      </c>
      <c r="D11">
        <v>34</v>
      </c>
      <c r="E11">
        <v>41</v>
      </c>
    </row>
    <row r="12" spans="3:5" x14ac:dyDescent="0.25">
      <c r="C12">
        <v>42</v>
      </c>
      <c r="D12">
        <v>33</v>
      </c>
      <c r="E12">
        <v>38</v>
      </c>
    </row>
    <row r="13" spans="3:5" x14ac:dyDescent="0.25">
      <c r="C13">
        <v>37</v>
      </c>
      <c r="D13">
        <v>35</v>
      </c>
      <c r="E13">
        <v>43</v>
      </c>
    </row>
    <row r="14" spans="3:5" x14ac:dyDescent="0.25">
      <c r="C14">
        <v>39</v>
      </c>
      <c r="D14">
        <v>31</v>
      </c>
      <c r="E14">
        <v>45</v>
      </c>
    </row>
    <row r="15" spans="3:5" x14ac:dyDescent="0.25">
      <c r="C15">
        <v>43</v>
      </c>
      <c r="D15">
        <v>29</v>
      </c>
      <c r="E15">
        <v>44</v>
      </c>
    </row>
    <row r="16" spans="3:5" x14ac:dyDescent="0.25">
      <c r="C16">
        <v>44</v>
      </c>
      <c r="D16">
        <v>36</v>
      </c>
      <c r="E16">
        <v>41</v>
      </c>
    </row>
    <row r="17" spans="3:5" x14ac:dyDescent="0.25">
      <c r="C17">
        <v>41</v>
      </c>
      <c r="D17">
        <v>37</v>
      </c>
      <c r="E17">
        <v>37</v>
      </c>
    </row>
  </sheetData>
  <mergeCells count="1">
    <mergeCell ref="C1:D2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BA813-C39A-44AF-B8CA-8D2356A44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Q. no.-1	</vt:lpstr>
      <vt:lpstr>Q. no.-2</vt:lpstr>
      <vt:lpstr>Q. no.-3</vt:lpstr>
      <vt:lpstr>Q. no.-4</vt:lpstr>
      <vt:lpstr>Q. no.-5</vt:lpstr>
      <vt:lpstr>Q. no.-6</vt:lpstr>
      <vt:lpstr>Q. no.-7</vt:lpstr>
      <vt:lpstr>Q. no.-8</vt:lpstr>
      <vt:lpstr>Q. no.-9</vt:lpstr>
      <vt:lpstr>Q. no.-10</vt:lpstr>
      <vt:lpstr>Q. no.-11</vt:lpstr>
      <vt:lpstr>Q. no.-12</vt:lpstr>
      <vt:lpstr>Q. no.-13</vt:lpstr>
      <vt:lpstr>Q. no.-14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2024-03-14T07:10:53Z</dcterms:created>
  <dcterms:modified xsi:type="dcterms:W3CDTF">2024-04-10T17:49:17Z</dcterms:modified>
</cp:coreProperties>
</file>