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3" i="1" l="1"/>
  <c r="L33" i="1"/>
  <c r="M36" i="1"/>
  <c r="K36" i="1"/>
  <c r="N16" i="1"/>
  <c r="M16" i="1"/>
  <c r="L16" i="1"/>
  <c r="K16" i="1"/>
  <c r="N37" i="1" l="1"/>
  <c r="L37" i="1"/>
  <c r="H37" i="1"/>
  <c r="F37" i="1"/>
  <c r="M35" i="1"/>
  <c r="K35" i="1"/>
  <c r="G35" i="1"/>
  <c r="E35" i="1"/>
  <c r="L32" i="1"/>
  <c r="K32" i="1"/>
  <c r="N32" i="1"/>
  <c r="M32" i="1"/>
  <c r="H32" i="1"/>
  <c r="G32" i="1"/>
  <c r="F32" i="1"/>
  <c r="E32" i="1"/>
  <c r="M15" i="1"/>
  <c r="K15" i="1"/>
  <c r="N15" i="1"/>
  <c r="L15" i="1"/>
  <c r="G15" i="1"/>
  <c r="E15" i="1"/>
  <c r="H15" i="1"/>
  <c r="F15" i="1"/>
</calcChain>
</file>

<file path=xl/sharedStrings.xml><?xml version="1.0" encoding="utf-8"?>
<sst xmlns="http://schemas.openxmlformats.org/spreadsheetml/2006/main" count="80" uniqueCount="22">
  <si>
    <t>Fish</t>
  </si>
  <si>
    <t>Swimmers</t>
  </si>
  <si>
    <t>Control</t>
  </si>
  <si>
    <t>Lenght</t>
  </si>
  <si>
    <t>Weight</t>
  </si>
  <si>
    <t>Before Training</t>
  </si>
  <si>
    <t>Fish 1</t>
  </si>
  <si>
    <t>Fish 2</t>
  </si>
  <si>
    <t>Fish 3</t>
  </si>
  <si>
    <t>Fish 4</t>
  </si>
  <si>
    <t>Fish 5</t>
  </si>
  <si>
    <t>Fish 6</t>
  </si>
  <si>
    <t>Fish 7</t>
  </si>
  <si>
    <t>Fish 8</t>
  </si>
  <si>
    <t>Fish 9</t>
  </si>
  <si>
    <t>Fish 10</t>
  </si>
  <si>
    <t>Schnitt</t>
  </si>
  <si>
    <t>After Training</t>
  </si>
  <si>
    <t>Females</t>
  </si>
  <si>
    <t>Males</t>
  </si>
  <si>
    <t>Pooled lenght</t>
  </si>
  <si>
    <t>Weight 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</si>
</sst>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9" fontId="0" fillId="0" borderId="0" xfId="0" applyNumberFormat="1"/>
    <xf numFmtId="0" fontId="0" fillId="0" borderId="0" xfId="0" applyFill="1"/>
    <xf numFmtId="9" fontId="0" fillId="0" borderId="0" xfId="0" applyNumberFormat="1" applyFill="1"/>
    <xf numFmtId="0" fontId="0" fillId="0" borderId="0" xfId="1" applyNumberFormat="1" applyFont="1" applyFill="1"/>
    <xf numFmtId="0" fontId="0" fillId="0" borderId="0" xfId="0" applyNumberForma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N37"/>
  <sheetViews>
    <sheetView tabSelected="1" topLeftCell="B1" workbookViewId="0">
      <selection activeCell="N34" sqref="N34"/>
    </sheetView>
  </sheetViews>
  <sheetFormatPr baseColWidth="10" defaultColWidth="9.140625" defaultRowHeight="15" x14ac:dyDescent="0.25"/>
  <cols>
    <col min="4" max="4" width="14.7109375" customWidth="1"/>
    <col min="5" max="5" width="10.42578125" customWidth="1"/>
    <col min="12" max="12" width="11.140625" bestFit="1" customWidth="1"/>
  </cols>
  <sheetData>
    <row r="1" spans="4:14" x14ac:dyDescent="0.25">
      <c r="D1" t="s">
        <v>18</v>
      </c>
    </row>
    <row r="2" spans="4:14" x14ac:dyDescent="0.25">
      <c r="D2" t="s">
        <v>5</v>
      </c>
      <c r="J2" t="s">
        <v>17</v>
      </c>
    </row>
    <row r="3" spans="4:14" x14ac:dyDescent="0.25">
      <c r="E3" t="s">
        <v>1</v>
      </c>
      <c r="G3" t="s">
        <v>2</v>
      </c>
      <c r="K3" t="s">
        <v>1</v>
      </c>
      <c r="M3" t="s">
        <v>2</v>
      </c>
    </row>
    <row r="4" spans="4:14" x14ac:dyDescent="0.25">
      <c r="D4" t="s">
        <v>0</v>
      </c>
      <c r="E4" t="s">
        <v>3</v>
      </c>
      <c r="F4" t="s">
        <v>4</v>
      </c>
      <c r="G4" t="s">
        <v>3</v>
      </c>
      <c r="H4" t="s">
        <v>4</v>
      </c>
      <c r="J4" t="s">
        <v>0</v>
      </c>
      <c r="K4" t="s">
        <v>3</v>
      </c>
      <c r="L4" t="s">
        <v>4</v>
      </c>
      <c r="M4" t="s">
        <v>3</v>
      </c>
      <c r="N4" t="s">
        <v>4</v>
      </c>
    </row>
    <row r="5" spans="4:14" x14ac:dyDescent="0.25">
      <c r="D5" t="s">
        <v>6</v>
      </c>
      <c r="E5" s="2">
        <v>31</v>
      </c>
      <c r="F5" s="6">
        <v>0.5</v>
      </c>
      <c r="G5" s="3">
        <v>31</v>
      </c>
      <c r="H5" s="3">
        <v>0.55000000000000004</v>
      </c>
      <c r="J5" t="s">
        <v>6</v>
      </c>
      <c r="K5" s="6">
        <v>30</v>
      </c>
      <c r="L5" s="6">
        <v>0.47</v>
      </c>
      <c r="M5" s="5">
        <v>30.5</v>
      </c>
      <c r="N5" s="5">
        <v>0.6</v>
      </c>
    </row>
    <row r="6" spans="4:14" x14ac:dyDescent="0.25">
      <c r="D6" t="s">
        <v>7</v>
      </c>
      <c r="E6" s="2">
        <v>34</v>
      </c>
      <c r="F6" s="6">
        <v>0.56000000000000005</v>
      </c>
      <c r="G6" s="3">
        <v>30</v>
      </c>
      <c r="H6" s="3">
        <v>0.92</v>
      </c>
      <c r="J6" t="s">
        <v>7</v>
      </c>
      <c r="K6" s="6">
        <v>32</v>
      </c>
      <c r="L6" s="6">
        <v>0.64</v>
      </c>
      <c r="M6" s="5">
        <v>29</v>
      </c>
      <c r="N6" s="5">
        <v>0.51</v>
      </c>
    </row>
    <row r="7" spans="4:14" x14ac:dyDescent="0.25">
      <c r="D7" t="s">
        <v>8</v>
      </c>
      <c r="E7" s="2">
        <v>33.5</v>
      </c>
      <c r="F7" s="6">
        <v>0.44</v>
      </c>
      <c r="G7" s="3">
        <v>33</v>
      </c>
      <c r="H7" s="3">
        <v>0.65</v>
      </c>
      <c r="J7" t="s">
        <v>8</v>
      </c>
      <c r="K7" s="6">
        <v>33</v>
      </c>
      <c r="L7" s="6">
        <v>0.54</v>
      </c>
      <c r="M7" s="5">
        <v>31</v>
      </c>
      <c r="N7" s="5">
        <v>0.61</v>
      </c>
    </row>
    <row r="8" spans="4:14" x14ac:dyDescent="0.25">
      <c r="D8" t="s">
        <v>9</v>
      </c>
      <c r="E8" s="2">
        <v>30</v>
      </c>
      <c r="F8" s="6">
        <v>0.43</v>
      </c>
      <c r="G8" s="3">
        <v>29</v>
      </c>
      <c r="H8" s="3">
        <v>0.57999999999999996</v>
      </c>
      <c r="J8" t="s">
        <v>9</v>
      </c>
      <c r="K8" s="6">
        <v>29</v>
      </c>
      <c r="L8" s="6">
        <v>0.47</v>
      </c>
      <c r="M8" s="5">
        <v>31</v>
      </c>
      <c r="N8" s="5">
        <v>0.55000000000000004</v>
      </c>
    </row>
    <row r="9" spans="4:14" x14ac:dyDescent="0.25">
      <c r="D9" t="s">
        <v>10</v>
      </c>
      <c r="E9" s="2">
        <v>30</v>
      </c>
      <c r="F9" s="6">
        <v>0.75</v>
      </c>
      <c r="G9" s="3">
        <v>31</v>
      </c>
      <c r="H9" s="3">
        <v>0.8</v>
      </c>
      <c r="J9" t="s">
        <v>10</v>
      </c>
      <c r="K9" s="6">
        <v>34</v>
      </c>
      <c r="L9" s="6">
        <v>0.77</v>
      </c>
      <c r="M9" s="5">
        <v>31</v>
      </c>
      <c r="N9" s="5">
        <v>0.47</v>
      </c>
    </row>
    <row r="10" spans="4:14" x14ac:dyDescent="0.25">
      <c r="D10" t="s">
        <v>11</v>
      </c>
      <c r="E10" s="2">
        <v>28.5</v>
      </c>
      <c r="F10" s="6">
        <v>0.69</v>
      </c>
      <c r="G10" s="3">
        <v>31</v>
      </c>
      <c r="H10" s="3">
        <v>0.51</v>
      </c>
      <c r="J10" t="s">
        <v>11</v>
      </c>
      <c r="K10" s="6">
        <v>30.5</v>
      </c>
      <c r="L10" s="6">
        <v>0.54</v>
      </c>
      <c r="M10" s="5">
        <v>30</v>
      </c>
      <c r="N10" s="5">
        <v>0.45</v>
      </c>
    </row>
    <row r="11" spans="4:14" x14ac:dyDescent="0.25">
      <c r="D11" t="s">
        <v>12</v>
      </c>
      <c r="E11" s="2">
        <v>27.5</v>
      </c>
      <c r="F11" s="6">
        <v>0.4</v>
      </c>
      <c r="G11" s="3">
        <v>29</v>
      </c>
      <c r="H11" s="3">
        <v>0.47</v>
      </c>
      <c r="J11" t="s">
        <v>12</v>
      </c>
      <c r="K11" s="6">
        <v>30</v>
      </c>
      <c r="L11" s="6">
        <v>0.55000000000000004</v>
      </c>
      <c r="M11" s="5">
        <v>29</v>
      </c>
      <c r="N11" s="5">
        <v>0.47</v>
      </c>
    </row>
    <row r="12" spans="4:14" x14ac:dyDescent="0.25">
      <c r="D12" t="s">
        <v>13</v>
      </c>
      <c r="E12" s="2">
        <v>31</v>
      </c>
      <c r="F12" s="6">
        <v>0.8</v>
      </c>
      <c r="G12" s="3">
        <v>31</v>
      </c>
      <c r="H12" s="3">
        <v>0.45</v>
      </c>
      <c r="J12" t="s">
        <v>13</v>
      </c>
      <c r="K12" s="6">
        <v>31</v>
      </c>
      <c r="L12" s="6">
        <v>0.63</v>
      </c>
      <c r="M12" s="5">
        <v>31</v>
      </c>
      <c r="N12" s="5">
        <v>0.51</v>
      </c>
    </row>
    <row r="13" spans="4:14" x14ac:dyDescent="0.25">
      <c r="D13" t="s">
        <v>14</v>
      </c>
      <c r="E13" s="2">
        <v>29</v>
      </c>
      <c r="F13" s="6">
        <v>0.5</v>
      </c>
      <c r="G13" s="3">
        <v>31</v>
      </c>
      <c r="H13" s="3">
        <v>0.62</v>
      </c>
      <c r="J13" t="s">
        <v>14</v>
      </c>
      <c r="K13" s="6">
        <v>34</v>
      </c>
      <c r="L13" s="6">
        <v>0.75</v>
      </c>
      <c r="M13" s="5">
        <v>31</v>
      </c>
      <c r="N13" s="5">
        <v>0.6</v>
      </c>
    </row>
    <row r="14" spans="4:14" x14ac:dyDescent="0.25">
      <c r="D14" t="s">
        <v>15</v>
      </c>
      <c r="E14" s="2">
        <v>28</v>
      </c>
      <c r="F14" s="6">
        <v>0.36</v>
      </c>
      <c r="G14" s="3">
        <v>31</v>
      </c>
      <c r="H14" s="3">
        <v>0.57999999999999996</v>
      </c>
      <c r="J14" t="s">
        <v>15</v>
      </c>
      <c r="K14" s="6">
        <v>31</v>
      </c>
      <c r="L14" s="6">
        <v>0.61</v>
      </c>
      <c r="M14" s="5">
        <v>32.5</v>
      </c>
      <c r="N14" s="5">
        <v>0.65</v>
      </c>
    </row>
    <row r="15" spans="4:14" x14ac:dyDescent="0.25">
      <c r="D15" t="s">
        <v>16</v>
      </c>
      <c r="E15">
        <f>AVERAGE(E5:E14)</f>
        <v>30.25</v>
      </c>
      <c r="F15" s="1">
        <f>AVERAGE(F5:F14)</f>
        <v>0.54299999999999993</v>
      </c>
      <c r="G15">
        <f>AVERAGE(G5:G14)</f>
        <v>30.7</v>
      </c>
      <c r="H15" s="8">
        <f>AVERAGE(H5:H14)</f>
        <v>0.61299999999999999</v>
      </c>
      <c r="J15" t="s">
        <v>16</v>
      </c>
      <c r="K15" s="1">
        <f>AVERAGE(K5:K14)</f>
        <v>31.45</v>
      </c>
      <c r="L15">
        <f>AVERAGE(L5:L14)</f>
        <v>0.59700000000000009</v>
      </c>
      <c r="M15" s="1">
        <f>AVERAGE(M5:M14)</f>
        <v>30.6</v>
      </c>
      <c r="N15" s="8">
        <f>AVERAGE(N5:N14)</f>
        <v>0.54199999999999993</v>
      </c>
    </row>
    <row r="16" spans="4:14" x14ac:dyDescent="0.25">
      <c r="E16" s="7">
        <v>1</v>
      </c>
      <c r="F16" s="7">
        <v>1</v>
      </c>
      <c r="G16" s="7">
        <v>1</v>
      </c>
      <c r="H16" s="9">
        <v>1</v>
      </c>
      <c r="K16">
        <f>(100/E15)*K15</f>
        <v>103.96694214876032</v>
      </c>
      <c r="L16">
        <f>(100/F15)*L15</f>
        <v>109.94475138121551</v>
      </c>
      <c r="M16">
        <f>(100/G15)*M15</f>
        <v>99.674267100977204</v>
      </c>
      <c r="N16" s="8">
        <f>(100/H15)*N15</f>
        <v>88.417618270799323</v>
      </c>
    </row>
    <row r="18" spans="4:14" x14ac:dyDescent="0.25">
      <c r="D18" t="s">
        <v>19</v>
      </c>
    </row>
    <row r="19" spans="4:14" x14ac:dyDescent="0.25">
      <c r="D19" t="s">
        <v>5</v>
      </c>
      <c r="J19" t="s">
        <v>17</v>
      </c>
    </row>
    <row r="20" spans="4:14" x14ac:dyDescent="0.25">
      <c r="E20" t="s">
        <v>1</v>
      </c>
      <c r="G20" t="s">
        <v>2</v>
      </c>
      <c r="K20" t="s">
        <v>1</v>
      </c>
      <c r="M20" t="s">
        <v>2</v>
      </c>
    </row>
    <row r="21" spans="4:14" x14ac:dyDescent="0.25">
      <c r="D21" t="s">
        <v>0</v>
      </c>
      <c r="E21" t="s">
        <v>3</v>
      </c>
      <c r="F21" t="s">
        <v>4</v>
      </c>
      <c r="G21" t="s">
        <v>3</v>
      </c>
      <c r="H21" t="s">
        <v>4</v>
      </c>
      <c r="J21" t="s">
        <v>0</v>
      </c>
      <c r="K21" t="s">
        <v>3</v>
      </c>
      <c r="L21" t="s">
        <v>4</v>
      </c>
      <c r="M21" t="s">
        <v>3</v>
      </c>
      <c r="N21" t="s">
        <v>4</v>
      </c>
    </row>
    <row r="22" spans="4:14" x14ac:dyDescent="0.25">
      <c r="D22" t="s">
        <v>6</v>
      </c>
      <c r="E22" s="2">
        <v>28</v>
      </c>
      <c r="F22" s="2">
        <v>0.37</v>
      </c>
      <c r="G22" s="3">
        <v>29</v>
      </c>
      <c r="H22" s="3">
        <v>0.48</v>
      </c>
      <c r="J22" t="s">
        <v>6</v>
      </c>
      <c r="K22" s="2">
        <v>30.5</v>
      </c>
      <c r="L22" s="2">
        <v>0.48</v>
      </c>
      <c r="M22" s="4">
        <v>30</v>
      </c>
      <c r="N22" s="4">
        <v>0.42</v>
      </c>
    </row>
    <row r="23" spans="4:14" x14ac:dyDescent="0.25">
      <c r="D23" t="s">
        <v>7</v>
      </c>
      <c r="E23" s="2">
        <v>29</v>
      </c>
      <c r="F23" s="2">
        <v>0.42</v>
      </c>
      <c r="G23" s="3">
        <v>30</v>
      </c>
      <c r="H23" s="3">
        <v>0.42</v>
      </c>
      <c r="J23" t="s">
        <v>7</v>
      </c>
      <c r="K23" s="2">
        <v>29</v>
      </c>
      <c r="L23" s="2">
        <v>0.39</v>
      </c>
      <c r="M23" s="4">
        <v>29.5</v>
      </c>
      <c r="N23" s="4">
        <v>0.45</v>
      </c>
    </row>
    <row r="24" spans="4:14" x14ac:dyDescent="0.25">
      <c r="D24" t="s">
        <v>8</v>
      </c>
      <c r="E24" s="2">
        <v>29</v>
      </c>
      <c r="F24" s="2">
        <v>0.43</v>
      </c>
      <c r="G24" s="3">
        <v>28</v>
      </c>
      <c r="H24" s="3">
        <v>0.39</v>
      </c>
      <c r="J24" t="s">
        <v>8</v>
      </c>
      <c r="K24" s="2">
        <v>31.5</v>
      </c>
      <c r="L24" s="2">
        <v>0.51</v>
      </c>
      <c r="M24" s="4">
        <v>29</v>
      </c>
      <c r="N24" s="4">
        <v>0.45</v>
      </c>
    </row>
    <row r="25" spans="4:14" x14ac:dyDescent="0.25">
      <c r="D25" t="s">
        <v>9</v>
      </c>
      <c r="E25" s="2">
        <v>29</v>
      </c>
      <c r="F25" s="2">
        <v>0.42</v>
      </c>
      <c r="G25" s="3">
        <v>27</v>
      </c>
      <c r="H25" s="3">
        <v>0.35</v>
      </c>
      <c r="J25" t="s">
        <v>9</v>
      </c>
      <c r="K25" s="2">
        <v>29</v>
      </c>
      <c r="L25" s="2">
        <v>0.49</v>
      </c>
      <c r="M25" s="4">
        <v>29</v>
      </c>
      <c r="N25" s="4">
        <v>0.4</v>
      </c>
    </row>
    <row r="26" spans="4:14" x14ac:dyDescent="0.25">
      <c r="D26" t="s">
        <v>10</v>
      </c>
      <c r="E26" s="2">
        <v>28</v>
      </c>
      <c r="F26" s="2">
        <v>0.39</v>
      </c>
      <c r="G26" s="3">
        <v>28</v>
      </c>
      <c r="H26" s="3">
        <v>0.38</v>
      </c>
      <c r="J26" t="s">
        <v>10</v>
      </c>
      <c r="K26" s="2">
        <v>27</v>
      </c>
      <c r="L26" s="2">
        <v>0.33</v>
      </c>
      <c r="M26" s="4">
        <v>26</v>
      </c>
      <c r="N26" s="4">
        <v>0.32</v>
      </c>
    </row>
    <row r="27" spans="4:14" x14ac:dyDescent="0.25">
      <c r="D27" t="s">
        <v>11</v>
      </c>
      <c r="E27" s="2">
        <v>28</v>
      </c>
      <c r="F27" s="2">
        <v>0.38</v>
      </c>
      <c r="G27" s="3">
        <v>26</v>
      </c>
      <c r="H27" s="3">
        <v>0.3</v>
      </c>
      <c r="J27" t="s">
        <v>11</v>
      </c>
      <c r="K27" s="2">
        <v>30</v>
      </c>
      <c r="L27" s="2">
        <v>0.49</v>
      </c>
      <c r="M27" s="4">
        <v>28</v>
      </c>
      <c r="N27" s="4">
        <v>0.39</v>
      </c>
    </row>
    <row r="28" spans="4:14" x14ac:dyDescent="0.25">
      <c r="D28" t="s">
        <v>12</v>
      </c>
      <c r="E28" s="2">
        <v>27</v>
      </c>
      <c r="F28" s="2">
        <v>0.3</v>
      </c>
      <c r="G28" s="3">
        <v>30</v>
      </c>
      <c r="H28" s="3">
        <v>0.46</v>
      </c>
      <c r="J28" t="s">
        <v>12</v>
      </c>
      <c r="K28" s="2">
        <v>28</v>
      </c>
      <c r="L28" s="2">
        <v>0.36</v>
      </c>
      <c r="M28" s="4">
        <v>28</v>
      </c>
      <c r="N28" s="4">
        <v>0.39</v>
      </c>
    </row>
    <row r="29" spans="4:14" x14ac:dyDescent="0.25">
      <c r="D29" t="s">
        <v>13</v>
      </c>
      <c r="E29" s="2">
        <v>28</v>
      </c>
      <c r="F29" s="2">
        <v>0.4</v>
      </c>
      <c r="G29" s="3">
        <v>28</v>
      </c>
      <c r="H29" s="3">
        <v>0.32</v>
      </c>
      <c r="J29" t="s">
        <v>13</v>
      </c>
      <c r="K29" s="2">
        <v>30</v>
      </c>
      <c r="L29" s="2">
        <v>0.46</v>
      </c>
      <c r="M29" s="4">
        <v>29</v>
      </c>
      <c r="N29" s="4">
        <v>0.36</v>
      </c>
    </row>
    <row r="30" spans="4:14" x14ac:dyDescent="0.25">
      <c r="D30" t="s">
        <v>14</v>
      </c>
      <c r="E30" s="2">
        <v>26</v>
      </c>
      <c r="F30" s="2">
        <v>0.3</v>
      </c>
      <c r="G30" s="3">
        <v>28</v>
      </c>
      <c r="H30" s="3">
        <v>0.35</v>
      </c>
      <c r="J30" t="s">
        <v>14</v>
      </c>
      <c r="K30" s="2">
        <v>29</v>
      </c>
      <c r="L30" s="2">
        <v>0.44</v>
      </c>
      <c r="M30" s="4">
        <v>29</v>
      </c>
      <c r="N30" s="4">
        <v>0.4</v>
      </c>
    </row>
    <row r="31" spans="4:14" x14ac:dyDescent="0.25">
      <c r="D31" t="s">
        <v>15</v>
      </c>
      <c r="E31" s="2">
        <v>27</v>
      </c>
      <c r="F31" s="2">
        <v>0.3</v>
      </c>
      <c r="G31" s="3">
        <v>27</v>
      </c>
      <c r="H31" s="3">
        <v>0.32</v>
      </c>
      <c r="J31" t="s">
        <v>15</v>
      </c>
      <c r="M31" s="4">
        <v>28.5</v>
      </c>
      <c r="N31" s="4">
        <v>0.36</v>
      </c>
    </row>
    <row r="32" spans="4:14" x14ac:dyDescent="0.25">
      <c r="D32" t="s">
        <v>16</v>
      </c>
      <c r="E32">
        <f>AVERAGE(E22:E31)</f>
        <v>27.9</v>
      </c>
      <c r="F32">
        <f>AVERAGE(F22:F31)</f>
        <v>0.37099999999999989</v>
      </c>
      <c r="G32">
        <f>AVERAGE(G22:G31)</f>
        <v>28.1</v>
      </c>
      <c r="H32">
        <f>AVERAGE(H22:H31)</f>
        <v>0.37699999999999995</v>
      </c>
      <c r="J32" t="s">
        <v>16</v>
      </c>
      <c r="K32">
        <f>AVERAGE(K22:K30)</f>
        <v>29.333333333333332</v>
      </c>
      <c r="L32">
        <f>AVERAGE(L22:L30)</f>
        <v>0.43888888888888883</v>
      </c>
      <c r="M32">
        <f>AVERAGE(M22:M31)</f>
        <v>28.6</v>
      </c>
      <c r="N32">
        <f>AVERAGE(N22:N31)</f>
        <v>0.39400000000000002</v>
      </c>
    </row>
    <row r="33" spans="4:14" x14ac:dyDescent="0.25">
      <c r="E33" s="7">
        <v>1</v>
      </c>
      <c r="F33" s="7">
        <v>1</v>
      </c>
      <c r="G33" s="7">
        <v>1</v>
      </c>
      <c r="H33" s="7">
        <v>1</v>
      </c>
      <c r="K33" s="11"/>
      <c r="L33" s="10">
        <f>(100/F32)*L32</f>
        <v>118.29889188379755</v>
      </c>
      <c r="M33" s="11"/>
      <c r="N33" s="11">
        <f>(100/H32)*N32</f>
        <v>104.50928381962868</v>
      </c>
    </row>
    <row r="35" spans="4:14" x14ac:dyDescent="0.25">
      <c r="D35" t="s">
        <v>20</v>
      </c>
      <c r="E35" s="2">
        <f>AVERAGE(E5:E14,E22:E31)</f>
        <v>29.074999999999999</v>
      </c>
      <c r="G35" s="3">
        <f>AVERAGE(G5:G14,G22:G31)</f>
        <v>29.4</v>
      </c>
      <c r="K35" s="2">
        <f>AVERAGE(K5:K14,K22:K30)</f>
        <v>30.44736842105263</v>
      </c>
      <c r="M35" s="3">
        <f>AVERAGE(M5:M14,M22:M31)</f>
        <v>29.6</v>
      </c>
    </row>
    <row r="36" spans="4:14" x14ac:dyDescent="0.25">
      <c r="E36" s="7">
        <v>1</v>
      </c>
      <c r="G36" s="7">
        <v>1</v>
      </c>
      <c r="K36">
        <f>(100/E35)*K35</f>
        <v>104.7200977508259</v>
      </c>
      <c r="M36">
        <f>(100/G35)*M35</f>
        <v>100.68027210884355</v>
      </c>
    </row>
    <row r="37" spans="4:14" x14ac:dyDescent="0.25">
      <c r="D37" t="s">
        <v>21</v>
      </c>
      <c r="F37" s="2">
        <f>AVERAGE(F22:F31)</f>
        <v>0.37099999999999989</v>
      </c>
      <c r="H37" s="3">
        <f>AVERAGE(H22:H31)</f>
        <v>0.37699999999999995</v>
      </c>
      <c r="L37" s="2">
        <f>AVERAGE(L22:L30)</f>
        <v>0.43888888888888883</v>
      </c>
      <c r="N37" s="3">
        <f>AVERAGE(N22:N31)</f>
        <v>0.39400000000000002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2018-10-28T15:06:56Z</dcterms:modified>
</cp:coreProperties>
</file>