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r\local\teluhiko\Color\"/>
    </mc:Choice>
  </mc:AlternateContent>
  <bookViews>
    <workbookView xWindow="3735" yWindow="1245" windowWidth="21360" windowHeight="12570"/>
  </bookViews>
  <sheets>
    <sheet name="030O" sheetId="3" r:id="rId1"/>
    <sheet name="000Ｏ" sheetId="2" r:id="rId2"/>
    <sheet name="000" sheetId="1" r:id="rId3"/>
    <sheet name="030" sheetId="4" r:id="rId4"/>
  </sheets>
  <calcPr calcId="162913"/>
</workbook>
</file>

<file path=xl/calcChain.xml><?xml version="1.0" encoding="utf-8"?>
<calcChain xmlns="http://schemas.openxmlformats.org/spreadsheetml/2006/main">
  <c r="B8" i="4" l="1"/>
  <c r="B11" i="4" s="1"/>
  <c r="A5" i="4"/>
  <c r="A8" i="4" s="1"/>
  <c r="A11" i="4" s="1"/>
  <c r="A14" i="4" s="1"/>
  <c r="A17" i="4" s="1"/>
  <c r="A20" i="4" s="1"/>
  <c r="A23" i="4" s="1"/>
  <c r="A26" i="4" s="1"/>
  <c r="A29" i="4" s="1"/>
  <c r="A32" i="4" s="1"/>
  <c r="F1" i="4"/>
  <c r="I1" i="4" s="1"/>
  <c r="L1" i="4" s="1"/>
  <c r="O1" i="4" s="1"/>
  <c r="R1" i="4" s="1"/>
  <c r="U1" i="4" s="1"/>
  <c r="X1" i="4" s="1"/>
  <c r="AA1" i="4" s="1"/>
  <c r="AD1" i="4" s="1"/>
  <c r="AG1" i="4" s="1"/>
  <c r="I5" i="4"/>
  <c r="C8" i="4"/>
  <c r="R8" i="4"/>
  <c r="E2" i="4"/>
  <c r="AA5" i="4"/>
  <c r="K8" i="4"/>
  <c r="AG8" i="4"/>
  <c r="X5" i="4"/>
  <c r="M5" i="4"/>
  <c r="K5" i="4"/>
  <c r="U5" i="4"/>
  <c r="Y5" i="4"/>
  <c r="P5" i="4"/>
  <c r="M8" i="4"/>
  <c r="AA8" i="4"/>
  <c r="AD5" i="4"/>
  <c r="V8" i="4"/>
  <c r="Y8" i="4"/>
  <c r="L5" i="4"/>
  <c r="U8" i="4"/>
  <c r="O5" i="4"/>
  <c r="G8" i="4"/>
  <c r="AF5" i="4"/>
  <c r="Q8" i="4"/>
  <c r="E8" i="4"/>
  <c r="F5" i="4"/>
  <c r="AB8" i="4"/>
  <c r="AB5" i="4"/>
  <c r="J5" i="4"/>
  <c r="P8" i="4"/>
  <c r="R5" i="4"/>
  <c r="O8" i="4"/>
  <c r="AC8" i="4"/>
  <c r="C5" i="4"/>
  <c r="Z5" i="4"/>
  <c r="S8" i="4"/>
  <c r="G5" i="4"/>
  <c r="E5" i="4"/>
  <c r="AG5" i="4"/>
  <c r="AH8" i="4"/>
  <c r="D8" i="4"/>
  <c r="I8" i="4"/>
  <c r="AI5" i="4"/>
  <c r="W5" i="4"/>
  <c r="H5" i="4"/>
  <c r="S5" i="4"/>
  <c r="AI8" i="4"/>
  <c r="AE8" i="4"/>
  <c r="AE5" i="4"/>
  <c r="D2" i="4"/>
  <c r="V5" i="4"/>
  <c r="AC5" i="4"/>
  <c r="X8" i="4"/>
  <c r="C2" i="4"/>
  <c r="AH5" i="4"/>
  <c r="AD8" i="4"/>
  <c r="N5" i="4"/>
  <c r="L8" i="4"/>
  <c r="Q5" i="4"/>
  <c r="W8" i="4"/>
  <c r="D5" i="4"/>
  <c r="T5" i="4"/>
  <c r="AF8" i="4"/>
  <c r="B14" i="4" l="1"/>
  <c r="A5" i="1"/>
  <c r="A8" i="1" s="1"/>
  <c r="A11" i="1" s="1"/>
  <c r="A14" i="1" s="1"/>
  <c r="A17" i="1" s="1"/>
  <c r="A20" i="1" s="1"/>
  <c r="A23" i="1" s="1"/>
  <c r="A26" i="1" s="1"/>
  <c r="A29" i="1" s="1"/>
  <c r="A32" i="1" s="1"/>
  <c r="F1" i="1"/>
  <c r="I1" i="1" s="1"/>
  <c r="L1" i="1" s="1"/>
  <c r="O1" i="1" s="1"/>
  <c r="R1" i="1" s="1"/>
  <c r="U1" i="1" s="1"/>
  <c r="X1" i="1" s="1"/>
  <c r="AA1" i="1" s="1"/>
  <c r="AD1" i="1" s="1"/>
  <c r="AG1" i="1" s="1"/>
  <c r="Y11" i="4"/>
  <c r="Z11" i="4"/>
  <c r="H11" i="4"/>
  <c r="U11" i="4"/>
  <c r="H8" i="4"/>
  <c r="AD5" i="1"/>
  <c r="AC11" i="4"/>
  <c r="AE11" i="4"/>
  <c r="F8" i="4"/>
  <c r="AC5" i="1"/>
  <c r="E2" i="1"/>
  <c r="AH5" i="1"/>
  <c r="C2" i="1"/>
  <c r="AB5" i="1"/>
  <c r="AF11" i="4"/>
  <c r="AI11" i="4"/>
  <c r="J8" i="4"/>
  <c r="X5" i="1"/>
  <c r="C5" i="1"/>
  <c r="AG5" i="1"/>
  <c r="Z8" i="4"/>
  <c r="O11" i="4"/>
  <c r="AF5" i="1"/>
  <c r="F11" i="4"/>
  <c r="W11" i="4"/>
  <c r="U5" i="1"/>
  <c r="D11" i="4"/>
  <c r="C11" i="4"/>
  <c r="AG11" i="4"/>
  <c r="L11" i="4"/>
  <c r="T11" i="4"/>
  <c r="Q11" i="4"/>
  <c r="N11" i="4"/>
  <c r="AE5" i="1"/>
  <c r="AB11" i="4"/>
  <c r="AA11" i="4"/>
  <c r="T8" i="4"/>
  <c r="V11" i="4"/>
  <c r="V5" i="1"/>
  <c r="R11" i="4"/>
  <c r="E11" i="4"/>
  <c r="E5" i="1"/>
  <c r="AD11" i="4"/>
  <c r="P11" i="4"/>
  <c r="I11" i="4"/>
  <c r="G11" i="4"/>
  <c r="K11" i="4"/>
  <c r="J11" i="4"/>
  <c r="D2" i="1"/>
  <c r="AA5" i="1"/>
  <c r="AI5" i="1"/>
  <c r="Z5" i="1"/>
  <c r="S11" i="4"/>
  <c r="M11" i="4"/>
  <c r="D5" i="1"/>
  <c r="AH11" i="4"/>
  <c r="W5" i="1"/>
  <c r="X11" i="4"/>
  <c r="N8" i="4"/>
  <c r="Y5" i="1"/>
  <c r="B17" i="4" l="1"/>
  <c r="B8" i="1"/>
  <c r="L5" i="1"/>
  <c r="S8" i="1"/>
  <c r="H14" i="4"/>
  <c r="F5" i="1"/>
  <c r="P14" i="4"/>
  <c r="AB14" i="4"/>
  <c r="U14" i="4"/>
  <c r="AA8" i="1"/>
  <c r="I14" i="4"/>
  <c r="X8" i="1"/>
  <c r="G8" i="1"/>
  <c r="R8" i="1"/>
  <c r="M5" i="1"/>
  <c r="P8" i="1"/>
  <c r="AD14" i="4"/>
  <c r="AC8" i="1"/>
  <c r="D8" i="1"/>
  <c r="Z8" i="1"/>
  <c r="V8" i="1"/>
  <c r="AG8" i="1"/>
  <c r="C8" i="1"/>
  <c r="AD8" i="1"/>
  <c r="AE8" i="1"/>
  <c r="P5" i="1"/>
  <c r="U8" i="1"/>
  <c r="N8" i="1"/>
  <c r="K5" i="1"/>
  <c r="H5" i="1"/>
  <c r="AE14" i="4"/>
  <c r="G5" i="1"/>
  <c r="AI8" i="1"/>
  <c r="O14" i="4"/>
  <c r="L8" i="1"/>
  <c r="J14" i="4"/>
  <c r="AF14" i="4"/>
  <c r="G14" i="4"/>
  <c r="Y8" i="1"/>
  <c r="T8" i="1"/>
  <c r="M14" i="4"/>
  <c r="AH8" i="1"/>
  <c r="T5" i="1"/>
  <c r="J8" i="1"/>
  <c r="T14" i="4"/>
  <c r="S5" i="1"/>
  <c r="N14" i="4"/>
  <c r="O8" i="1"/>
  <c r="I8" i="1"/>
  <c r="K8" i="1"/>
  <c r="I5" i="1"/>
  <c r="J5" i="1"/>
  <c r="Z14" i="4"/>
  <c r="M8" i="1"/>
  <c r="W14" i="4"/>
  <c r="H8" i="1"/>
  <c r="X14" i="4"/>
  <c r="W8" i="1"/>
  <c r="AH14" i="4"/>
  <c r="Q14" i="4"/>
  <c r="Q5" i="1"/>
  <c r="L14" i="4"/>
  <c r="F14" i="4"/>
  <c r="Y14" i="4"/>
  <c r="O5" i="1"/>
  <c r="R5" i="1"/>
  <c r="V14" i="4"/>
  <c r="K14" i="4"/>
  <c r="N5" i="1"/>
  <c r="C14" i="4"/>
  <c r="D14" i="4"/>
  <c r="E8" i="1"/>
  <c r="S14" i="4"/>
  <c r="Q8" i="1"/>
  <c r="AI14" i="4"/>
  <c r="R14" i="4"/>
  <c r="E14" i="4"/>
  <c r="AC14" i="4"/>
  <c r="AG14" i="4"/>
  <c r="AB8" i="1"/>
  <c r="F8" i="1"/>
  <c r="AA14" i="4"/>
  <c r="AF8" i="1"/>
  <c r="B20" i="4" l="1"/>
  <c r="B11" i="1"/>
  <c r="R11" i="1"/>
  <c r="N11" i="1"/>
  <c r="X17" i="4"/>
  <c r="H17" i="4"/>
  <c r="I17" i="4"/>
  <c r="C17" i="4"/>
  <c r="AC11" i="1"/>
  <c r="AE17" i="4"/>
  <c r="G11" i="1"/>
  <c r="V17" i="4"/>
  <c r="AH17" i="4"/>
  <c r="AI17" i="4"/>
  <c r="E11" i="1"/>
  <c r="Z11" i="1"/>
  <c r="K17" i="4"/>
  <c r="G17" i="4"/>
  <c r="AF17" i="4"/>
  <c r="I11" i="1"/>
  <c r="Z17" i="4"/>
  <c r="X11" i="1"/>
  <c r="S17" i="4"/>
  <c r="Y11" i="1"/>
  <c r="Y17" i="4"/>
  <c r="AB11" i="1"/>
  <c r="Q11" i="1"/>
  <c r="D11" i="1"/>
  <c r="T17" i="4"/>
  <c r="O11" i="1"/>
  <c r="K11" i="1"/>
  <c r="AA11" i="1"/>
  <c r="F11" i="1"/>
  <c r="AD17" i="4"/>
  <c r="T11" i="1"/>
  <c r="AC17" i="4"/>
  <c r="S11" i="1"/>
  <c r="R17" i="4"/>
  <c r="J11" i="1"/>
  <c r="Q17" i="4"/>
  <c r="W11" i="1"/>
  <c r="J17" i="4"/>
  <c r="U17" i="4"/>
  <c r="F17" i="4"/>
  <c r="N17" i="4"/>
  <c r="E17" i="4"/>
  <c r="C11" i="1"/>
  <c r="AA17" i="4"/>
  <c r="U11" i="1"/>
  <c r="M11" i="1"/>
  <c r="H11" i="1"/>
  <c r="V11" i="1"/>
  <c r="M17" i="4"/>
  <c r="W17" i="4"/>
  <c r="D17" i="4"/>
  <c r="AB17" i="4"/>
  <c r="L11" i="1"/>
  <c r="P11" i="1"/>
  <c r="L17" i="4"/>
  <c r="AG17" i="4"/>
  <c r="O17" i="4"/>
  <c r="P17" i="4"/>
  <c r="B23" i="4" l="1"/>
  <c r="B14" i="1"/>
  <c r="AD11" i="1"/>
  <c r="AC20" i="4"/>
  <c r="P20" i="4"/>
  <c r="G20" i="4"/>
  <c r="Y20" i="4"/>
  <c r="D20" i="4"/>
  <c r="S20" i="4"/>
  <c r="F20" i="4"/>
  <c r="R20" i="4"/>
  <c r="V20" i="4"/>
  <c r="AG20" i="4"/>
  <c r="AI11" i="1"/>
  <c r="AB20" i="4"/>
  <c r="AD20" i="4"/>
  <c r="J20" i="4"/>
  <c r="AF20" i="4"/>
  <c r="E20" i="4"/>
  <c r="U20" i="4"/>
  <c r="H20" i="4"/>
  <c r="AH11" i="1"/>
  <c r="C20" i="4"/>
  <c r="AI20" i="4"/>
  <c r="L14" i="1"/>
  <c r="K14" i="1"/>
  <c r="AF11" i="1"/>
  <c r="W20" i="4"/>
  <c r="X20" i="4"/>
  <c r="AA20" i="4"/>
  <c r="K20" i="4"/>
  <c r="Z20" i="4"/>
  <c r="AH14" i="1"/>
  <c r="O20" i="4"/>
  <c r="AG11" i="1"/>
  <c r="Q20" i="4"/>
  <c r="N20" i="4"/>
  <c r="L20" i="4"/>
  <c r="T20" i="4"/>
  <c r="AH20" i="4"/>
  <c r="M20" i="4"/>
  <c r="AE20" i="4"/>
  <c r="AE11" i="1"/>
  <c r="I20" i="4"/>
  <c r="Y14" i="1"/>
  <c r="W14" i="1"/>
  <c r="B26" i="4" l="1"/>
  <c r="B17" i="1"/>
  <c r="N14" i="1"/>
  <c r="AF14" i="1"/>
  <c r="F14" i="1"/>
  <c r="AB14" i="1"/>
  <c r="H23" i="4"/>
  <c r="C23" i="4"/>
  <c r="L23" i="4"/>
  <c r="K23" i="4"/>
  <c r="AA23" i="4"/>
  <c r="AF23" i="4"/>
  <c r="AD14" i="1"/>
  <c r="G23" i="4"/>
  <c r="V14" i="1"/>
  <c r="W23" i="4"/>
  <c r="Y17" i="1"/>
  <c r="H14" i="1"/>
  <c r="E17" i="1"/>
  <c r="N17" i="1"/>
  <c r="AI14" i="1"/>
  <c r="C17" i="1"/>
  <c r="AG17" i="1"/>
  <c r="AF17" i="1"/>
  <c r="D14" i="1"/>
  <c r="AC14" i="1"/>
  <c r="R14" i="1"/>
  <c r="AG14" i="1"/>
  <c r="Y23" i="4"/>
  <c r="T23" i="4"/>
  <c r="F23" i="4"/>
  <c r="AH23" i="4"/>
  <c r="D23" i="4"/>
  <c r="Z23" i="4"/>
  <c r="AD23" i="4"/>
  <c r="N23" i="4"/>
  <c r="S17" i="1"/>
  <c r="W17" i="1"/>
  <c r="AD17" i="1"/>
  <c r="P23" i="4"/>
  <c r="AI23" i="4"/>
  <c r="AB23" i="4"/>
  <c r="Q14" i="1"/>
  <c r="O17" i="1"/>
  <c r="T14" i="1"/>
  <c r="Z14" i="1"/>
  <c r="X14" i="1"/>
  <c r="E14" i="1"/>
  <c r="S23" i="4"/>
  <c r="AC23" i="4"/>
  <c r="I23" i="4"/>
  <c r="Q23" i="4"/>
  <c r="V23" i="4"/>
  <c r="AE14" i="1"/>
  <c r="AG23" i="4"/>
  <c r="I14" i="1"/>
  <c r="X23" i="4"/>
  <c r="AA14" i="1"/>
  <c r="O23" i="4"/>
  <c r="AE17" i="1"/>
  <c r="S14" i="1"/>
  <c r="U17" i="1"/>
  <c r="AI17" i="1"/>
  <c r="M14" i="1"/>
  <c r="U14" i="1"/>
  <c r="C14" i="1"/>
  <c r="P14" i="1"/>
  <c r="M23" i="4"/>
  <c r="E23" i="4"/>
  <c r="J23" i="4"/>
  <c r="O14" i="1"/>
  <c r="G14" i="1"/>
  <c r="D17" i="1"/>
  <c r="U23" i="4"/>
  <c r="J14" i="1"/>
  <c r="M17" i="1"/>
  <c r="T17" i="1"/>
  <c r="AE23" i="4"/>
  <c r="R23" i="4"/>
  <c r="Z17" i="1"/>
  <c r="V17" i="1"/>
  <c r="B29" i="4" l="1"/>
  <c r="B20" i="1"/>
  <c r="AH17" i="1"/>
  <c r="P17" i="1"/>
  <c r="F20" i="1"/>
  <c r="M26" i="4"/>
  <c r="P26" i="4"/>
  <c r="Z20" i="1"/>
  <c r="D26" i="4"/>
  <c r="W26" i="4"/>
  <c r="Y26" i="4"/>
  <c r="AB26" i="4"/>
  <c r="T20" i="1"/>
  <c r="L17" i="1"/>
  <c r="G26" i="4"/>
  <c r="H26" i="4"/>
  <c r="G17" i="1"/>
  <c r="K17" i="1"/>
  <c r="AC26" i="4"/>
  <c r="S26" i="4"/>
  <c r="AA17" i="1"/>
  <c r="I17" i="1"/>
  <c r="X26" i="4"/>
  <c r="Q26" i="4"/>
  <c r="AA26" i="4"/>
  <c r="X20" i="1"/>
  <c r="R26" i="4"/>
  <c r="I26" i="4"/>
  <c r="U26" i="4"/>
  <c r="E20" i="1"/>
  <c r="F17" i="1"/>
  <c r="L20" i="1"/>
  <c r="T26" i="4"/>
  <c r="AG20" i="1"/>
  <c r="N26" i="4"/>
  <c r="F26" i="4"/>
  <c r="AE26" i="4"/>
  <c r="J17" i="1"/>
  <c r="AF20" i="1"/>
  <c r="Z26" i="4"/>
  <c r="AB17" i="1"/>
  <c r="I20" i="1"/>
  <c r="AI20" i="1"/>
  <c r="C26" i="4"/>
  <c r="AB20" i="1"/>
  <c r="H17" i="1"/>
  <c r="AC17" i="1"/>
  <c r="AD26" i="4"/>
  <c r="AI26" i="4"/>
  <c r="J26" i="4"/>
  <c r="AG26" i="4"/>
  <c r="X17" i="1"/>
  <c r="Q17" i="1"/>
  <c r="AH26" i="4"/>
  <c r="E26" i="4"/>
  <c r="R17" i="1"/>
  <c r="W20" i="1"/>
  <c r="V26" i="4"/>
  <c r="K26" i="4"/>
  <c r="H20" i="1"/>
  <c r="O26" i="4"/>
  <c r="AF26" i="4"/>
  <c r="U20" i="1"/>
  <c r="L26" i="4"/>
  <c r="G20" i="1"/>
  <c r="B32" i="4" l="1"/>
  <c r="B23" i="1"/>
  <c r="P20" i="1"/>
  <c r="D20" i="1"/>
  <c r="O20" i="1"/>
  <c r="N29" i="4"/>
  <c r="AD29" i="4"/>
  <c r="AF29" i="4"/>
  <c r="AG23" i="1"/>
  <c r="H29" i="4"/>
  <c r="AI29" i="4"/>
  <c r="K29" i="4"/>
  <c r="G23" i="1"/>
  <c r="C20" i="1"/>
  <c r="U29" i="4"/>
  <c r="W23" i="1"/>
  <c r="AD20" i="1"/>
  <c r="Q23" i="1"/>
  <c r="AA23" i="1"/>
  <c r="N20" i="1"/>
  <c r="Q29" i="4"/>
  <c r="V29" i="4"/>
  <c r="Z29" i="4"/>
  <c r="C29" i="4"/>
  <c r="Q20" i="1"/>
  <c r="AH20" i="1"/>
  <c r="Y20" i="1"/>
  <c r="M29" i="4"/>
  <c r="AH29" i="4"/>
  <c r="C23" i="1"/>
  <c r="AF23" i="1"/>
  <c r="AB29" i="4"/>
  <c r="N23" i="1"/>
  <c r="AA29" i="4"/>
  <c r="J23" i="1"/>
  <c r="T29" i="4"/>
  <c r="J29" i="4"/>
  <c r="AI23" i="1"/>
  <c r="V23" i="1"/>
  <c r="Z23" i="1"/>
  <c r="I23" i="1"/>
  <c r="U23" i="1"/>
  <c r="S29" i="4"/>
  <c r="AC20" i="1"/>
  <c r="W29" i="4"/>
  <c r="F29" i="4"/>
  <c r="J20" i="1"/>
  <c r="AA20" i="1"/>
  <c r="E29" i="4"/>
  <c r="P29" i="4"/>
  <c r="X23" i="1"/>
  <c r="AB23" i="1"/>
  <c r="R29" i="4"/>
  <c r="AH23" i="1"/>
  <c r="K20" i="1"/>
  <c r="Y23" i="1"/>
  <c r="E23" i="1"/>
  <c r="I29" i="4"/>
  <c r="AE29" i="4"/>
  <c r="M20" i="1"/>
  <c r="P23" i="1"/>
  <c r="F23" i="1"/>
  <c r="D29" i="4"/>
  <c r="X29" i="4"/>
  <c r="S20" i="1"/>
  <c r="V20" i="1"/>
  <c r="T23" i="1"/>
  <c r="O29" i="4"/>
  <c r="H23" i="1"/>
  <c r="Y29" i="4"/>
  <c r="AC29" i="4"/>
  <c r="G29" i="4"/>
  <c r="L23" i="1"/>
  <c r="L29" i="4"/>
  <c r="R20" i="1"/>
  <c r="O23" i="1"/>
  <c r="D23" i="1"/>
  <c r="AG29" i="4"/>
  <c r="K23" i="1"/>
  <c r="AE20" i="1"/>
  <c r="AD23" i="1"/>
  <c r="AC23" i="1"/>
  <c r="S23" i="1"/>
  <c r="B26" i="1" l="1"/>
  <c r="R23" i="1"/>
  <c r="D32" i="4"/>
  <c r="P26" i="1"/>
  <c r="I26" i="1"/>
  <c r="M23" i="1"/>
  <c r="AE23" i="1"/>
  <c r="D26" i="1"/>
  <c r="AI26" i="1"/>
  <c r="AA26" i="1"/>
  <c r="U26" i="1"/>
  <c r="K26" i="1"/>
  <c r="S26" i="1"/>
  <c r="Z26" i="1"/>
  <c r="G26" i="1"/>
  <c r="E26" i="1"/>
  <c r="X26" i="1"/>
  <c r="O26" i="1"/>
  <c r="AH26" i="1"/>
  <c r="M26" i="1"/>
  <c r="C32" i="4"/>
  <c r="W26" i="1"/>
  <c r="R26" i="1"/>
  <c r="H26" i="1"/>
  <c r="AC26" i="1"/>
  <c r="AF26" i="1"/>
  <c r="Q26" i="1"/>
  <c r="F26" i="1"/>
  <c r="E32" i="4"/>
  <c r="N26" i="1"/>
  <c r="T26" i="1"/>
  <c r="AD26" i="1"/>
  <c r="J26" i="1"/>
  <c r="C26" i="1"/>
  <c r="Y26" i="1"/>
  <c r="AG26" i="1"/>
  <c r="L26" i="1"/>
  <c r="B29" i="1" l="1"/>
  <c r="V26" i="1"/>
  <c r="N29" i="1"/>
  <c r="M29" i="1"/>
  <c r="K29" i="1"/>
  <c r="AI29" i="1"/>
  <c r="I29" i="1"/>
  <c r="AE26" i="1"/>
  <c r="W29" i="1"/>
  <c r="T29" i="1"/>
  <c r="L29" i="1"/>
  <c r="Z29" i="1"/>
  <c r="AF29" i="1"/>
  <c r="AB26" i="1"/>
  <c r="AA29" i="1"/>
  <c r="AC29" i="1"/>
  <c r="Q29" i="1"/>
  <c r="O29" i="1"/>
  <c r="F29" i="1"/>
  <c r="R29" i="1"/>
  <c r="H29" i="1"/>
  <c r="Y29" i="1"/>
  <c r="X29" i="1"/>
  <c r="AG29" i="1"/>
  <c r="B32" i="1" l="1"/>
  <c r="P29" i="1"/>
  <c r="U29" i="1"/>
  <c r="J29" i="1"/>
  <c r="AB29" i="1"/>
  <c r="AD29" i="1"/>
  <c r="C32" i="1"/>
  <c r="AE29" i="1"/>
  <c r="S29" i="1"/>
  <c r="C29" i="1"/>
  <c r="V29" i="1"/>
  <c r="E29" i="1"/>
  <c r="AH29" i="1"/>
  <c r="D29" i="1"/>
  <c r="E32" i="1"/>
  <c r="G29" i="1"/>
  <c r="D32" i="1"/>
</calcChain>
</file>

<file path=xl/sharedStrings.xml><?xml version="1.0" encoding="utf-8"?>
<sst xmlns="http://schemas.openxmlformats.org/spreadsheetml/2006/main" count="2064" uniqueCount="1018">
  <si>
    <t>CIE L* a* b* Test</t>
  </si>
  <si>
    <t>Test smaple：</t>
  </si>
  <si>
    <t>80</t>
  </si>
  <si>
    <t>New:</t>
  </si>
  <si>
    <t>Section No.</t>
  </si>
  <si>
    <t>Date</t>
  </si>
  <si>
    <t>2018-03-14</t>
  </si>
  <si>
    <t>Finishing</t>
  </si>
  <si>
    <t>Lot No.</t>
  </si>
  <si>
    <t>L</t>
  </si>
  <si>
    <t>a</t>
  </si>
  <si>
    <t>b</t>
  </si>
  <si>
    <t>C</t>
  </si>
  <si>
    <t>Hº</t>
  </si>
  <si>
    <t>dE</t>
  </si>
  <si>
    <t>dL</t>
  </si>
  <si>
    <t>da</t>
  </si>
  <si>
    <t>db</t>
  </si>
  <si>
    <t>Sample</t>
  </si>
  <si>
    <t>Y1</t>
  </si>
  <si>
    <t>98.8</t>
  </si>
  <si>
    <t>1.1</t>
  </si>
  <si>
    <t>-1.3</t>
  </si>
  <si>
    <t>1.7</t>
  </si>
  <si>
    <t>309.0</t>
  </si>
  <si>
    <t>0.0</t>
  </si>
  <si>
    <t>Test sample</t>
  </si>
  <si>
    <t>B1</t>
  </si>
  <si>
    <t>91.7</t>
  </si>
  <si>
    <t>0.2</t>
  </si>
  <si>
    <t>-1.2</t>
  </si>
  <si>
    <t>1.3</t>
  </si>
  <si>
    <t>281.5</t>
  </si>
  <si>
    <t>6.4</t>
  </si>
  <si>
    <t>-6.4</t>
  </si>
  <si>
    <t>-0.7</t>
  </si>
  <si>
    <t>B2</t>
  </si>
  <si>
    <t>91.2</t>
  </si>
  <si>
    <t>1.6</t>
  </si>
  <si>
    <t>-0.3</t>
  </si>
  <si>
    <t>348.4</t>
  </si>
  <si>
    <t>6.9</t>
  </si>
  <si>
    <t>-6.8</t>
  </si>
  <si>
    <t>0.4</t>
  </si>
  <si>
    <t>B3</t>
  </si>
  <si>
    <t>91.5</t>
  </si>
  <si>
    <t>0.8</t>
  </si>
  <si>
    <t>1.9</t>
  </si>
  <si>
    <t>25.0</t>
  </si>
  <si>
    <t>-6.5</t>
  </si>
  <si>
    <t>0.6</t>
  </si>
  <si>
    <t>B4</t>
  </si>
  <si>
    <t>91.1</t>
  </si>
  <si>
    <t>3.6</t>
  </si>
  <si>
    <t>3.8</t>
  </si>
  <si>
    <t>18.1</t>
  </si>
  <si>
    <t>7.6</t>
  </si>
  <si>
    <t>-6.9</t>
  </si>
  <si>
    <t>2.2</t>
  </si>
  <si>
    <t>B5</t>
  </si>
  <si>
    <t>91.0</t>
  </si>
  <si>
    <t>4.2</t>
  </si>
  <si>
    <t>3.3</t>
  </si>
  <si>
    <t>5.4</t>
  </si>
  <si>
    <t>38.4</t>
  </si>
  <si>
    <t>8.6</t>
  </si>
  <si>
    <t>-7.0</t>
  </si>
  <si>
    <t>2.8</t>
  </si>
  <si>
    <t>B6</t>
  </si>
  <si>
    <t>90.6</t>
  </si>
  <si>
    <t>6.6</t>
  </si>
  <si>
    <t>35.0</t>
  </si>
  <si>
    <t>9.6</t>
  </si>
  <si>
    <t>-7.4</t>
  </si>
  <si>
    <t>3.9</t>
  </si>
  <si>
    <t>B7</t>
  </si>
  <si>
    <t>90.4</t>
  </si>
  <si>
    <t>5.9</t>
  </si>
  <si>
    <t>5.0</t>
  </si>
  <si>
    <t>7.8</t>
  </si>
  <si>
    <t>40.2</t>
  </si>
  <si>
    <t>10.5</t>
  </si>
  <si>
    <t>-7.5</t>
  </si>
  <si>
    <t>4.3</t>
  </si>
  <si>
    <t>B8</t>
  </si>
  <si>
    <t>90.8</t>
  </si>
  <si>
    <t>6.8</t>
  </si>
  <si>
    <t>5.7</t>
  </si>
  <si>
    <t>8.9</t>
  </si>
  <si>
    <t>39.9</t>
  </si>
  <si>
    <t>10.9</t>
  </si>
  <si>
    <t>-7.2</t>
  </si>
  <si>
    <t>5.1</t>
  </si>
  <si>
    <t>B9</t>
  </si>
  <si>
    <t>90.7</t>
  </si>
  <si>
    <t>8.0</t>
  </si>
  <si>
    <t>6.1</t>
  </si>
  <si>
    <t>10.0</t>
  </si>
  <si>
    <t>37.2</t>
  </si>
  <si>
    <t>11.7</t>
  </si>
  <si>
    <t>-7.3</t>
  </si>
  <si>
    <t>6.2</t>
  </si>
  <si>
    <t>B10</t>
  </si>
  <si>
    <t>B11</t>
  </si>
  <si>
    <t>90.9</t>
  </si>
  <si>
    <t>9.2</t>
  </si>
  <si>
    <t>11.3</t>
  </si>
  <si>
    <t>35.8</t>
  </si>
  <si>
    <t>12.5</t>
  </si>
  <si>
    <t>-7.1</t>
  </si>
  <si>
    <t>7.3</t>
  </si>
  <si>
    <t>B12</t>
  </si>
  <si>
    <t>90.5</t>
  </si>
  <si>
    <t>12.7</t>
  </si>
  <si>
    <t>38.0</t>
  </si>
  <si>
    <t>13.7</t>
  </si>
  <si>
    <t>B13</t>
  </si>
  <si>
    <t>83.5</t>
  </si>
  <si>
    <t>-1.4</t>
  </si>
  <si>
    <t>2.0</t>
  </si>
  <si>
    <t>222.7</t>
  </si>
  <si>
    <t>14.0</t>
  </si>
  <si>
    <t>-13.8</t>
  </si>
  <si>
    <t>-2.3</t>
  </si>
  <si>
    <t>B14</t>
  </si>
  <si>
    <t>83.4</t>
  </si>
  <si>
    <t>0.1</t>
  </si>
  <si>
    <t>1.0</t>
  </si>
  <si>
    <t>80.9</t>
  </si>
  <si>
    <t>-0.8</t>
  </si>
  <si>
    <t>B15</t>
  </si>
  <si>
    <t>83.0</t>
  </si>
  <si>
    <t>1.5</t>
  </si>
  <si>
    <t>2.9</t>
  </si>
  <si>
    <t>62.1</t>
  </si>
  <si>
    <t>14.7</t>
  </si>
  <si>
    <t>-14.2</t>
  </si>
  <si>
    <t>B16</t>
  </si>
  <si>
    <t>83.3</t>
  </si>
  <si>
    <t>3.4</t>
  </si>
  <si>
    <t>4.9</t>
  </si>
  <si>
    <t>6.0</t>
  </si>
  <si>
    <t>54.7</t>
  </si>
  <si>
    <t>15.2</t>
  </si>
  <si>
    <t>-13.9</t>
  </si>
  <si>
    <t>2.1</t>
  </si>
  <si>
    <t>B17</t>
  </si>
  <si>
    <t>8.8</t>
  </si>
  <si>
    <t>43.3</t>
  </si>
  <si>
    <t>16.2</t>
  </si>
  <si>
    <t>4.8</t>
  </si>
  <si>
    <t>B18</t>
  </si>
  <si>
    <t>83.2</t>
  </si>
  <si>
    <t>9.0</t>
  </si>
  <si>
    <t>8.4</t>
  </si>
  <si>
    <t>12.3</t>
  </si>
  <si>
    <t>42.9</t>
  </si>
  <si>
    <t>18.0</t>
  </si>
  <si>
    <t>-14.0</t>
  </si>
  <si>
    <t>7.1</t>
  </si>
  <si>
    <t>B19</t>
  </si>
  <si>
    <t>10.3</t>
  </si>
  <si>
    <t>15.6</t>
  </si>
  <si>
    <t>41.3</t>
  </si>
  <si>
    <t>20.1</t>
  </si>
  <si>
    <t>B20</t>
  </si>
  <si>
    <t>82.8</t>
  </si>
  <si>
    <t>14.4</t>
  </si>
  <si>
    <t>11.9</t>
  </si>
  <si>
    <t>18.7</t>
  </si>
  <si>
    <t>39.6</t>
  </si>
  <si>
    <t>22.2</t>
  </si>
  <si>
    <t>-14.3</t>
  </si>
  <si>
    <t>B21</t>
  </si>
  <si>
    <t>82.7</t>
  </si>
  <si>
    <t>17.2</t>
  </si>
  <si>
    <t>14.3</t>
  </si>
  <si>
    <t>22.4</t>
  </si>
  <si>
    <t>24.9</t>
  </si>
  <si>
    <t>-14.5</t>
  </si>
  <si>
    <t>14.5</t>
  </si>
  <si>
    <t>B22</t>
  </si>
  <si>
    <t>82.9</t>
  </si>
  <si>
    <t>19.6</t>
  </si>
  <si>
    <t>16.1</t>
  </si>
  <si>
    <t>25.4</t>
  </si>
  <si>
    <t>39.3</t>
  </si>
  <si>
    <t>27.0</t>
  </si>
  <si>
    <t>16.6</t>
  </si>
  <si>
    <t>B23</t>
  </si>
  <si>
    <t>82.6</t>
  </si>
  <si>
    <t>22.7</t>
  </si>
  <si>
    <t>29.0</t>
  </si>
  <si>
    <t>38.5</t>
  </si>
  <si>
    <t>29.9</t>
  </si>
  <si>
    <t>19.4</t>
  </si>
  <si>
    <t>B24</t>
  </si>
  <si>
    <t>75.2</t>
  </si>
  <si>
    <t>-3.9</t>
  </si>
  <si>
    <t>178.1</t>
  </si>
  <si>
    <t>21.7</t>
  </si>
  <si>
    <t>-21.2</t>
  </si>
  <si>
    <t>-4.5</t>
  </si>
  <si>
    <t>B25</t>
  </si>
  <si>
    <t>75.1</t>
  </si>
  <si>
    <t>-2.0</t>
  </si>
  <si>
    <t>2.7</t>
  </si>
  <si>
    <t>126.5</t>
  </si>
  <si>
    <t>21.8</t>
  </si>
  <si>
    <t>-21.3</t>
  </si>
  <si>
    <t>-2.8</t>
  </si>
  <si>
    <t>B26</t>
  </si>
  <si>
    <t>1.2</t>
  </si>
  <si>
    <t>5.5</t>
  </si>
  <si>
    <t>77.4</t>
  </si>
  <si>
    <t>22.1</t>
  </si>
  <si>
    <t>B27</t>
  </si>
  <si>
    <t>74.6</t>
  </si>
  <si>
    <t>8.1</t>
  </si>
  <si>
    <t>48.4</t>
  </si>
  <si>
    <t>23.1</t>
  </si>
  <si>
    <t>-21.7</t>
  </si>
  <si>
    <t>B28</t>
  </si>
  <si>
    <t>74.2</t>
  </si>
  <si>
    <t>9.3</t>
  </si>
  <si>
    <t>13.2</t>
  </si>
  <si>
    <t>45.1</t>
  </si>
  <si>
    <t>25.2</t>
  </si>
  <si>
    <t>-22.1</t>
  </si>
  <si>
    <t>7.4</t>
  </si>
  <si>
    <t>B29</t>
  </si>
  <si>
    <t>74.3</t>
  </si>
  <si>
    <t>12.2</t>
  </si>
  <si>
    <t>18.9</t>
  </si>
  <si>
    <t>40.1</t>
  </si>
  <si>
    <t>27.9</t>
  </si>
  <si>
    <t>-22.0</t>
  </si>
  <si>
    <t>12.0</t>
  </si>
  <si>
    <t>B30</t>
  </si>
  <si>
    <t>73.2</t>
  </si>
  <si>
    <t>20.7</t>
  </si>
  <si>
    <t>12.9</t>
  </si>
  <si>
    <t>24.4</t>
  </si>
  <si>
    <t>31.9</t>
  </si>
  <si>
    <t>31.8</t>
  </si>
  <si>
    <t>-23.0</t>
  </si>
  <si>
    <t>17.6</t>
  </si>
  <si>
    <t>B31</t>
  </si>
  <si>
    <t>72.9</t>
  </si>
  <si>
    <t>25.9</t>
  </si>
  <si>
    <t>29.7</t>
  </si>
  <si>
    <t>29.2</t>
  </si>
  <si>
    <t>35.3</t>
  </si>
  <si>
    <t>-23.3</t>
  </si>
  <si>
    <t>22.3</t>
  </si>
  <si>
    <t>B32</t>
  </si>
  <si>
    <t>71.8</t>
  </si>
  <si>
    <t>32.8</t>
  </si>
  <si>
    <t>16.4</t>
  </si>
  <si>
    <t>36.7</t>
  </si>
  <si>
    <t>26.5</t>
  </si>
  <si>
    <t>40.8</t>
  </si>
  <si>
    <t>-24.3</t>
  </si>
  <si>
    <t>28.5</t>
  </si>
  <si>
    <t>B33</t>
  </si>
  <si>
    <t>71.9</t>
  </si>
  <si>
    <t>38.7</t>
  </si>
  <si>
    <t>19.3</t>
  </si>
  <si>
    <t>43.2</t>
  </si>
  <si>
    <t>45.6</t>
  </si>
  <si>
    <t>-24.2</t>
  </si>
  <si>
    <t>33.8</t>
  </si>
  <si>
    <t>B34</t>
  </si>
  <si>
    <t>70.7</t>
  </si>
  <si>
    <t>46.5</t>
  </si>
  <si>
    <t>21.5</t>
  </si>
  <si>
    <t>51.2</t>
  </si>
  <si>
    <t>24.8</t>
  </si>
  <si>
    <t>52.2</t>
  </si>
  <si>
    <t>-25.3</t>
  </si>
  <si>
    <t>B35</t>
  </si>
  <si>
    <t>67.2</t>
  </si>
  <si>
    <t>-5.9</t>
  </si>
  <si>
    <t>177.5</t>
  </si>
  <si>
    <t>29.1</t>
  </si>
  <si>
    <t>-28.4</t>
  </si>
  <si>
    <t>-6.3</t>
  </si>
  <si>
    <t>B36</t>
  </si>
  <si>
    <t>66.9</t>
  </si>
  <si>
    <t>-2.4</t>
  </si>
  <si>
    <t>4.1</t>
  </si>
  <si>
    <t>126.4</t>
  </si>
  <si>
    <t>-28.7</t>
  </si>
  <si>
    <t>-3.2</t>
  </si>
  <si>
    <t>B37</t>
  </si>
  <si>
    <t>65.6</t>
  </si>
  <si>
    <t>3.1</t>
  </si>
  <si>
    <t>6.3</t>
  </si>
  <si>
    <t>7.0</t>
  </si>
  <si>
    <t>63.8</t>
  </si>
  <si>
    <t>30.7</t>
  </si>
  <si>
    <t>-29.8</t>
  </si>
  <si>
    <t>1.8</t>
  </si>
  <si>
    <t>B38</t>
  </si>
  <si>
    <t>65.1</t>
  </si>
  <si>
    <t>10.8</t>
  </si>
  <si>
    <t>8.5</t>
  </si>
  <si>
    <t>13.8</t>
  </si>
  <si>
    <t>-30.3</t>
  </si>
  <si>
    <t>B39</t>
  </si>
  <si>
    <t>64.2</t>
  </si>
  <si>
    <t>17.8</t>
  </si>
  <si>
    <t>11.2</t>
  </si>
  <si>
    <t>21.0</t>
  </si>
  <si>
    <t>32.2</t>
  </si>
  <si>
    <t>36.4</t>
  </si>
  <si>
    <t>-31.1</t>
  </si>
  <si>
    <t>15.0</t>
  </si>
  <si>
    <t>B40</t>
  </si>
  <si>
    <t>61.9</t>
  </si>
  <si>
    <t>28.1</t>
  </si>
  <si>
    <t>30.6</t>
  </si>
  <si>
    <t>23.6</t>
  </si>
  <si>
    <t>-33.2</t>
  </si>
  <si>
    <t>24.3</t>
  </si>
  <si>
    <t>B41</t>
  </si>
  <si>
    <t>60.5</t>
  </si>
  <si>
    <t>14.1</t>
  </si>
  <si>
    <t>40.9</t>
  </si>
  <si>
    <t>20.2</t>
  </si>
  <si>
    <t>50.1</t>
  </si>
  <si>
    <t>-34.4</t>
  </si>
  <si>
    <t>33.6</t>
  </si>
  <si>
    <t>B42</t>
  </si>
  <si>
    <t>59.2</t>
  </si>
  <si>
    <t>48.5</t>
  </si>
  <si>
    <t>16.0</t>
  </si>
  <si>
    <t>51.1</t>
  </si>
  <si>
    <t>18.2</t>
  </si>
  <si>
    <t>57.8</t>
  </si>
  <si>
    <t>-35.6</t>
  </si>
  <si>
    <t>42.7</t>
  </si>
  <si>
    <t>B43</t>
  </si>
  <si>
    <t>57.2</t>
  </si>
  <si>
    <t>60.6</t>
  </si>
  <si>
    <t>63.6</t>
  </si>
  <si>
    <t>67.9</t>
  </si>
  <si>
    <t>-37.4</t>
  </si>
  <si>
    <t>53.5</t>
  </si>
  <si>
    <t>B44</t>
  </si>
  <si>
    <t>55.9</t>
  </si>
  <si>
    <t>69.8</t>
  </si>
  <si>
    <t>21.9</t>
  </si>
  <si>
    <t>17.4</t>
  </si>
  <si>
    <t>75.8</t>
  </si>
  <si>
    <t>-38.5</t>
  </si>
  <si>
    <t>61.8</t>
  </si>
  <si>
    <t>B45</t>
  </si>
  <si>
    <t>54.8</t>
  </si>
  <si>
    <t>78.0</t>
  </si>
  <si>
    <t>24.1</t>
  </si>
  <si>
    <t>81.6</t>
  </si>
  <si>
    <t>17.1</t>
  </si>
  <si>
    <t>-39.6</t>
  </si>
  <si>
    <t>69.2</t>
  </si>
  <si>
    <t>58.3</t>
  </si>
  <si>
    <t>-36.4</t>
  </si>
  <si>
    <t>B47</t>
  </si>
  <si>
    <t>0.5</t>
  </si>
  <si>
    <t>175.3</t>
  </si>
  <si>
    <t>-7.6</t>
  </si>
  <si>
    <t>B48</t>
  </si>
  <si>
    <t>56.4</t>
  </si>
  <si>
    <t>-38.1</t>
  </si>
  <si>
    <t>-1.0</t>
  </si>
  <si>
    <t>B49</t>
  </si>
  <si>
    <t>54.6</t>
  </si>
  <si>
    <t>9.1</t>
  </si>
  <si>
    <t>33.2</t>
  </si>
  <si>
    <t>41.0</t>
  </si>
  <si>
    <t>-39.8</t>
  </si>
  <si>
    <t>7.2</t>
  </si>
  <si>
    <t>B50</t>
  </si>
  <si>
    <t>53.3</t>
  </si>
  <si>
    <t>8.2</t>
  </si>
  <si>
    <t>45.3</t>
  </si>
  <si>
    <t>-40.9</t>
  </si>
  <si>
    <t>B51</t>
  </si>
  <si>
    <t>51.3</t>
  </si>
  <si>
    <t>33.7</t>
  </si>
  <si>
    <t>52.9</t>
  </si>
  <si>
    <t>-42.7</t>
  </si>
  <si>
    <t>29.3</t>
  </si>
  <si>
    <t>B52</t>
  </si>
  <si>
    <t>49.2</t>
  </si>
  <si>
    <t>47.4</t>
  </si>
  <si>
    <t>15.7</t>
  </si>
  <si>
    <t>50.0</t>
  </si>
  <si>
    <t>18.3</t>
  </si>
  <si>
    <t>62.9</t>
  </si>
  <si>
    <t>-44.6</t>
  </si>
  <si>
    <t>41.7</t>
  </si>
  <si>
    <t>B53</t>
  </si>
  <si>
    <t>47.2</t>
  </si>
  <si>
    <t>61.2</t>
  </si>
  <si>
    <t>19.2</t>
  </si>
  <si>
    <t>17.3</t>
  </si>
  <si>
    <t>73.7</t>
  </si>
  <si>
    <t>-46.4</t>
  </si>
  <si>
    <t>54.1</t>
  </si>
  <si>
    <t>B54</t>
  </si>
  <si>
    <t>46.7</t>
  </si>
  <si>
    <t>72.1</t>
  </si>
  <si>
    <t>76.1</t>
  </si>
  <si>
    <t>18.6</t>
  </si>
  <si>
    <t>-46.9</t>
  </si>
  <si>
    <t>63.9</t>
  </si>
  <si>
    <t>B55</t>
  </si>
  <si>
    <t>77.8</t>
  </si>
  <si>
    <t>29.8</t>
  </si>
  <si>
    <t>20.9</t>
  </si>
  <si>
    <t>87.7</t>
  </si>
  <si>
    <t>-46.2</t>
  </si>
  <si>
    <t>69.0</t>
  </si>
  <si>
    <t>B56</t>
  </si>
  <si>
    <t>82.3</t>
  </si>
  <si>
    <t>87.8</t>
  </si>
  <si>
    <t>20.4</t>
  </si>
  <si>
    <t>-45.3</t>
  </si>
  <si>
    <t>73.0</t>
  </si>
  <si>
    <t>B57</t>
  </si>
  <si>
    <t>50.9</t>
  </si>
  <si>
    <t>82.2</t>
  </si>
  <si>
    <t>28.3</t>
  </si>
  <si>
    <t>87.0</t>
  </si>
  <si>
    <t>19.0</t>
  </si>
  <si>
    <t>88.9</t>
  </si>
  <si>
    <t>-43.1</t>
  </si>
  <si>
    <t>B58</t>
  </si>
  <si>
    <t>48.7</t>
  </si>
  <si>
    <t>7.5</t>
  </si>
  <si>
    <t>170.5</t>
  </si>
  <si>
    <t>45.7</t>
  </si>
  <si>
    <t>-45.0</t>
  </si>
  <si>
    <t>-7.7</t>
  </si>
  <si>
    <t>B59</t>
  </si>
  <si>
    <t>46.2</t>
  </si>
  <si>
    <t>-0.1</t>
  </si>
  <si>
    <t>93.8</t>
  </si>
  <si>
    <t>-47.3</t>
  </si>
  <si>
    <t>-1.1</t>
  </si>
  <si>
    <t>B60</t>
  </si>
  <si>
    <t>45.2</t>
  </si>
  <si>
    <t>7.9</t>
  </si>
  <si>
    <t>3.7</t>
  </si>
  <si>
    <t>8.7</t>
  </si>
  <si>
    <t>48.8</t>
  </si>
  <si>
    <t>-48.2</t>
  </si>
  <si>
    <t>B61</t>
  </si>
  <si>
    <t>42.8</t>
  </si>
  <si>
    <t>53.1</t>
  </si>
  <si>
    <t>-50.4</t>
  </si>
  <si>
    <t>15.3</t>
  </si>
  <si>
    <t>B62</t>
  </si>
  <si>
    <t>41.4</t>
  </si>
  <si>
    <t>29.5</t>
  </si>
  <si>
    <t>30.8</t>
  </si>
  <si>
    <t>16.8</t>
  </si>
  <si>
    <t>58.4</t>
  </si>
  <si>
    <t>-51.6</t>
  </si>
  <si>
    <t>25.5</t>
  </si>
  <si>
    <t>B63</t>
  </si>
  <si>
    <t>39.8</t>
  </si>
  <si>
    <t>40.3</t>
  </si>
  <si>
    <t>42.1</t>
  </si>
  <si>
    <t>16.5</t>
  </si>
  <si>
    <t>64.9</t>
  </si>
  <si>
    <t>-53.1</t>
  </si>
  <si>
    <t>B64</t>
  </si>
  <si>
    <t>52.6</t>
  </si>
  <si>
    <t>17.9</t>
  </si>
  <si>
    <t>71.5</t>
  </si>
  <si>
    <t>-54.0</t>
  </si>
  <si>
    <t>44.0</t>
  </si>
  <si>
    <t>B65</t>
  </si>
  <si>
    <t>58.0</t>
  </si>
  <si>
    <t>21.4</t>
  </si>
  <si>
    <t>-54.2</t>
  </si>
  <si>
    <t>B66</t>
  </si>
  <si>
    <t>39.1</t>
  </si>
  <si>
    <t>65.7</t>
  </si>
  <si>
    <t>70.5</t>
  </si>
  <si>
    <t>21.1</t>
  </si>
  <si>
    <t>-53.7</t>
  </si>
  <si>
    <t>58.1</t>
  </si>
  <si>
    <t>B67</t>
  </si>
  <si>
    <t>40.0</t>
  </si>
  <si>
    <t>70.0</t>
  </si>
  <si>
    <t>26.9</t>
  </si>
  <si>
    <t>85.5</t>
  </si>
  <si>
    <t>-52.9</t>
  </si>
  <si>
    <t>62.0</t>
  </si>
  <si>
    <t>B68</t>
  </si>
  <si>
    <t>73.5</t>
  </si>
  <si>
    <t>27.7</t>
  </si>
  <si>
    <t>78.5</t>
  </si>
  <si>
    <t>87.3</t>
  </si>
  <si>
    <t>-51.9</t>
  </si>
  <si>
    <t>B69</t>
  </si>
  <si>
    <t>38.3</t>
  </si>
  <si>
    <t>-6.1</t>
  </si>
  <si>
    <t>170.3</t>
  </si>
  <si>
    <t>54.9</t>
  </si>
  <si>
    <t>-54.4</t>
  </si>
  <si>
    <t>B70</t>
  </si>
  <si>
    <t>35.6</t>
  </si>
  <si>
    <t>0.7</t>
  </si>
  <si>
    <t>57.0</t>
  </si>
  <si>
    <t>-56.9</t>
  </si>
  <si>
    <t>B71</t>
  </si>
  <si>
    <t>34.3</t>
  </si>
  <si>
    <t>7.7</t>
  </si>
  <si>
    <t>21.3</t>
  </si>
  <si>
    <t>-58.0</t>
  </si>
  <si>
    <t>B72</t>
  </si>
  <si>
    <t>33.1</t>
  </si>
  <si>
    <t>15.1</t>
  </si>
  <si>
    <t>4.4</t>
  </si>
  <si>
    <t>-59.1</t>
  </si>
  <si>
    <t>12.6</t>
  </si>
  <si>
    <t>B73</t>
  </si>
  <si>
    <t>31.4</t>
  </si>
  <si>
    <t>22.9</t>
  </si>
  <si>
    <t>23.8</t>
  </si>
  <si>
    <t>64.1</t>
  </si>
  <si>
    <t>-60.6</t>
  </si>
  <si>
    <t>B74</t>
  </si>
  <si>
    <t>30.3</t>
  </si>
  <si>
    <t>31.3</t>
  </si>
  <si>
    <t>10.4</t>
  </si>
  <si>
    <t>33.0</t>
  </si>
  <si>
    <t>68.2</t>
  </si>
  <si>
    <t>-61.6</t>
  </si>
  <si>
    <t>27.2</t>
  </si>
  <si>
    <t>B75</t>
  </si>
  <si>
    <t>30.2</t>
  </si>
  <si>
    <t>37.4</t>
  </si>
  <si>
    <t>13.6</t>
  </si>
  <si>
    <t>20.0</t>
  </si>
  <si>
    <t>71.2</t>
  </si>
  <si>
    <t>-61.7</t>
  </si>
  <si>
    <t>32.7</t>
  </si>
  <si>
    <t>B76</t>
  </si>
  <si>
    <t>45.5</t>
  </si>
  <si>
    <t>75.6</t>
  </si>
  <si>
    <t>-62.0</t>
  </si>
  <si>
    <t>B77</t>
  </si>
  <si>
    <t>49.3</t>
  </si>
  <si>
    <t>21.2</t>
  </si>
  <si>
    <t>53.7</t>
  </si>
  <si>
    <t>23.3</t>
  </si>
  <si>
    <t>-61.3</t>
  </si>
  <si>
    <t>43.4</t>
  </si>
  <si>
    <t>B78</t>
  </si>
  <si>
    <t>31.2</t>
  </si>
  <si>
    <t>53.0</t>
  </si>
  <si>
    <t>23.9</t>
  </si>
  <si>
    <t>58.2</t>
  </si>
  <si>
    <t>80.0</t>
  </si>
  <si>
    <t>-60.8</t>
  </si>
  <si>
    <t>B79</t>
  </si>
  <si>
    <t>31.7</t>
  </si>
  <si>
    <t>24.6</t>
  </si>
  <si>
    <t>82.0</t>
  </si>
  <si>
    <t>-60.4</t>
  </si>
  <si>
    <t>50.3</t>
  </si>
  <si>
    <t>26.6</t>
  </si>
  <si>
    <t>-4.4</t>
  </si>
  <si>
    <t>156.7</t>
  </si>
  <si>
    <t>-0.2</t>
  </si>
  <si>
    <t>98.1</t>
  </si>
  <si>
    <t>4.0</t>
  </si>
  <si>
    <t>23.4</t>
  </si>
  <si>
    <t>2.3</t>
  </si>
  <si>
    <t>5.8</t>
  </si>
  <si>
    <t>23.2</t>
  </si>
  <si>
    <t>-2.9</t>
  </si>
  <si>
    <t>34.0</t>
  </si>
  <si>
    <t>11.5</t>
  </si>
  <si>
    <t>22.8</t>
  </si>
  <si>
    <t>13.3</t>
  </si>
  <si>
    <t>30.5</t>
  </si>
  <si>
    <t>15.4</t>
  </si>
  <si>
    <t>-3.4</t>
  </si>
  <si>
    <t>18.5</t>
  </si>
  <si>
    <t>-4.0</t>
  </si>
  <si>
    <t>19.5</t>
  </si>
  <si>
    <t>17.5</t>
  </si>
  <si>
    <t>26.7</t>
  </si>
  <si>
    <t>-4.3</t>
  </si>
  <si>
    <t>27.6</t>
  </si>
  <si>
    <t>30.0</t>
  </si>
  <si>
    <t>28.9</t>
  </si>
  <si>
    <t>13.0</t>
  </si>
  <si>
    <t>-3.5</t>
  </si>
  <si>
    <t>31.0</t>
  </si>
  <si>
    <t>36.8</t>
  </si>
  <si>
    <t>34.2</t>
  </si>
  <si>
    <t>36.5</t>
  </si>
  <si>
    <t>39.5</t>
  </si>
  <si>
    <t>36.9</t>
  </si>
  <si>
    <t>-3.1</t>
  </si>
  <si>
    <t>146.0</t>
  </si>
  <si>
    <t>-8.8</t>
  </si>
  <si>
    <t>-1.6</t>
  </si>
  <si>
    <t>3.2</t>
  </si>
  <si>
    <t>121.0</t>
  </si>
  <si>
    <t>9.7</t>
  </si>
  <si>
    <t>-9.4</t>
  </si>
  <si>
    <t>2.5</t>
  </si>
  <si>
    <t>1.4</t>
  </si>
  <si>
    <t>-9.8</t>
  </si>
  <si>
    <t>5.3</t>
  </si>
  <si>
    <t>3.0</t>
  </si>
  <si>
    <t>-10.4</t>
  </si>
  <si>
    <t>14.6</t>
  </si>
  <si>
    <t>-10.8</t>
  </si>
  <si>
    <t>8.3</t>
  </si>
  <si>
    <t>-11.0</t>
  </si>
  <si>
    <t>9.8</t>
  </si>
  <si>
    <t>14.8</t>
  </si>
  <si>
    <t>-10.6</t>
  </si>
  <si>
    <t>13.4</t>
  </si>
  <si>
    <t>11.8</t>
  </si>
  <si>
    <t>4.5</t>
  </si>
  <si>
    <t>-1.5</t>
  </si>
  <si>
    <t>2.6</t>
  </si>
  <si>
    <t>120.7</t>
  </si>
  <si>
    <t>-16.9</t>
  </si>
  <si>
    <t>000</t>
    <phoneticPr fontId="1"/>
  </si>
  <si>
    <t>100</t>
  </si>
  <si>
    <t>99.1</t>
  </si>
  <si>
    <t>315.8</t>
  </si>
  <si>
    <t>285.6</t>
  </si>
  <si>
    <t>6.7</t>
  </si>
  <si>
    <t>-6.6</t>
  </si>
  <si>
    <t>-0.6</t>
  </si>
  <si>
    <t>92.0</t>
  </si>
  <si>
    <t>57.6</t>
  </si>
  <si>
    <t>0.3</t>
  </si>
  <si>
    <t>91.8</t>
  </si>
  <si>
    <t>3.5</t>
  </si>
  <si>
    <t>92.1</t>
  </si>
  <si>
    <t>-6.2</t>
  </si>
  <si>
    <t>92.2</t>
  </si>
  <si>
    <t>72.5</t>
  </si>
  <si>
    <t>92.5</t>
  </si>
  <si>
    <t>69.3</t>
  </si>
  <si>
    <t>93.0</t>
  </si>
  <si>
    <t>73.8</t>
  </si>
  <si>
    <t>-5.5</t>
  </si>
  <si>
    <t>93.2</t>
  </si>
  <si>
    <t>-5.3</t>
  </si>
  <si>
    <t>93.3</t>
  </si>
  <si>
    <t>13.5</t>
  </si>
  <si>
    <t>14.2</t>
  </si>
  <si>
    <t>72.7</t>
  </si>
  <si>
    <t>-5.1</t>
  </si>
  <si>
    <t>93.7</t>
  </si>
  <si>
    <t>-4.8</t>
  </si>
  <si>
    <t>83.9</t>
  </si>
  <si>
    <t>-1.8</t>
  </si>
  <si>
    <t>201.6</t>
  </si>
  <si>
    <t>13.9</t>
  </si>
  <si>
    <t>-13.7</t>
  </si>
  <si>
    <t>-2.5</t>
  </si>
  <si>
    <t>-0.9</t>
  </si>
  <si>
    <t>118.1</t>
  </si>
  <si>
    <t>-13.6</t>
  </si>
  <si>
    <t>-1.7</t>
  </si>
  <si>
    <t>84.3</t>
  </si>
  <si>
    <t>-13.3</t>
  </si>
  <si>
    <t>-0.4</t>
  </si>
  <si>
    <t>84.5</t>
  </si>
  <si>
    <t>-13.1</t>
  </si>
  <si>
    <t>85.2</t>
  </si>
  <si>
    <t>11.6</t>
  </si>
  <si>
    <t>12.1</t>
  </si>
  <si>
    <t>17.0</t>
  </si>
  <si>
    <t>-12.5</t>
  </si>
  <si>
    <t>85.7</t>
  </si>
  <si>
    <t>76.5</t>
  </si>
  <si>
    <t>-12.0</t>
  </si>
  <si>
    <t>2.4</t>
  </si>
  <si>
    <t>86.5</t>
  </si>
  <si>
    <t>4.7</t>
  </si>
  <si>
    <t>19.9</t>
  </si>
  <si>
    <t>76.3</t>
  </si>
  <si>
    <t>-11.3</t>
  </si>
  <si>
    <t>87.1</t>
  </si>
  <si>
    <t>22.6</t>
  </si>
  <si>
    <t>74.5</t>
  </si>
  <si>
    <t>24.5</t>
  </si>
  <si>
    <t>25.3</t>
  </si>
  <si>
    <t>75.3</t>
  </si>
  <si>
    <t>25.6</t>
  </si>
  <si>
    <t>-10.3</t>
  </si>
  <si>
    <t>87.9</t>
  </si>
  <si>
    <t>27.8</t>
  </si>
  <si>
    <t>28.7</t>
  </si>
  <si>
    <t>75.4</t>
  </si>
  <si>
    <t>-10.0</t>
  </si>
  <si>
    <t>88.0</t>
  </si>
  <si>
    <t>178.4</t>
  </si>
  <si>
    <t>-21.4</t>
  </si>
  <si>
    <t>76.0</t>
  </si>
  <si>
    <t>-2.2</t>
  </si>
  <si>
    <t>116.7</t>
  </si>
  <si>
    <t>21.6</t>
  </si>
  <si>
    <t>-20.8</t>
  </si>
  <si>
    <t>76.7</t>
  </si>
  <si>
    <t>-20.2</t>
  </si>
  <si>
    <t>77.1</t>
  </si>
  <si>
    <t>-19.8</t>
  </si>
  <si>
    <t>78.2</t>
  </si>
  <si>
    <t>81.0</t>
  </si>
  <si>
    <t>-18.8</t>
  </si>
  <si>
    <t>78.8</t>
  </si>
  <si>
    <t>22.0</t>
  </si>
  <si>
    <t>22.5</t>
  </si>
  <si>
    <t>77.9</t>
  </si>
  <si>
    <t>-18.2</t>
  </si>
  <si>
    <t>79.5</t>
  </si>
  <si>
    <t>28.4</t>
  </si>
  <si>
    <t>76.4</t>
  </si>
  <si>
    <t>31.6</t>
  </si>
  <si>
    <t>-17.6</t>
  </si>
  <si>
    <t>80.7</t>
  </si>
  <si>
    <t>32.1</t>
  </si>
  <si>
    <t>75.0</t>
  </si>
  <si>
    <t>34.7</t>
  </si>
  <si>
    <t>-16.5</t>
  </si>
  <si>
    <t>81.5</t>
  </si>
  <si>
    <t>10.7</t>
  </si>
  <si>
    <t>38.2</t>
  </si>
  <si>
    <t>39.7</t>
  </si>
  <si>
    <t>-15.8</t>
  </si>
  <si>
    <t>12.8</t>
  </si>
  <si>
    <t>43.6</t>
  </si>
  <si>
    <t>73.6</t>
  </si>
  <si>
    <t>-14.6</t>
  </si>
  <si>
    <t>10.6</t>
  </si>
  <si>
    <t>83.8</t>
  </si>
  <si>
    <t>49.9</t>
  </si>
  <si>
    <t>52.0</t>
  </si>
  <si>
    <t>49.4</t>
  </si>
  <si>
    <t>67.1</t>
  </si>
  <si>
    <t>180.1</t>
  </si>
  <si>
    <t>29.4</t>
  </si>
  <si>
    <t>-28.8</t>
  </si>
  <si>
    <t>67.3</t>
  </si>
  <si>
    <t>-3.0</t>
  </si>
  <si>
    <t>116.3</t>
  </si>
  <si>
    <t>-28.6</t>
  </si>
  <si>
    <t>-3.6</t>
  </si>
  <si>
    <t>93.9</t>
  </si>
  <si>
    <t>30.4</t>
  </si>
  <si>
    <t>-27.8</t>
  </si>
  <si>
    <t>87.2</t>
  </si>
  <si>
    <t>-26.8</t>
  </si>
  <si>
    <t>24.0</t>
  </si>
  <si>
    <t>80.3</t>
  </si>
  <si>
    <t>-25.7</t>
  </si>
  <si>
    <t>72.0</t>
  </si>
  <si>
    <t>31.1</t>
  </si>
  <si>
    <t>77.5</t>
  </si>
  <si>
    <t>37.7</t>
  </si>
  <si>
    <t>37.9</t>
  </si>
  <si>
    <t>75.9</t>
  </si>
  <si>
    <t>-23.6</t>
  </si>
  <si>
    <t>45.4</t>
  </si>
  <si>
    <t>72.3</t>
  </si>
  <si>
    <t>47.1</t>
  </si>
  <si>
    <t>-22.3</t>
  </si>
  <si>
    <t>11.4</t>
  </si>
  <si>
    <t>16.7</t>
  </si>
  <si>
    <t>72.2</t>
  </si>
  <si>
    <t>54.2</t>
  </si>
  <si>
    <t>-20.9</t>
  </si>
  <si>
    <t>77.2</t>
  </si>
  <si>
    <t>20.6</t>
  </si>
  <si>
    <t>61.5</t>
  </si>
  <si>
    <t>62.2</t>
  </si>
  <si>
    <t>-19.7</t>
  </si>
  <si>
    <t>79.0</t>
  </si>
  <si>
    <t>71.6</t>
  </si>
  <si>
    <t>-18.1</t>
  </si>
  <si>
    <t>20.3</t>
  </si>
  <si>
    <t>174.3</t>
  </si>
  <si>
    <t>37.5</t>
  </si>
  <si>
    <t>-36.8</t>
  </si>
  <si>
    <t>B46</t>
  </si>
  <si>
    <t>-3.3</t>
  </si>
  <si>
    <t>112.2</t>
  </si>
  <si>
    <t>59.4</t>
  </si>
  <si>
    <t>-0.5</t>
  </si>
  <si>
    <t>91.9</t>
  </si>
  <si>
    <t>38.8</t>
  </si>
  <si>
    <t>-35.7</t>
  </si>
  <si>
    <t>60.8</t>
  </si>
  <si>
    <t>81.1</t>
  </si>
  <si>
    <t>-34.5</t>
  </si>
  <si>
    <t>62.3</t>
  </si>
  <si>
    <t>74.8</t>
  </si>
  <si>
    <t>44.2</t>
  </si>
  <si>
    <t>-33.1</t>
  </si>
  <si>
    <t>6.5</t>
  </si>
  <si>
    <t>63.4</t>
  </si>
  <si>
    <t>12.4</t>
  </si>
  <si>
    <t>41.2</t>
  </si>
  <si>
    <t>72.4</t>
  </si>
  <si>
    <t>49.5</t>
  </si>
  <si>
    <t>-32.1</t>
  </si>
  <si>
    <t>10.2</t>
  </si>
  <si>
    <t>48.2</t>
  </si>
  <si>
    <t>51.4</t>
  </si>
  <si>
    <t>69.7</t>
  </si>
  <si>
    <t>56.0</t>
  </si>
  <si>
    <t>-30.6</t>
  </si>
  <si>
    <t>68.0</t>
  </si>
  <si>
    <t>-28.9</t>
  </si>
  <si>
    <t>68.9</t>
  </si>
  <si>
    <t>68.1</t>
  </si>
  <si>
    <t>67.8</t>
  </si>
  <si>
    <t>-27.1</t>
  </si>
  <si>
    <t>70.4</t>
  </si>
  <si>
    <t>32.9</t>
  </si>
  <si>
    <t>79.4</t>
  </si>
  <si>
    <t>85.9</t>
  </si>
  <si>
    <t>67.4</t>
  </si>
  <si>
    <t>-25.8</t>
  </si>
  <si>
    <t>73.4</t>
  </si>
  <si>
    <t>35.4</t>
  </si>
  <si>
    <t>85.6</t>
  </si>
  <si>
    <t>-23.1</t>
  </si>
  <si>
    <t>30.9</t>
  </si>
  <si>
    <t>48.3</t>
  </si>
  <si>
    <t>176.7</t>
  </si>
  <si>
    <t>46.1</t>
  </si>
  <si>
    <t>-45.7</t>
  </si>
  <si>
    <t>47.7</t>
  </si>
  <si>
    <t>-2.6</t>
  </si>
  <si>
    <t>117.6</t>
  </si>
  <si>
    <t>46.6</t>
  </si>
  <si>
    <t>92.9</t>
  </si>
  <si>
    <t>46.4</t>
  </si>
  <si>
    <t>-44.9</t>
  </si>
  <si>
    <t>18.8</t>
  </si>
  <si>
    <t>19.1</t>
  </si>
  <si>
    <t>81.3</t>
  </si>
  <si>
    <t>47.8</t>
  </si>
  <si>
    <t>-44.3</t>
  </si>
  <si>
    <t>25.1</t>
  </si>
  <si>
    <t>26.0</t>
  </si>
  <si>
    <t>49.6</t>
  </si>
  <si>
    <t>-43.4</t>
  </si>
  <si>
    <t>51.7</t>
  </si>
  <si>
    <t>70.9</t>
  </si>
  <si>
    <t>52.4</t>
  </si>
  <si>
    <t>-42.6</t>
  </si>
  <si>
    <t>15.5</t>
  </si>
  <si>
    <t>37.8</t>
  </si>
  <si>
    <t>67.6</t>
  </si>
  <si>
    <t>56.2</t>
  </si>
  <si>
    <t>-42.0</t>
  </si>
  <si>
    <t>53.6</t>
  </si>
  <si>
    <t>19.7</t>
  </si>
  <si>
    <t>47.6</t>
  </si>
  <si>
    <t>65.4</t>
  </si>
  <si>
    <t>59.6</t>
  </si>
  <si>
    <t>51.6</t>
  </si>
  <si>
    <t>57.5</t>
  </si>
  <si>
    <t>55.6</t>
  </si>
  <si>
    <t>31.5</t>
  </si>
  <si>
    <t>66.0</t>
  </si>
  <si>
    <t>73.1</t>
  </si>
  <si>
    <t>64.4</t>
  </si>
  <si>
    <t>76.9</t>
  </si>
  <si>
    <t>-39.1</t>
  </si>
  <si>
    <t>27.4</t>
  </si>
  <si>
    <t>56.3</t>
  </si>
  <si>
    <t>37.6</t>
  </si>
  <si>
    <t>72.6</t>
  </si>
  <si>
    <t>81.8</t>
  </si>
  <si>
    <t>62.5</t>
  </si>
  <si>
    <t>38.1</t>
  </si>
  <si>
    <t>-5.6</t>
  </si>
  <si>
    <t>167.5</t>
  </si>
  <si>
    <t>55.3</t>
  </si>
  <si>
    <t>-54.9</t>
  </si>
  <si>
    <t>-6.0</t>
  </si>
  <si>
    <t>120.5</t>
  </si>
  <si>
    <t>55.5</t>
  </si>
  <si>
    <t>-55.1</t>
  </si>
  <si>
    <t>91.6</t>
  </si>
  <si>
    <t>-54.6</t>
  </si>
  <si>
    <t>81.7</t>
  </si>
  <si>
    <t>-54.5</t>
  </si>
  <si>
    <t>19.8</t>
  </si>
  <si>
    <t>74.4</t>
  </si>
  <si>
    <t>57.3</t>
  </si>
  <si>
    <t>26.1</t>
  </si>
  <si>
    <t>58.9</t>
  </si>
  <si>
    <t>-53.2</t>
  </si>
  <si>
    <t>40.6</t>
  </si>
  <si>
    <t>11.0</t>
  </si>
  <si>
    <t>30.1</t>
  </si>
  <si>
    <t>69.9</t>
  </si>
  <si>
    <t>60.3</t>
  </si>
  <si>
    <t>-52.6</t>
  </si>
  <si>
    <t>42.0</t>
  </si>
  <si>
    <t>68.3</t>
  </si>
  <si>
    <t>63.2</t>
  </si>
  <si>
    <t>-51.4</t>
  </si>
  <si>
    <t>43.1</t>
  </si>
  <si>
    <t>41.5</t>
  </si>
  <si>
    <t>65.9</t>
  </si>
  <si>
    <t>65.2</t>
  </si>
  <si>
    <t>52.1</t>
  </si>
  <si>
    <t>56.8</t>
  </si>
  <si>
    <t>66.4</t>
  </si>
  <si>
    <t>-49.9</t>
  </si>
  <si>
    <t>43.8</t>
  </si>
  <si>
    <t>28.8</t>
  </si>
  <si>
    <t>56.6</t>
  </si>
  <si>
    <t>63.5</t>
  </si>
  <si>
    <t>63.0</t>
  </si>
  <si>
    <t>-49.8</t>
  </si>
  <si>
    <t>-65.2</t>
  </si>
  <si>
    <t>-4.9</t>
  </si>
  <si>
    <t>106.1</t>
  </si>
  <si>
    <t>65.8</t>
  </si>
  <si>
    <t>-65.6</t>
  </si>
  <si>
    <t>B80</t>
  </si>
  <si>
    <t>26.2</t>
  </si>
  <si>
    <t>86.9</t>
  </si>
  <si>
    <t>B81</t>
  </si>
  <si>
    <t>11.1</t>
  </si>
  <si>
    <t>86.0</t>
  </si>
  <si>
    <t>66.1</t>
  </si>
  <si>
    <t>-65.1</t>
  </si>
  <si>
    <t>B82</t>
  </si>
  <si>
    <t>26.8</t>
  </si>
  <si>
    <t>68.4</t>
  </si>
  <si>
    <t>66.3</t>
  </si>
  <si>
    <t>B83</t>
  </si>
  <si>
    <t>66.5</t>
  </si>
  <si>
    <t>-64.5</t>
  </si>
  <si>
    <t>B84</t>
  </si>
  <si>
    <t>28.6</t>
  </si>
  <si>
    <t>67.0</t>
  </si>
  <si>
    <t>-63.5</t>
  </si>
  <si>
    <t>B85</t>
  </si>
  <si>
    <t>27.1</t>
  </si>
  <si>
    <t>67.7</t>
  </si>
  <si>
    <t>-63.0</t>
  </si>
  <si>
    <t>B86</t>
  </si>
  <si>
    <t>33.4</t>
  </si>
  <si>
    <t>69.5</t>
  </si>
  <si>
    <t>-62.4</t>
  </si>
  <si>
    <t>B87</t>
  </si>
  <si>
    <t>35.5</t>
  </si>
  <si>
    <t>38.6</t>
  </si>
  <si>
    <t>-61.8</t>
  </si>
  <si>
    <t>B88</t>
  </si>
  <si>
    <t>36.3</t>
  </si>
  <si>
    <t>-61.4</t>
  </si>
  <si>
    <t>B89</t>
  </si>
  <si>
    <t>-74.0</t>
  </si>
  <si>
    <t>-3.7</t>
  </si>
  <si>
    <t>B90</t>
  </si>
  <si>
    <t>-2.7</t>
  </si>
  <si>
    <t>5.6</t>
  </si>
  <si>
    <t>118.3</t>
  </si>
  <si>
    <t>74.0</t>
  </si>
  <si>
    <t>-73.7</t>
  </si>
  <si>
    <t>B91</t>
  </si>
  <si>
    <t>-74.4</t>
  </si>
  <si>
    <t>B92</t>
  </si>
  <si>
    <t>87.6</t>
  </si>
  <si>
    <t>-74.1</t>
  </si>
  <si>
    <t>B93</t>
  </si>
  <si>
    <t>B94</t>
  </si>
  <si>
    <t>-73.9</t>
  </si>
  <si>
    <t>B95</t>
  </si>
  <si>
    <t>9.9</t>
  </si>
  <si>
    <t>10.1</t>
  </si>
  <si>
    <t>78.6</t>
  </si>
  <si>
    <t>-73.5</t>
  </si>
  <si>
    <t>B96</t>
  </si>
  <si>
    <t>74.1</t>
  </si>
  <si>
    <t>-73.4</t>
  </si>
  <si>
    <t>B97</t>
  </si>
  <si>
    <t>17.7</t>
  </si>
  <si>
    <t>80.5</t>
  </si>
  <si>
    <t>-73.2</t>
  </si>
  <si>
    <t>B98</t>
  </si>
  <si>
    <t>71.1</t>
  </si>
  <si>
    <t>-72.9</t>
  </si>
  <si>
    <t>B99</t>
  </si>
  <si>
    <t>15.9</t>
  </si>
  <si>
    <t>-72.7</t>
  </si>
  <si>
    <t>B100</t>
  </si>
  <si>
    <t>-2.1</t>
  </si>
  <si>
    <t>284.7</t>
  </si>
  <si>
    <t>82.5</t>
  </si>
  <si>
    <t>-82.5</t>
  </si>
  <si>
    <t>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</si>
</sst>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b/>
      <sz val="28"/>
      <name val="黑体"/>
      <family val="3"/>
    </font>
    <font>
      <b/>
      <u/>
      <sz val="16"/>
      <name val="Arial"/>
      <family val="2"/>
    </font>
    <font>
      <sz val="10"/>
      <color indexed="9"/>
      <name val="Arial"/>
      <family val="2"/>
    </font>
    <font>
      <sz val="10"/>
      <color indexed="9"/>
      <name val="宋体"/>
      <charset val="134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>
      <alignment vertical="center"/>
    </xf>
    <xf numFmtId="0" fontId="2" fillId="0" borderId="0" xfId="1" quotePrefix="1" applyNumberFormat="1"/>
    <xf numFmtId="0" fontId="2" fillId="0" borderId="0" xfId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quotePrefix="1" applyNumberFormat="1" applyFont="1"/>
    <xf numFmtId="0" fontId="2" fillId="0" borderId="0" xfId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2" fillId="0" borderId="0" xfId="1" applyFill="1" applyBorder="1" applyAlignment="1">
      <alignment horizont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2" fillId="3" borderId="0" xfId="1" quotePrefix="1" applyNumberFormat="1" applyFill="1"/>
    <xf numFmtId="0" fontId="2" fillId="4" borderId="0" xfId="1" quotePrefix="1" applyNumberFormat="1" applyFill="1"/>
    <xf numFmtId="0" fontId="7" fillId="0" borderId="0" xfId="1" applyFont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7" fillId="0" borderId="30" xfId="1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A7" workbookViewId="0">
      <selection activeCell="N13" sqref="N13"/>
    </sheetView>
  </sheetViews>
  <sheetFormatPr defaultRowHeight="12.75"/>
  <cols>
    <col min="1" max="1" width="11.25" style="25" customWidth="1"/>
    <col min="2" max="2" width="6.375" style="25" customWidth="1"/>
    <col min="3" max="4" width="6.5" style="25" customWidth="1"/>
    <col min="5" max="5" width="6.25" style="25" customWidth="1"/>
    <col min="6" max="7" width="6.375" style="25" customWidth="1"/>
    <col min="8" max="9" width="6.25" style="25" customWidth="1"/>
    <col min="10" max="10" width="6.375" style="25" customWidth="1"/>
    <col min="11" max="11" width="6.25" style="25" customWidth="1"/>
    <col min="12" max="12" width="6.375" style="25" customWidth="1"/>
    <col min="13" max="256" width="9" style="26"/>
    <col min="257" max="257" width="11.25" style="26" customWidth="1"/>
    <col min="258" max="258" width="6.375" style="26" customWidth="1"/>
    <col min="259" max="260" width="6.5" style="26" customWidth="1"/>
    <col min="261" max="261" width="6.25" style="26" customWidth="1"/>
    <col min="262" max="263" width="6.375" style="26" customWidth="1"/>
    <col min="264" max="265" width="6.25" style="26" customWidth="1"/>
    <col min="266" max="266" width="6.375" style="26" customWidth="1"/>
    <col min="267" max="267" width="6.25" style="26" customWidth="1"/>
    <col min="268" max="268" width="6.375" style="26" customWidth="1"/>
    <col min="269" max="512" width="9" style="26"/>
    <col min="513" max="513" width="11.25" style="26" customWidth="1"/>
    <col min="514" max="514" width="6.375" style="26" customWidth="1"/>
    <col min="515" max="516" width="6.5" style="26" customWidth="1"/>
    <col min="517" max="517" width="6.25" style="26" customWidth="1"/>
    <col min="518" max="519" width="6.375" style="26" customWidth="1"/>
    <col min="520" max="521" width="6.25" style="26" customWidth="1"/>
    <col min="522" max="522" width="6.375" style="26" customWidth="1"/>
    <col min="523" max="523" width="6.25" style="26" customWidth="1"/>
    <col min="524" max="524" width="6.375" style="26" customWidth="1"/>
    <col min="525" max="768" width="9" style="26"/>
    <col min="769" max="769" width="11.25" style="26" customWidth="1"/>
    <col min="770" max="770" width="6.375" style="26" customWidth="1"/>
    <col min="771" max="772" width="6.5" style="26" customWidth="1"/>
    <col min="773" max="773" width="6.25" style="26" customWidth="1"/>
    <col min="774" max="775" width="6.375" style="26" customWidth="1"/>
    <col min="776" max="777" width="6.25" style="26" customWidth="1"/>
    <col min="778" max="778" width="6.375" style="26" customWidth="1"/>
    <col min="779" max="779" width="6.25" style="26" customWidth="1"/>
    <col min="780" max="780" width="6.375" style="26" customWidth="1"/>
    <col min="781" max="1024" width="9" style="26"/>
    <col min="1025" max="1025" width="11.25" style="26" customWidth="1"/>
    <col min="1026" max="1026" width="6.375" style="26" customWidth="1"/>
    <col min="1027" max="1028" width="6.5" style="26" customWidth="1"/>
    <col min="1029" max="1029" width="6.25" style="26" customWidth="1"/>
    <col min="1030" max="1031" width="6.375" style="26" customWidth="1"/>
    <col min="1032" max="1033" width="6.25" style="26" customWidth="1"/>
    <col min="1034" max="1034" width="6.375" style="26" customWidth="1"/>
    <col min="1035" max="1035" width="6.25" style="26" customWidth="1"/>
    <col min="1036" max="1036" width="6.375" style="26" customWidth="1"/>
    <col min="1037" max="1280" width="9" style="26"/>
    <col min="1281" max="1281" width="11.25" style="26" customWidth="1"/>
    <col min="1282" max="1282" width="6.375" style="26" customWidth="1"/>
    <col min="1283" max="1284" width="6.5" style="26" customWidth="1"/>
    <col min="1285" max="1285" width="6.25" style="26" customWidth="1"/>
    <col min="1286" max="1287" width="6.375" style="26" customWidth="1"/>
    <col min="1288" max="1289" width="6.25" style="26" customWidth="1"/>
    <col min="1290" max="1290" width="6.375" style="26" customWidth="1"/>
    <col min="1291" max="1291" width="6.25" style="26" customWidth="1"/>
    <col min="1292" max="1292" width="6.375" style="26" customWidth="1"/>
    <col min="1293" max="1536" width="9" style="26"/>
    <col min="1537" max="1537" width="11.25" style="26" customWidth="1"/>
    <col min="1538" max="1538" width="6.375" style="26" customWidth="1"/>
    <col min="1539" max="1540" width="6.5" style="26" customWidth="1"/>
    <col min="1541" max="1541" width="6.25" style="26" customWidth="1"/>
    <col min="1542" max="1543" width="6.375" style="26" customWidth="1"/>
    <col min="1544" max="1545" width="6.25" style="26" customWidth="1"/>
    <col min="1546" max="1546" width="6.375" style="26" customWidth="1"/>
    <col min="1547" max="1547" width="6.25" style="26" customWidth="1"/>
    <col min="1548" max="1548" width="6.375" style="26" customWidth="1"/>
    <col min="1549" max="1792" width="9" style="26"/>
    <col min="1793" max="1793" width="11.25" style="26" customWidth="1"/>
    <col min="1794" max="1794" width="6.375" style="26" customWidth="1"/>
    <col min="1795" max="1796" width="6.5" style="26" customWidth="1"/>
    <col min="1797" max="1797" width="6.25" style="26" customWidth="1"/>
    <col min="1798" max="1799" width="6.375" style="26" customWidth="1"/>
    <col min="1800" max="1801" width="6.25" style="26" customWidth="1"/>
    <col min="1802" max="1802" width="6.375" style="26" customWidth="1"/>
    <col min="1803" max="1803" width="6.25" style="26" customWidth="1"/>
    <col min="1804" max="1804" width="6.375" style="26" customWidth="1"/>
    <col min="1805" max="2048" width="9" style="26"/>
    <col min="2049" max="2049" width="11.25" style="26" customWidth="1"/>
    <col min="2050" max="2050" width="6.375" style="26" customWidth="1"/>
    <col min="2051" max="2052" width="6.5" style="26" customWidth="1"/>
    <col min="2053" max="2053" width="6.25" style="26" customWidth="1"/>
    <col min="2054" max="2055" width="6.375" style="26" customWidth="1"/>
    <col min="2056" max="2057" width="6.25" style="26" customWidth="1"/>
    <col min="2058" max="2058" width="6.375" style="26" customWidth="1"/>
    <col min="2059" max="2059" width="6.25" style="26" customWidth="1"/>
    <col min="2060" max="2060" width="6.375" style="26" customWidth="1"/>
    <col min="2061" max="2304" width="9" style="26"/>
    <col min="2305" max="2305" width="11.25" style="26" customWidth="1"/>
    <col min="2306" max="2306" width="6.375" style="26" customWidth="1"/>
    <col min="2307" max="2308" width="6.5" style="26" customWidth="1"/>
    <col min="2309" max="2309" width="6.25" style="26" customWidth="1"/>
    <col min="2310" max="2311" width="6.375" style="26" customWidth="1"/>
    <col min="2312" max="2313" width="6.25" style="26" customWidth="1"/>
    <col min="2314" max="2314" width="6.375" style="26" customWidth="1"/>
    <col min="2315" max="2315" width="6.25" style="26" customWidth="1"/>
    <col min="2316" max="2316" width="6.375" style="26" customWidth="1"/>
    <col min="2317" max="2560" width="9" style="26"/>
    <col min="2561" max="2561" width="11.25" style="26" customWidth="1"/>
    <col min="2562" max="2562" width="6.375" style="26" customWidth="1"/>
    <col min="2563" max="2564" width="6.5" style="26" customWidth="1"/>
    <col min="2565" max="2565" width="6.25" style="26" customWidth="1"/>
    <col min="2566" max="2567" width="6.375" style="26" customWidth="1"/>
    <col min="2568" max="2569" width="6.25" style="26" customWidth="1"/>
    <col min="2570" max="2570" width="6.375" style="26" customWidth="1"/>
    <col min="2571" max="2571" width="6.25" style="26" customWidth="1"/>
    <col min="2572" max="2572" width="6.375" style="26" customWidth="1"/>
    <col min="2573" max="2816" width="9" style="26"/>
    <col min="2817" max="2817" width="11.25" style="26" customWidth="1"/>
    <col min="2818" max="2818" width="6.375" style="26" customWidth="1"/>
    <col min="2819" max="2820" width="6.5" style="26" customWidth="1"/>
    <col min="2821" max="2821" width="6.25" style="26" customWidth="1"/>
    <col min="2822" max="2823" width="6.375" style="26" customWidth="1"/>
    <col min="2824" max="2825" width="6.25" style="26" customWidth="1"/>
    <col min="2826" max="2826" width="6.375" style="26" customWidth="1"/>
    <col min="2827" max="2827" width="6.25" style="26" customWidth="1"/>
    <col min="2828" max="2828" width="6.375" style="26" customWidth="1"/>
    <col min="2829" max="3072" width="9" style="26"/>
    <col min="3073" max="3073" width="11.25" style="26" customWidth="1"/>
    <col min="3074" max="3074" width="6.375" style="26" customWidth="1"/>
    <col min="3075" max="3076" width="6.5" style="26" customWidth="1"/>
    <col min="3077" max="3077" width="6.25" style="26" customWidth="1"/>
    <col min="3078" max="3079" width="6.375" style="26" customWidth="1"/>
    <col min="3080" max="3081" width="6.25" style="26" customWidth="1"/>
    <col min="3082" max="3082" width="6.375" style="26" customWidth="1"/>
    <col min="3083" max="3083" width="6.25" style="26" customWidth="1"/>
    <col min="3084" max="3084" width="6.375" style="26" customWidth="1"/>
    <col min="3085" max="3328" width="9" style="26"/>
    <col min="3329" max="3329" width="11.25" style="26" customWidth="1"/>
    <col min="3330" max="3330" width="6.375" style="26" customWidth="1"/>
    <col min="3331" max="3332" width="6.5" style="26" customWidth="1"/>
    <col min="3333" max="3333" width="6.25" style="26" customWidth="1"/>
    <col min="3334" max="3335" width="6.375" style="26" customWidth="1"/>
    <col min="3336" max="3337" width="6.25" style="26" customWidth="1"/>
    <col min="3338" max="3338" width="6.375" style="26" customWidth="1"/>
    <col min="3339" max="3339" width="6.25" style="26" customWidth="1"/>
    <col min="3340" max="3340" width="6.375" style="26" customWidth="1"/>
    <col min="3341" max="3584" width="9" style="26"/>
    <col min="3585" max="3585" width="11.25" style="26" customWidth="1"/>
    <col min="3586" max="3586" width="6.375" style="26" customWidth="1"/>
    <col min="3587" max="3588" width="6.5" style="26" customWidth="1"/>
    <col min="3589" max="3589" width="6.25" style="26" customWidth="1"/>
    <col min="3590" max="3591" width="6.375" style="26" customWidth="1"/>
    <col min="3592" max="3593" width="6.25" style="26" customWidth="1"/>
    <col min="3594" max="3594" width="6.375" style="26" customWidth="1"/>
    <col min="3595" max="3595" width="6.25" style="26" customWidth="1"/>
    <col min="3596" max="3596" width="6.375" style="26" customWidth="1"/>
    <col min="3597" max="3840" width="9" style="26"/>
    <col min="3841" max="3841" width="11.25" style="26" customWidth="1"/>
    <col min="3842" max="3842" width="6.375" style="26" customWidth="1"/>
    <col min="3843" max="3844" width="6.5" style="26" customWidth="1"/>
    <col min="3845" max="3845" width="6.25" style="26" customWidth="1"/>
    <col min="3846" max="3847" width="6.375" style="26" customWidth="1"/>
    <col min="3848" max="3849" width="6.25" style="26" customWidth="1"/>
    <col min="3850" max="3850" width="6.375" style="26" customWidth="1"/>
    <col min="3851" max="3851" width="6.25" style="26" customWidth="1"/>
    <col min="3852" max="3852" width="6.375" style="26" customWidth="1"/>
    <col min="3853" max="4096" width="9" style="26"/>
    <col min="4097" max="4097" width="11.25" style="26" customWidth="1"/>
    <col min="4098" max="4098" width="6.375" style="26" customWidth="1"/>
    <col min="4099" max="4100" width="6.5" style="26" customWidth="1"/>
    <col min="4101" max="4101" width="6.25" style="26" customWidth="1"/>
    <col min="4102" max="4103" width="6.375" style="26" customWidth="1"/>
    <col min="4104" max="4105" width="6.25" style="26" customWidth="1"/>
    <col min="4106" max="4106" width="6.375" style="26" customWidth="1"/>
    <col min="4107" max="4107" width="6.25" style="26" customWidth="1"/>
    <col min="4108" max="4108" width="6.375" style="26" customWidth="1"/>
    <col min="4109" max="4352" width="9" style="26"/>
    <col min="4353" max="4353" width="11.25" style="26" customWidth="1"/>
    <col min="4354" max="4354" width="6.375" style="26" customWidth="1"/>
    <col min="4355" max="4356" width="6.5" style="26" customWidth="1"/>
    <col min="4357" max="4357" width="6.25" style="26" customWidth="1"/>
    <col min="4358" max="4359" width="6.375" style="26" customWidth="1"/>
    <col min="4360" max="4361" width="6.25" style="26" customWidth="1"/>
    <col min="4362" max="4362" width="6.375" style="26" customWidth="1"/>
    <col min="4363" max="4363" width="6.25" style="26" customWidth="1"/>
    <col min="4364" max="4364" width="6.375" style="26" customWidth="1"/>
    <col min="4365" max="4608" width="9" style="26"/>
    <col min="4609" max="4609" width="11.25" style="26" customWidth="1"/>
    <col min="4610" max="4610" width="6.375" style="26" customWidth="1"/>
    <col min="4611" max="4612" width="6.5" style="26" customWidth="1"/>
    <col min="4613" max="4613" width="6.25" style="26" customWidth="1"/>
    <col min="4614" max="4615" width="6.375" style="26" customWidth="1"/>
    <col min="4616" max="4617" width="6.25" style="26" customWidth="1"/>
    <col min="4618" max="4618" width="6.375" style="26" customWidth="1"/>
    <col min="4619" max="4619" width="6.25" style="26" customWidth="1"/>
    <col min="4620" max="4620" width="6.375" style="26" customWidth="1"/>
    <col min="4621" max="4864" width="9" style="26"/>
    <col min="4865" max="4865" width="11.25" style="26" customWidth="1"/>
    <col min="4866" max="4866" width="6.375" style="26" customWidth="1"/>
    <col min="4867" max="4868" width="6.5" style="26" customWidth="1"/>
    <col min="4869" max="4869" width="6.25" style="26" customWidth="1"/>
    <col min="4870" max="4871" width="6.375" style="26" customWidth="1"/>
    <col min="4872" max="4873" width="6.25" style="26" customWidth="1"/>
    <col min="4874" max="4874" width="6.375" style="26" customWidth="1"/>
    <col min="4875" max="4875" width="6.25" style="26" customWidth="1"/>
    <col min="4876" max="4876" width="6.375" style="26" customWidth="1"/>
    <col min="4877" max="5120" width="9" style="26"/>
    <col min="5121" max="5121" width="11.25" style="26" customWidth="1"/>
    <col min="5122" max="5122" width="6.375" style="26" customWidth="1"/>
    <col min="5123" max="5124" width="6.5" style="26" customWidth="1"/>
    <col min="5125" max="5125" width="6.25" style="26" customWidth="1"/>
    <col min="5126" max="5127" width="6.375" style="26" customWidth="1"/>
    <col min="5128" max="5129" width="6.25" style="26" customWidth="1"/>
    <col min="5130" max="5130" width="6.375" style="26" customWidth="1"/>
    <col min="5131" max="5131" width="6.25" style="26" customWidth="1"/>
    <col min="5132" max="5132" width="6.375" style="26" customWidth="1"/>
    <col min="5133" max="5376" width="9" style="26"/>
    <col min="5377" max="5377" width="11.25" style="26" customWidth="1"/>
    <col min="5378" max="5378" width="6.375" style="26" customWidth="1"/>
    <col min="5379" max="5380" width="6.5" style="26" customWidth="1"/>
    <col min="5381" max="5381" width="6.25" style="26" customWidth="1"/>
    <col min="5382" max="5383" width="6.375" style="26" customWidth="1"/>
    <col min="5384" max="5385" width="6.25" style="26" customWidth="1"/>
    <col min="5386" max="5386" width="6.375" style="26" customWidth="1"/>
    <col min="5387" max="5387" width="6.25" style="26" customWidth="1"/>
    <col min="5388" max="5388" width="6.375" style="26" customWidth="1"/>
    <col min="5389" max="5632" width="9" style="26"/>
    <col min="5633" max="5633" width="11.25" style="26" customWidth="1"/>
    <col min="5634" max="5634" width="6.375" style="26" customWidth="1"/>
    <col min="5635" max="5636" width="6.5" style="26" customWidth="1"/>
    <col min="5637" max="5637" width="6.25" style="26" customWidth="1"/>
    <col min="5638" max="5639" width="6.375" style="26" customWidth="1"/>
    <col min="5640" max="5641" width="6.25" style="26" customWidth="1"/>
    <col min="5642" max="5642" width="6.375" style="26" customWidth="1"/>
    <col min="5643" max="5643" width="6.25" style="26" customWidth="1"/>
    <col min="5644" max="5644" width="6.375" style="26" customWidth="1"/>
    <col min="5645" max="5888" width="9" style="26"/>
    <col min="5889" max="5889" width="11.25" style="26" customWidth="1"/>
    <col min="5890" max="5890" width="6.375" style="26" customWidth="1"/>
    <col min="5891" max="5892" width="6.5" style="26" customWidth="1"/>
    <col min="5893" max="5893" width="6.25" style="26" customWidth="1"/>
    <col min="5894" max="5895" width="6.375" style="26" customWidth="1"/>
    <col min="5896" max="5897" width="6.25" style="26" customWidth="1"/>
    <col min="5898" max="5898" width="6.375" style="26" customWidth="1"/>
    <col min="5899" max="5899" width="6.25" style="26" customWidth="1"/>
    <col min="5900" max="5900" width="6.375" style="26" customWidth="1"/>
    <col min="5901" max="6144" width="9" style="26"/>
    <col min="6145" max="6145" width="11.25" style="26" customWidth="1"/>
    <col min="6146" max="6146" width="6.375" style="26" customWidth="1"/>
    <col min="6147" max="6148" width="6.5" style="26" customWidth="1"/>
    <col min="6149" max="6149" width="6.25" style="26" customWidth="1"/>
    <col min="6150" max="6151" width="6.375" style="26" customWidth="1"/>
    <col min="6152" max="6153" width="6.25" style="26" customWidth="1"/>
    <col min="6154" max="6154" width="6.375" style="26" customWidth="1"/>
    <col min="6155" max="6155" width="6.25" style="26" customWidth="1"/>
    <col min="6156" max="6156" width="6.375" style="26" customWidth="1"/>
    <col min="6157" max="6400" width="9" style="26"/>
    <col min="6401" max="6401" width="11.25" style="26" customWidth="1"/>
    <col min="6402" max="6402" width="6.375" style="26" customWidth="1"/>
    <col min="6403" max="6404" width="6.5" style="26" customWidth="1"/>
    <col min="6405" max="6405" width="6.25" style="26" customWidth="1"/>
    <col min="6406" max="6407" width="6.375" style="26" customWidth="1"/>
    <col min="6408" max="6409" width="6.25" style="26" customWidth="1"/>
    <col min="6410" max="6410" width="6.375" style="26" customWidth="1"/>
    <col min="6411" max="6411" width="6.25" style="26" customWidth="1"/>
    <col min="6412" max="6412" width="6.375" style="26" customWidth="1"/>
    <col min="6413" max="6656" width="9" style="26"/>
    <col min="6657" max="6657" width="11.25" style="26" customWidth="1"/>
    <col min="6658" max="6658" width="6.375" style="26" customWidth="1"/>
    <col min="6659" max="6660" width="6.5" style="26" customWidth="1"/>
    <col min="6661" max="6661" width="6.25" style="26" customWidth="1"/>
    <col min="6662" max="6663" width="6.375" style="26" customWidth="1"/>
    <col min="6664" max="6665" width="6.25" style="26" customWidth="1"/>
    <col min="6666" max="6666" width="6.375" style="26" customWidth="1"/>
    <col min="6667" max="6667" width="6.25" style="26" customWidth="1"/>
    <col min="6668" max="6668" width="6.375" style="26" customWidth="1"/>
    <col min="6669" max="6912" width="9" style="26"/>
    <col min="6913" max="6913" width="11.25" style="26" customWidth="1"/>
    <col min="6914" max="6914" width="6.375" style="26" customWidth="1"/>
    <col min="6915" max="6916" width="6.5" style="26" customWidth="1"/>
    <col min="6917" max="6917" width="6.25" style="26" customWidth="1"/>
    <col min="6918" max="6919" width="6.375" style="26" customWidth="1"/>
    <col min="6920" max="6921" width="6.25" style="26" customWidth="1"/>
    <col min="6922" max="6922" width="6.375" style="26" customWidth="1"/>
    <col min="6923" max="6923" width="6.25" style="26" customWidth="1"/>
    <col min="6924" max="6924" width="6.375" style="26" customWidth="1"/>
    <col min="6925" max="7168" width="9" style="26"/>
    <col min="7169" max="7169" width="11.25" style="26" customWidth="1"/>
    <col min="7170" max="7170" width="6.375" style="26" customWidth="1"/>
    <col min="7171" max="7172" width="6.5" style="26" customWidth="1"/>
    <col min="7173" max="7173" width="6.25" style="26" customWidth="1"/>
    <col min="7174" max="7175" width="6.375" style="26" customWidth="1"/>
    <col min="7176" max="7177" width="6.25" style="26" customWidth="1"/>
    <col min="7178" max="7178" width="6.375" style="26" customWidth="1"/>
    <col min="7179" max="7179" width="6.25" style="26" customWidth="1"/>
    <col min="7180" max="7180" width="6.375" style="26" customWidth="1"/>
    <col min="7181" max="7424" width="9" style="26"/>
    <col min="7425" max="7425" width="11.25" style="26" customWidth="1"/>
    <col min="7426" max="7426" width="6.375" style="26" customWidth="1"/>
    <col min="7427" max="7428" width="6.5" style="26" customWidth="1"/>
    <col min="7429" max="7429" width="6.25" style="26" customWidth="1"/>
    <col min="7430" max="7431" width="6.375" style="26" customWidth="1"/>
    <col min="7432" max="7433" width="6.25" style="26" customWidth="1"/>
    <col min="7434" max="7434" width="6.375" style="26" customWidth="1"/>
    <col min="7435" max="7435" width="6.25" style="26" customWidth="1"/>
    <col min="7436" max="7436" width="6.375" style="26" customWidth="1"/>
    <col min="7437" max="7680" width="9" style="26"/>
    <col min="7681" max="7681" width="11.25" style="26" customWidth="1"/>
    <col min="7682" max="7682" width="6.375" style="26" customWidth="1"/>
    <col min="7683" max="7684" width="6.5" style="26" customWidth="1"/>
    <col min="7685" max="7685" width="6.25" style="26" customWidth="1"/>
    <col min="7686" max="7687" width="6.375" style="26" customWidth="1"/>
    <col min="7688" max="7689" width="6.25" style="26" customWidth="1"/>
    <col min="7690" max="7690" width="6.375" style="26" customWidth="1"/>
    <col min="7691" max="7691" width="6.25" style="26" customWidth="1"/>
    <col min="7692" max="7692" width="6.375" style="26" customWidth="1"/>
    <col min="7693" max="7936" width="9" style="26"/>
    <col min="7937" max="7937" width="11.25" style="26" customWidth="1"/>
    <col min="7938" max="7938" width="6.375" style="26" customWidth="1"/>
    <col min="7939" max="7940" width="6.5" style="26" customWidth="1"/>
    <col min="7941" max="7941" width="6.25" style="26" customWidth="1"/>
    <col min="7942" max="7943" width="6.375" style="26" customWidth="1"/>
    <col min="7944" max="7945" width="6.25" style="26" customWidth="1"/>
    <col min="7946" max="7946" width="6.375" style="26" customWidth="1"/>
    <col min="7947" max="7947" width="6.25" style="26" customWidth="1"/>
    <col min="7948" max="7948" width="6.375" style="26" customWidth="1"/>
    <col min="7949" max="8192" width="9" style="26"/>
    <col min="8193" max="8193" width="11.25" style="26" customWidth="1"/>
    <col min="8194" max="8194" width="6.375" style="26" customWidth="1"/>
    <col min="8195" max="8196" width="6.5" style="26" customWidth="1"/>
    <col min="8197" max="8197" width="6.25" style="26" customWidth="1"/>
    <col min="8198" max="8199" width="6.375" style="26" customWidth="1"/>
    <col min="8200" max="8201" width="6.25" style="26" customWidth="1"/>
    <col min="8202" max="8202" width="6.375" style="26" customWidth="1"/>
    <col min="8203" max="8203" width="6.25" style="26" customWidth="1"/>
    <col min="8204" max="8204" width="6.375" style="26" customWidth="1"/>
    <col min="8205" max="8448" width="9" style="26"/>
    <col min="8449" max="8449" width="11.25" style="26" customWidth="1"/>
    <col min="8450" max="8450" width="6.375" style="26" customWidth="1"/>
    <col min="8451" max="8452" width="6.5" style="26" customWidth="1"/>
    <col min="8453" max="8453" width="6.25" style="26" customWidth="1"/>
    <col min="8454" max="8455" width="6.375" style="26" customWidth="1"/>
    <col min="8456" max="8457" width="6.25" style="26" customWidth="1"/>
    <col min="8458" max="8458" width="6.375" style="26" customWidth="1"/>
    <col min="8459" max="8459" width="6.25" style="26" customWidth="1"/>
    <col min="8460" max="8460" width="6.375" style="26" customWidth="1"/>
    <col min="8461" max="8704" width="9" style="26"/>
    <col min="8705" max="8705" width="11.25" style="26" customWidth="1"/>
    <col min="8706" max="8706" width="6.375" style="26" customWidth="1"/>
    <col min="8707" max="8708" width="6.5" style="26" customWidth="1"/>
    <col min="8709" max="8709" width="6.25" style="26" customWidth="1"/>
    <col min="8710" max="8711" width="6.375" style="26" customWidth="1"/>
    <col min="8712" max="8713" width="6.25" style="26" customWidth="1"/>
    <col min="8714" max="8714" width="6.375" style="26" customWidth="1"/>
    <col min="8715" max="8715" width="6.25" style="26" customWidth="1"/>
    <col min="8716" max="8716" width="6.375" style="26" customWidth="1"/>
    <col min="8717" max="8960" width="9" style="26"/>
    <col min="8961" max="8961" width="11.25" style="26" customWidth="1"/>
    <col min="8962" max="8962" width="6.375" style="26" customWidth="1"/>
    <col min="8963" max="8964" width="6.5" style="26" customWidth="1"/>
    <col min="8965" max="8965" width="6.25" style="26" customWidth="1"/>
    <col min="8966" max="8967" width="6.375" style="26" customWidth="1"/>
    <col min="8968" max="8969" width="6.25" style="26" customWidth="1"/>
    <col min="8970" max="8970" width="6.375" style="26" customWidth="1"/>
    <col min="8971" max="8971" width="6.25" style="26" customWidth="1"/>
    <col min="8972" max="8972" width="6.375" style="26" customWidth="1"/>
    <col min="8973" max="9216" width="9" style="26"/>
    <col min="9217" max="9217" width="11.25" style="26" customWidth="1"/>
    <col min="9218" max="9218" width="6.375" style="26" customWidth="1"/>
    <col min="9219" max="9220" width="6.5" style="26" customWidth="1"/>
    <col min="9221" max="9221" width="6.25" style="26" customWidth="1"/>
    <col min="9222" max="9223" width="6.375" style="26" customWidth="1"/>
    <col min="9224" max="9225" width="6.25" style="26" customWidth="1"/>
    <col min="9226" max="9226" width="6.375" style="26" customWidth="1"/>
    <col min="9227" max="9227" width="6.25" style="26" customWidth="1"/>
    <col min="9228" max="9228" width="6.375" style="26" customWidth="1"/>
    <col min="9229" max="9472" width="9" style="26"/>
    <col min="9473" max="9473" width="11.25" style="26" customWidth="1"/>
    <col min="9474" max="9474" width="6.375" style="26" customWidth="1"/>
    <col min="9475" max="9476" width="6.5" style="26" customWidth="1"/>
    <col min="9477" max="9477" width="6.25" style="26" customWidth="1"/>
    <col min="9478" max="9479" width="6.375" style="26" customWidth="1"/>
    <col min="9480" max="9481" width="6.25" style="26" customWidth="1"/>
    <col min="9482" max="9482" width="6.375" style="26" customWidth="1"/>
    <col min="9483" max="9483" width="6.25" style="26" customWidth="1"/>
    <col min="9484" max="9484" width="6.375" style="26" customWidth="1"/>
    <col min="9485" max="9728" width="9" style="26"/>
    <col min="9729" max="9729" width="11.25" style="26" customWidth="1"/>
    <col min="9730" max="9730" width="6.375" style="26" customWidth="1"/>
    <col min="9731" max="9732" width="6.5" style="26" customWidth="1"/>
    <col min="9733" max="9733" width="6.25" style="26" customWidth="1"/>
    <col min="9734" max="9735" width="6.375" style="26" customWidth="1"/>
    <col min="9736" max="9737" width="6.25" style="26" customWidth="1"/>
    <col min="9738" max="9738" width="6.375" style="26" customWidth="1"/>
    <col min="9739" max="9739" width="6.25" style="26" customWidth="1"/>
    <col min="9740" max="9740" width="6.375" style="26" customWidth="1"/>
    <col min="9741" max="9984" width="9" style="26"/>
    <col min="9985" max="9985" width="11.25" style="26" customWidth="1"/>
    <col min="9986" max="9986" width="6.375" style="26" customWidth="1"/>
    <col min="9987" max="9988" width="6.5" style="26" customWidth="1"/>
    <col min="9989" max="9989" width="6.25" style="26" customWidth="1"/>
    <col min="9990" max="9991" width="6.375" style="26" customWidth="1"/>
    <col min="9992" max="9993" width="6.25" style="26" customWidth="1"/>
    <col min="9994" max="9994" width="6.375" style="26" customWidth="1"/>
    <col min="9995" max="9995" width="6.25" style="26" customWidth="1"/>
    <col min="9996" max="9996" width="6.375" style="26" customWidth="1"/>
    <col min="9997" max="10240" width="9" style="26"/>
    <col min="10241" max="10241" width="11.25" style="26" customWidth="1"/>
    <col min="10242" max="10242" width="6.375" style="26" customWidth="1"/>
    <col min="10243" max="10244" width="6.5" style="26" customWidth="1"/>
    <col min="10245" max="10245" width="6.25" style="26" customWidth="1"/>
    <col min="10246" max="10247" width="6.375" style="26" customWidth="1"/>
    <col min="10248" max="10249" width="6.25" style="26" customWidth="1"/>
    <col min="10250" max="10250" width="6.375" style="26" customWidth="1"/>
    <col min="10251" max="10251" width="6.25" style="26" customWidth="1"/>
    <col min="10252" max="10252" width="6.375" style="26" customWidth="1"/>
    <col min="10253" max="10496" width="9" style="26"/>
    <col min="10497" max="10497" width="11.25" style="26" customWidth="1"/>
    <col min="10498" max="10498" width="6.375" style="26" customWidth="1"/>
    <col min="10499" max="10500" width="6.5" style="26" customWidth="1"/>
    <col min="10501" max="10501" width="6.25" style="26" customWidth="1"/>
    <col min="10502" max="10503" width="6.375" style="26" customWidth="1"/>
    <col min="10504" max="10505" width="6.25" style="26" customWidth="1"/>
    <col min="10506" max="10506" width="6.375" style="26" customWidth="1"/>
    <col min="10507" max="10507" width="6.25" style="26" customWidth="1"/>
    <col min="10508" max="10508" width="6.375" style="26" customWidth="1"/>
    <col min="10509" max="10752" width="9" style="26"/>
    <col min="10753" max="10753" width="11.25" style="26" customWidth="1"/>
    <col min="10754" max="10754" width="6.375" style="26" customWidth="1"/>
    <col min="10755" max="10756" width="6.5" style="26" customWidth="1"/>
    <col min="10757" max="10757" width="6.25" style="26" customWidth="1"/>
    <col min="10758" max="10759" width="6.375" style="26" customWidth="1"/>
    <col min="10760" max="10761" width="6.25" style="26" customWidth="1"/>
    <col min="10762" max="10762" width="6.375" style="26" customWidth="1"/>
    <col min="10763" max="10763" width="6.25" style="26" customWidth="1"/>
    <col min="10764" max="10764" width="6.375" style="26" customWidth="1"/>
    <col min="10765" max="11008" width="9" style="26"/>
    <col min="11009" max="11009" width="11.25" style="26" customWidth="1"/>
    <col min="11010" max="11010" width="6.375" style="26" customWidth="1"/>
    <col min="11011" max="11012" width="6.5" style="26" customWidth="1"/>
    <col min="11013" max="11013" width="6.25" style="26" customWidth="1"/>
    <col min="11014" max="11015" width="6.375" style="26" customWidth="1"/>
    <col min="11016" max="11017" width="6.25" style="26" customWidth="1"/>
    <col min="11018" max="11018" width="6.375" style="26" customWidth="1"/>
    <col min="11019" max="11019" width="6.25" style="26" customWidth="1"/>
    <col min="11020" max="11020" width="6.375" style="26" customWidth="1"/>
    <col min="11021" max="11264" width="9" style="26"/>
    <col min="11265" max="11265" width="11.25" style="26" customWidth="1"/>
    <col min="11266" max="11266" width="6.375" style="26" customWidth="1"/>
    <col min="11267" max="11268" width="6.5" style="26" customWidth="1"/>
    <col min="11269" max="11269" width="6.25" style="26" customWidth="1"/>
    <col min="11270" max="11271" width="6.375" style="26" customWidth="1"/>
    <col min="11272" max="11273" width="6.25" style="26" customWidth="1"/>
    <col min="11274" max="11274" width="6.375" style="26" customWidth="1"/>
    <col min="11275" max="11275" width="6.25" style="26" customWidth="1"/>
    <col min="11276" max="11276" width="6.375" style="26" customWidth="1"/>
    <col min="11277" max="11520" width="9" style="26"/>
    <col min="11521" max="11521" width="11.25" style="26" customWidth="1"/>
    <col min="11522" max="11522" width="6.375" style="26" customWidth="1"/>
    <col min="11523" max="11524" width="6.5" style="26" customWidth="1"/>
    <col min="11525" max="11525" width="6.25" style="26" customWidth="1"/>
    <col min="11526" max="11527" width="6.375" style="26" customWidth="1"/>
    <col min="11528" max="11529" width="6.25" style="26" customWidth="1"/>
    <col min="11530" max="11530" width="6.375" style="26" customWidth="1"/>
    <col min="11531" max="11531" width="6.25" style="26" customWidth="1"/>
    <col min="11532" max="11532" width="6.375" style="26" customWidth="1"/>
    <col min="11533" max="11776" width="9" style="26"/>
    <col min="11777" max="11777" width="11.25" style="26" customWidth="1"/>
    <col min="11778" max="11778" width="6.375" style="26" customWidth="1"/>
    <col min="11779" max="11780" width="6.5" style="26" customWidth="1"/>
    <col min="11781" max="11781" width="6.25" style="26" customWidth="1"/>
    <col min="11782" max="11783" width="6.375" style="26" customWidth="1"/>
    <col min="11784" max="11785" width="6.25" style="26" customWidth="1"/>
    <col min="11786" max="11786" width="6.375" style="26" customWidth="1"/>
    <col min="11787" max="11787" width="6.25" style="26" customWidth="1"/>
    <col min="11788" max="11788" width="6.375" style="26" customWidth="1"/>
    <col min="11789" max="12032" width="9" style="26"/>
    <col min="12033" max="12033" width="11.25" style="26" customWidth="1"/>
    <col min="12034" max="12034" width="6.375" style="26" customWidth="1"/>
    <col min="12035" max="12036" width="6.5" style="26" customWidth="1"/>
    <col min="12037" max="12037" width="6.25" style="26" customWidth="1"/>
    <col min="12038" max="12039" width="6.375" style="26" customWidth="1"/>
    <col min="12040" max="12041" width="6.25" style="26" customWidth="1"/>
    <col min="12042" max="12042" width="6.375" style="26" customWidth="1"/>
    <col min="12043" max="12043" width="6.25" style="26" customWidth="1"/>
    <col min="12044" max="12044" width="6.375" style="26" customWidth="1"/>
    <col min="12045" max="12288" width="9" style="26"/>
    <col min="12289" max="12289" width="11.25" style="26" customWidth="1"/>
    <col min="12290" max="12290" width="6.375" style="26" customWidth="1"/>
    <col min="12291" max="12292" width="6.5" style="26" customWidth="1"/>
    <col min="12293" max="12293" width="6.25" style="26" customWidth="1"/>
    <col min="12294" max="12295" width="6.375" style="26" customWidth="1"/>
    <col min="12296" max="12297" width="6.25" style="26" customWidth="1"/>
    <col min="12298" max="12298" width="6.375" style="26" customWidth="1"/>
    <col min="12299" max="12299" width="6.25" style="26" customWidth="1"/>
    <col min="12300" max="12300" width="6.375" style="26" customWidth="1"/>
    <col min="12301" max="12544" width="9" style="26"/>
    <col min="12545" max="12545" width="11.25" style="26" customWidth="1"/>
    <col min="12546" max="12546" width="6.375" style="26" customWidth="1"/>
    <col min="12547" max="12548" width="6.5" style="26" customWidth="1"/>
    <col min="12549" max="12549" width="6.25" style="26" customWidth="1"/>
    <col min="12550" max="12551" width="6.375" style="26" customWidth="1"/>
    <col min="12552" max="12553" width="6.25" style="26" customWidth="1"/>
    <col min="12554" max="12554" width="6.375" style="26" customWidth="1"/>
    <col min="12555" max="12555" width="6.25" style="26" customWidth="1"/>
    <col min="12556" max="12556" width="6.375" style="26" customWidth="1"/>
    <col min="12557" max="12800" width="9" style="26"/>
    <col min="12801" max="12801" width="11.25" style="26" customWidth="1"/>
    <col min="12802" max="12802" width="6.375" style="26" customWidth="1"/>
    <col min="12803" max="12804" width="6.5" style="26" customWidth="1"/>
    <col min="12805" max="12805" width="6.25" style="26" customWidth="1"/>
    <col min="12806" max="12807" width="6.375" style="26" customWidth="1"/>
    <col min="12808" max="12809" width="6.25" style="26" customWidth="1"/>
    <col min="12810" max="12810" width="6.375" style="26" customWidth="1"/>
    <col min="12811" max="12811" width="6.25" style="26" customWidth="1"/>
    <col min="12812" max="12812" width="6.375" style="26" customWidth="1"/>
    <col min="12813" max="13056" width="9" style="26"/>
    <col min="13057" max="13057" width="11.25" style="26" customWidth="1"/>
    <col min="13058" max="13058" width="6.375" style="26" customWidth="1"/>
    <col min="13059" max="13060" width="6.5" style="26" customWidth="1"/>
    <col min="13061" max="13061" width="6.25" style="26" customWidth="1"/>
    <col min="13062" max="13063" width="6.375" style="26" customWidth="1"/>
    <col min="13064" max="13065" width="6.25" style="26" customWidth="1"/>
    <col min="13066" max="13066" width="6.375" style="26" customWidth="1"/>
    <col min="13067" max="13067" width="6.25" style="26" customWidth="1"/>
    <col min="13068" max="13068" width="6.375" style="26" customWidth="1"/>
    <col min="13069" max="13312" width="9" style="26"/>
    <col min="13313" max="13313" width="11.25" style="26" customWidth="1"/>
    <col min="13314" max="13314" width="6.375" style="26" customWidth="1"/>
    <col min="13315" max="13316" width="6.5" style="26" customWidth="1"/>
    <col min="13317" max="13317" width="6.25" style="26" customWidth="1"/>
    <col min="13318" max="13319" width="6.375" style="26" customWidth="1"/>
    <col min="13320" max="13321" width="6.25" style="26" customWidth="1"/>
    <col min="13322" max="13322" width="6.375" style="26" customWidth="1"/>
    <col min="13323" max="13323" width="6.25" style="26" customWidth="1"/>
    <col min="13324" max="13324" width="6.375" style="26" customWidth="1"/>
    <col min="13325" max="13568" width="9" style="26"/>
    <col min="13569" max="13569" width="11.25" style="26" customWidth="1"/>
    <col min="13570" max="13570" width="6.375" style="26" customWidth="1"/>
    <col min="13571" max="13572" width="6.5" style="26" customWidth="1"/>
    <col min="13573" max="13573" width="6.25" style="26" customWidth="1"/>
    <col min="13574" max="13575" width="6.375" style="26" customWidth="1"/>
    <col min="13576" max="13577" width="6.25" style="26" customWidth="1"/>
    <col min="13578" max="13578" width="6.375" style="26" customWidth="1"/>
    <col min="13579" max="13579" width="6.25" style="26" customWidth="1"/>
    <col min="13580" max="13580" width="6.375" style="26" customWidth="1"/>
    <col min="13581" max="13824" width="9" style="26"/>
    <col min="13825" max="13825" width="11.25" style="26" customWidth="1"/>
    <col min="13826" max="13826" width="6.375" style="26" customWidth="1"/>
    <col min="13827" max="13828" width="6.5" style="26" customWidth="1"/>
    <col min="13829" max="13829" width="6.25" style="26" customWidth="1"/>
    <col min="13830" max="13831" width="6.375" style="26" customWidth="1"/>
    <col min="13832" max="13833" width="6.25" style="26" customWidth="1"/>
    <col min="13834" max="13834" width="6.375" style="26" customWidth="1"/>
    <col min="13835" max="13835" width="6.25" style="26" customWidth="1"/>
    <col min="13836" max="13836" width="6.375" style="26" customWidth="1"/>
    <col min="13837" max="14080" width="9" style="26"/>
    <col min="14081" max="14081" width="11.25" style="26" customWidth="1"/>
    <col min="14082" max="14082" width="6.375" style="26" customWidth="1"/>
    <col min="14083" max="14084" width="6.5" style="26" customWidth="1"/>
    <col min="14085" max="14085" width="6.25" style="26" customWidth="1"/>
    <col min="14086" max="14087" width="6.375" style="26" customWidth="1"/>
    <col min="14088" max="14089" width="6.25" style="26" customWidth="1"/>
    <col min="14090" max="14090" width="6.375" style="26" customWidth="1"/>
    <col min="14091" max="14091" width="6.25" style="26" customWidth="1"/>
    <col min="14092" max="14092" width="6.375" style="26" customWidth="1"/>
    <col min="14093" max="14336" width="9" style="26"/>
    <col min="14337" max="14337" width="11.25" style="26" customWidth="1"/>
    <col min="14338" max="14338" width="6.375" style="26" customWidth="1"/>
    <col min="14339" max="14340" width="6.5" style="26" customWidth="1"/>
    <col min="14341" max="14341" width="6.25" style="26" customWidth="1"/>
    <col min="14342" max="14343" width="6.375" style="26" customWidth="1"/>
    <col min="14344" max="14345" width="6.25" style="26" customWidth="1"/>
    <col min="14346" max="14346" width="6.375" style="26" customWidth="1"/>
    <col min="14347" max="14347" width="6.25" style="26" customWidth="1"/>
    <col min="14348" max="14348" width="6.375" style="26" customWidth="1"/>
    <col min="14349" max="14592" width="9" style="26"/>
    <col min="14593" max="14593" width="11.25" style="26" customWidth="1"/>
    <col min="14594" max="14594" width="6.375" style="26" customWidth="1"/>
    <col min="14595" max="14596" width="6.5" style="26" customWidth="1"/>
    <col min="14597" max="14597" width="6.25" style="26" customWidth="1"/>
    <col min="14598" max="14599" width="6.375" style="26" customWidth="1"/>
    <col min="14600" max="14601" width="6.25" style="26" customWidth="1"/>
    <col min="14602" max="14602" width="6.375" style="26" customWidth="1"/>
    <col min="14603" max="14603" width="6.25" style="26" customWidth="1"/>
    <col min="14604" max="14604" width="6.375" style="26" customWidth="1"/>
    <col min="14605" max="14848" width="9" style="26"/>
    <col min="14849" max="14849" width="11.25" style="26" customWidth="1"/>
    <col min="14850" max="14850" width="6.375" style="26" customWidth="1"/>
    <col min="14851" max="14852" width="6.5" style="26" customWidth="1"/>
    <col min="14853" max="14853" width="6.25" style="26" customWidth="1"/>
    <col min="14854" max="14855" width="6.375" style="26" customWidth="1"/>
    <col min="14856" max="14857" width="6.25" style="26" customWidth="1"/>
    <col min="14858" max="14858" width="6.375" style="26" customWidth="1"/>
    <col min="14859" max="14859" width="6.25" style="26" customWidth="1"/>
    <col min="14860" max="14860" width="6.375" style="26" customWidth="1"/>
    <col min="14861" max="15104" width="9" style="26"/>
    <col min="15105" max="15105" width="11.25" style="26" customWidth="1"/>
    <col min="15106" max="15106" width="6.375" style="26" customWidth="1"/>
    <col min="15107" max="15108" width="6.5" style="26" customWidth="1"/>
    <col min="15109" max="15109" width="6.25" style="26" customWidth="1"/>
    <col min="15110" max="15111" width="6.375" style="26" customWidth="1"/>
    <col min="15112" max="15113" width="6.25" style="26" customWidth="1"/>
    <col min="15114" max="15114" width="6.375" style="26" customWidth="1"/>
    <col min="15115" max="15115" width="6.25" style="26" customWidth="1"/>
    <col min="15116" max="15116" width="6.375" style="26" customWidth="1"/>
    <col min="15117" max="15360" width="9" style="26"/>
    <col min="15361" max="15361" width="11.25" style="26" customWidth="1"/>
    <col min="15362" max="15362" width="6.375" style="26" customWidth="1"/>
    <col min="15363" max="15364" width="6.5" style="26" customWidth="1"/>
    <col min="15365" max="15365" width="6.25" style="26" customWidth="1"/>
    <col min="15366" max="15367" width="6.375" style="26" customWidth="1"/>
    <col min="15368" max="15369" width="6.25" style="26" customWidth="1"/>
    <col min="15370" max="15370" width="6.375" style="26" customWidth="1"/>
    <col min="15371" max="15371" width="6.25" style="26" customWidth="1"/>
    <col min="15372" max="15372" width="6.375" style="26" customWidth="1"/>
    <col min="15373" max="15616" width="9" style="26"/>
    <col min="15617" max="15617" width="11.25" style="26" customWidth="1"/>
    <col min="15618" max="15618" width="6.375" style="26" customWidth="1"/>
    <col min="15619" max="15620" width="6.5" style="26" customWidth="1"/>
    <col min="15621" max="15621" width="6.25" style="26" customWidth="1"/>
    <col min="15622" max="15623" width="6.375" style="26" customWidth="1"/>
    <col min="15624" max="15625" width="6.25" style="26" customWidth="1"/>
    <col min="15626" max="15626" width="6.375" style="26" customWidth="1"/>
    <col min="15627" max="15627" width="6.25" style="26" customWidth="1"/>
    <col min="15628" max="15628" width="6.375" style="26" customWidth="1"/>
    <col min="15629" max="15872" width="9" style="26"/>
    <col min="15873" max="15873" width="11.25" style="26" customWidth="1"/>
    <col min="15874" max="15874" width="6.375" style="26" customWidth="1"/>
    <col min="15875" max="15876" width="6.5" style="26" customWidth="1"/>
    <col min="15877" max="15877" width="6.25" style="26" customWidth="1"/>
    <col min="15878" max="15879" width="6.375" style="26" customWidth="1"/>
    <col min="15880" max="15881" width="6.25" style="26" customWidth="1"/>
    <col min="15882" max="15882" width="6.375" style="26" customWidth="1"/>
    <col min="15883" max="15883" width="6.25" style="26" customWidth="1"/>
    <col min="15884" max="15884" width="6.375" style="26" customWidth="1"/>
    <col min="15885" max="16128" width="9" style="26"/>
    <col min="16129" max="16129" width="11.25" style="26" customWidth="1"/>
    <col min="16130" max="16130" width="6.375" style="26" customWidth="1"/>
    <col min="16131" max="16132" width="6.5" style="26" customWidth="1"/>
    <col min="16133" max="16133" width="6.25" style="26" customWidth="1"/>
    <col min="16134" max="16135" width="6.375" style="26" customWidth="1"/>
    <col min="16136" max="16137" width="6.25" style="26" customWidth="1"/>
    <col min="16138" max="16138" width="6.375" style="26" customWidth="1"/>
    <col min="16139" max="16139" width="6.25" style="26" customWidth="1"/>
    <col min="16140" max="16140" width="6.375" style="26" customWidth="1"/>
    <col min="16141" max="16384" width="9" style="26"/>
  </cols>
  <sheetData>
    <row r="1" spans="1:12" ht="23.25" customHeight="1">
      <c r="A1" s="24"/>
    </row>
    <row r="2" spans="1:12" ht="57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9.25" customHeight="1">
      <c r="A3" s="44" t="s">
        <v>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7.5" customHeight="1">
      <c r="H4" s="27"/>
      <c r="I4" s="28" t="s">
        <v>1</v>
      </c>
      <c r="J4" s="29" t="s">
        <v>640</v>
      </c>
      <c r="K4" s="27" t="s">
        <v>3</v>
      </c>
      <c r="L4" s="27">
        <v>5</v>
      </c>
    </row>
    <row r="5" spans="1:12" ht="7.5" customHeight="1">
      <c r="H5" s="27"/>
      <c r="I5" s="28"/>
      <c r="J5" s="29"/>
      <c r="K5" s="27"/>
      <c r="L5" s="27"/>
    </row>
    <row r="6" spans="1:12" ht="25.5" customHeight="1">
      <c r="A6" s="45" t="s">
        <v>4</v>
      </c>
      <c r="B6" s="45"/>
      <c r="C6" s="46"/>
      <c r="D6" s="46"/>
      <c r="E6" s="46"/>
      <c r="G6" s="45" t="s">
        <v>5</v>
      </c>
      <c r="H6" s="45"/>
      <c r="I6" s="46"/>
      <c r="J6" s="46"/>
      <c r="K6" s="46" t="s">
        <v>6</v>
      </c>
      <c r="L6" s="27"/>
    </row>
    <row r="7" spans="1:12" ht="21.75" customHeight="1">
      <c r="A7" s="41" t="s">
        <v>7</v>
      </c>
      <c r="B7" s="41"/>
      <c r="C7" s="42"/>
      <c r="D7" s="42"/>
      <c r="E7" s="42"/>
      <c r="F7" s="30"/>
      <c r="G7" s="41" t="s">
        <v>8</v>
      </c>
      <c r="H7" s="41"/>
      <c r="I7" s="42"/>
      <c r="J7" s="42"/>
      <c r="K7" s="42"/>
      <c r="L7" s="31"/>
    </row>
    <row r="8" spans="1:12" ht="6" customHeight="1">
      <c r="J8" s="24"/>
    </row>
    <row r="9" spans="1:12" ht="16.5" customHeight="1">
      <c r="A9" s="32"/>
      <c r="B9" s="33"/>
      <c r="C9" s="32" t="s">
        <v>9</v>
      </c>
      <c r="D9" s="32" t="s">
        <v>10</v>
      </c>
      <c r="E9" s="32" t="s">
        <v>11</v>
      </c>
      <c r="F9" s="32" t="s">
        <v>9</v>
      </c>
      <c r="G9" s="32" t="s">
        <v>12</v>
      </c>
      <c r="H9" s="32" t="s">
        <v>13</v>
      </c>
      <c r="I9" s="32" t="s">
        <v>14</v>
      </c>
      <c r="J9" s="34" t="s">
        <v>15</v>
      </c>
      <c r="K9" s="34" t="s">
        <v>16</v>
      </c>
      <c r="L9" s="34" t="s">
        <v>17</v>
      </c>
    </row>
    <row r="10" spans="1:12">
      <c r="A10" s="24" t="s">
        <v>18</v>
      </c>
      <c r="B10" s="39" t="s">
        <v>19</v>
      </c>
      <c r="C10" s="39" t="s">
        <v>641</v>
      </c>
      <c r="D10" s="39" t="s">
        <v>127</v>
      </c>
      <c r="E10" s="39" t="s">
        <v>374</v>
      </c>
      <c r="F10" s="39" t="s">
        <v>641</v>
      </c>
      <c r="G10" s="39" t="s">
        <v>620</v>
      </c>
      <c r="H10" s="39" t="s">
        <v>642</v>
      </c>
      <c r="I10" s="39" t="s">
        <v>25</v>
      </c>
      <c r="J10" s="39" t="s">
        <v>25</v>
      </c>
      <c r="K10" s="39" t="s">
        <v>25</v>
      </c>
      <c r="L10" s="39">
        <v>0</v>
      </c>
    </row>
    <row r="11" spans="1:12">
      <c r="A11" s="24" t="s">
        <v>26</v>
      </c>
      <c r="B11" s="39" t="s">
        <v>27</v>
      </c>
      <c r="C11" s="39" t="s">
        <v>28</v>
      </c>
      <c r="D11" s="39" t="s">
        <v>29</v>
      </c>
      <c r="E11" s="39" t="s">
        <v>374</v>
      </c>
      <c r="F11" s="39" t="s">
        <v>28</v>
      </c>
      <c r="G11" s="39" t="s">
        <v>127</v>
      </c>
      <c r="H11" s="39" t="s">
        <v>643</v>
      </c>
      <c r="I11" s="39" t="s">
        <v>644</v>
      </c>
      <c r="J11" s="39" t="s">
        <v>645</v>
      </c>
      <c r="K11" s="39" t="s">
        <v>646</v>
      </c>
      <c r="L11" s="39">
        <v>0</v>
      </c>
    </row>
    <row r="12" spans="1:12">
      <c r="B12" s="24" t="s">
        <v>36</v>
      </c>
      <c r="C12" s="24" t="s">
        <v>647</v>
      </c>
      <c r="D12" s="24" t="s">
        <v>50</v>
      </c>
      <c r="E12" s="24" t="s">
        <v>46</v>
      </c>
      <c r="F12" s="24" t="s">
        <v>647</v>
      </c>
      <c r="G12" s="24" t="s">
        <v>21</v>
      </c>
      <c r="H12" s="24" t="s">
        <v>565</v>
      </c>
      <c r="I12" s="24" t="s">
        <v>70</v>
      </c>
      <c r="J12" s="24" t="s">
        <v>34</v>
      </c>
      <c r="K12" s="24" t="s">
        <v>39</v>
      </c>
      <c r="L12" s="24">
        <v>1.7</v>
      </c>
    </row>
    <row r="13" spans="1:12">
      <c r="B13" s="24" t="s">
        <v>44</v>
      </c>
      <c r="C13" s="24" t="s">
        <v>647</v>
      </c>
      <c r="D13" s="24" t="s">
        <v>620</v>
      </c>
      <c r="E13" s="24" t="s">
        <v>583</v>
      </c>
      <c r="F13" s="24" t="s">
        <v>647</v>
      </c>
      <c r="G13" s="24" t="s">
        <v>206</v>
      </c>
      <c r="H13" s="24" t="s">
        <v>648</v>
      </c>
      <c r="I13" s="24" t="s">
        <v>159</v>
      </c>
      <c r="J13" s="24" t="s">
        <v>34</v>
      </c>
      <c r="K13" s="24" t="s">
        <v>649</v>
      </c>
      <c r="L13" s="24">
        <v>3</v>
      </c>
    </row>
    <row r="14" spans="1:12">
      <c r="B14" s="24" t="s">
        <v>51</v>
      </c>
      <c r="C14" s="24" t="s">
        <v>650</v>
      </c>
      <c r="D14" s="24" t="s">
        <v>58</v>
      </c>
      <c r="E14" s="24" t="s">
        <v>651</v>
      </c>
      <c r="F14" s="24" t="s">
        <v>650</v>
      </c>
      <c r="G14" s="24" t="s">
        <v>61</v>
      </c>
      <c r="H14" s="24" t="s">
        <v>339</v>
      </c>
      <c r="I14" s="24" t="s">
        <v>79</v>
      </c>
      <c r="J14" s="24" t="s">
        <v>49</v>
      </c>
      <c r="K14" s="24" t="s">
        <v>127</v>
      </c>
      <c r="L14" s="24">
        <v>4.0999999999999996</v>
      </c>
    </row>
    <row r="15" spans="1:12">
      <c r="B15" s="24" t="s">
        <v>59</v>
      </c>
      <c r="C15" s="24" t="s">
        <v>652</v>
      </c>
      <c r="D15" s="24" t="s">
        <v>119</v>
      </c>
      <c r="E15" s="24" t="s">
        <v>96</v>
      </c>
      <c r="F15" s="24" t="s">
        <v>652</v>
      </c>
      <c r="G15" s="24" t="s">
        <v>33</v>
      </c>
      <c r="H15" s="24" t="s">
        <v>256</v>
      </c>
      <c r="I15" s="24" t="s">
        <v>153</v>
      </c>
      <c r="J15" s="24" t="s">
        <v>653</v>
      </c>
      <c r="K15" s="24" t="s">
        <v>46</v>
      </c>
      <c r="L15" s="24">
        <v>6.4</v>
      </c>
    </row>
    <row r="16" spans="1:12">
      <c r="B16" s="24" t="s">
        <v>68</v>
      </c>
      <c r="C16" s="24" t="s">
        <v>654</v>
      </c>
      <c r="D16" s="24" t="s">
        <v>58</v>
      </c>
      <c r="E16" s="24" t="s">
        <v>381</v>
      </c>
      <c r="F16" s="24" t="s">
        <v>654</v>
      </c>
      <c r="G16" s="24" t="s">
        <v>440</v>
      </c>
      <c r="H16" s="24" t="s">
        <v>655</v>
      </c>
      <c r="I16" s="24" t="s">
        <v>617</v>
      </c>
      <c r="J16" s="24" t="s">
        <v>653</v>
      </c>
      <c r="K16" s="24" t="s">
        <v>127</v>
      </c>
      <c r="L16" s="24">
        <v>7.4</v>
      </c>
    </row>
    <row r="17" spans="2:12">
      <c r="B17" s="24" t="s">
        <v>75</v>
      </c>
      <c r="C17" s="24" t="s">
        <v>656</v>
      </c>
      <c r="D17" s="24" t="s">
        <v>296</v>
      </c>
      <c r="E17" s="24" t="s">
        <v>154</v>
      </c>
      <c r="F17" s="24" t="s">
        <v>656</v>
      </c>
      <c r="G17" s="24" t="s">
        <v>88</v>
      </c>
      <c r="H17" s="24" t="s">
        <v>657</v>
      </c>
      <c r="I17" s="24" t="s">
        <v>81</v>
      </c>
      <c r="J17" s="24" t="s">
        <v>282</v>
      </c>
      <c r="K17" s="24" t="s">
        <v>47</v>
      </c>
      <c r="L17" s="24">
        <v>8.4</v>
      </c>
    </row>
    <row r="18" spans="2:12">
      <c r="B18" s="24" t="s">
        <v>84</v>
      </c>
      <c r="C18" s="24" t="s">
        <v>658</v>
      </c>
      <c r="D18" s="24" t="s">
        <v>623</v>
      </c>
      <c r="E18" s="24" t="s">
        <v>539</v>
      </c>
      <c r="F18" s="24" t="s">
        <v>658</v>
      </c>
      <c r="G18" s="24" t="s">
        <v>305</v>
      </c>
      <c r="H18" s="24" t="s">
        <v>659</v>
      </c>
      <c r="I18" s="24" t="s">
        <v>633</v>
      </c>
      <c r="J18" s="24" t="s">
        <v>660</v>
      </c>
      <c r="K18" s="24" t="s">
        <v>23</v>
      </c>
      <c r="L18" s="24">
        <v>10.3</v>
      </c>
    </row>
    <row r="19" spans="2:12">
      <c r="B19" s="24" t="s">
        <v>93</v>
      </c>
      <c r="C19" s="24" t="s">
        <v>661</v>
      </c>
      <c r="D19" s="24" t="s">
        <v>133</v>
      </c>
      <c r="E19" s="24" t="s">
        <v>168</v>
      </c>
      <c r="F19" s="24" t="s">
        <v>661</v>
      </c>
      <c r="G19" s="24" t="s">
        <v>232</v>
      </c>
      <c r="H19" s="24" t="s">
        <v>413</v>
      </c>
      <c r="I19" s="24" t="s">
        <v>241</v>
      </c>
      <c r="J19" s="24" t="s">
        <v>662</v>
      </c>
      <c r="K19" s="24" t="s">
        <v>38</v>
      </c>
      <c r="L19" s="24">
        <v>11.6</v>
      </c>
    </row>
    <row r="20" spans="2:12">
      <c r="B20" s="24" t="s">
        <v>102</v>
      </c>
      <c r="C20" s="24" t="s">
        <v>663</v>
      </c>
      <c r="D20" s="24" t="s">
        <v>61</v>
      </c>
      <c r="E20" s="24" t="s">
        <v>664</v>
      </c>
      <c r="F20" s="24" t="s">
        <v>663</v>
      </c>
      <c r="G20" s="24" t="s">
        <v>665</v>
      </c>
      <c r="H20" s="24" t="s">
        <v>666</v>
      </c>
      <c r="I20" s="24" t="s">
        <v>167</v>
      </c>
      <c r="J20" s="24" t="s">
        <v>667</v>
      </c>
      <c r="K20" s="24" t="s">
        <v>67</v>
      </c>
      <c r="L20" s="24">
        <v>13.1</v>
      </c>
    </row>
    <row r="21" spans="2:12">
      <c r="B21" s="24" t="s">
        <v>103</v>
      </c>
      <c r="C21" s="24" t="s">
        <v>668</v>
      </c>
      <c r="D21" s="24" t="s">
        <v>581</v>
      </c>
      <c r="E21" s="24" t="s">
        <v>526</v>
      </c>
      <c r="F21" s="24" t="s">
        <v>668</v>
      </c>
      <c r="G21" s="24" t="s">
        <v>396</v>
      </c>
      <c r="H21" s="24" t="s">
        <v>204</v>
      </c>
      <c r="I21" s="24" t="s">
        <v>162</v>
      </c>
      <c r="J21" s="24" t="s">
        <v>669</v>
      </c>
      <c r="K21" s="24" t="s">
        <v>636</v>
      </c>
      <c r="L21" s="24">
        <v>14.5</v>
      </c>
    </row>
    <row r="22" spans="2:12">
      <c r="B22" s="39" t="s">
        <v>111</v>
      </c>
      <c r="C22" s="39" t="s">
        <v>670</v>
      </c>
      <c r="D22" s="39" t="s">
        <v>671</v>
      </c>
      <c r="E22" s="39" t="s">
        <v>35</v>
      </c>
      <c r="F22" s="39" t="s">
        <v>670</v>
      </c>
      <c r="G22" s="39" t="s">
        <v>47</v>
      </c>
      <c r="H22" s="39" t="s">
        <v>672</v>
      </c>
      <c r="I22" s="39" t="s">
        <v>673</v>
      </c>
      <c r="J22" s="39" t="s">
        <v>674</v>
      </c>
      <c r="K22" s="39" t="s">
        <v>675</v>
      </c>
      <c r="L22" s="39">
        <v>0.2</v>
      </c>
    </row>
    <row r="23" spans="2:12">
      <c r="B23" s="24" t="s">
        <v>116</v>
      </c>
      <c r="C23" s="24" t="s">
        <v>670</v>
      </c>
      <c r="D23" s="24" t="s">
        <v>676</v>
      </c>
      <c r="E23" s="24" t="s">
        <v>23</v>
      </c>
      <c r="F23" s="24" t="s">
        <v>670</v>
      </c>
      <c r="G23" s="24" t="s">
        <v>47</v>
      </c>
      <c r="H23" s="24" t="s">
        <v>677</v>
      </c>
      <c r="I23" s="24" t="s">
        <v>121</v>
      </c>
      <c r="J23" s="24" t="s">
        <v>678</v>
      </c>
      <c r="K23" s="24" t="s">
        <v>679</v>
      </c>
      <c r="L23" s="24">
        <v>2.4</v>
      </c>
    </row>
    <row r="24" spans="2:12">
      <c r="B24" s="24" t="s">
        <v>124</v>
      </c>
      <c r="C24" s="24" t="s">
        <v>680</v>
      </c>
      <c r="D24" s="24" t="s">
        <v>368</v>
      </c>
      <c r="E24" s="24" t="s">
        <v>150</v>
      </c>
      <c r="F24" s="24" t="s">
        <v>680</v>
      </c>
      <c r="G24" s="24" t="s">
        <v>140</v>
      </c>
      <c r="H24" s="24" t="s">
        <v>670</v>
      </c>
      <c r="I24" s="24" t="s">
        <v>176</v>
      </c>
      <c r="J24" s="24" t="s">
        <v>681</v>
      </c>
      <c r="K24" s="24" t="s">
        <v>682</v>
      </c>
      <c r="L24" s="24">
        <v>5.3</v>
      </c>
    </row>
    <row r="25" spans="2:12">
      <c r="B25" s="24" t="s">
        <v>130</v>
      </c>
      <c r="C25" s="24" t="s">
        <v>683</v>
      </c>
      <c r="D25" s="24" t="s">
        <v>302</v>
      </c>
      <c r="E25" s="24" t="s">
        <v>440</v>
      </c>
      <c r="F25" s="24" t="s">
        <v>683</v>
      </c>
      <c r="G25" s="24" t="s">
        <v>79</v>
      </c>
      <c r="H25" s="24" t="s">
        <v>413</v>
      </c>
      <c r="I25" s="24" t="s">
        <v>143</v>
      </c>
      <c r="J25" s="24" t="s">
        <v>684</v>
      </c>
      <c r="K25" s="24" t="s">
        <v>516</v>
      </c>
      <c r="L25" s="24">
        <v>7.7</v>
      </c>
    </row>
    <row r="26" spans="2:12">
      <c r="B26" s="24" t="s">
        <v>137</v>
      </c>
      <c r="C26" s="24" t="s">
        <v>685</v>
      </c>
      <c r="D26" s="24" t="s">
        <v>615</v>
      </c>
      <c r="E26" s="24" t="s">
        <v>686</v>
      </c>
      <c r="F26" s="24" t="s">
        <v>685</v>
      </c>
      <c r="G26" s="24" t="s">
        <v>687</v>
      </c>
      <c r="H26" s="24" t="s">
        <v>217</v>
      </c>
      <c r="I26" s="24" t="s">
        <v>688</v>
      </c>
      <c r="J26" s="24" t="s">
        <v>689</v>
      </c>
      <c r="K26" s="24" t="s">
        <v>47</v>
      </c>
      <c r="L26" s="24">
        <v>11.4</v>
      </c>
    </row>
    <row r="27" spans="2:12">
      <c r="B27" s="24" t="s">
        <v>146</v>
      </c>
      <c r="C27" s="24" t="s">
        <v>690</v>
      </c>
      <c r="D27" s="24" t="s">
        <v>454</v>
      </c>
      <c r="E27" s="24" t="s">
        <v>162</v>
      </c>
      <c r="F27" s="24" t="s">
        <v>690</v>
      </c>
      <c r="G27" s="24" t="s">
        <v>184</v>
      </c>
      <c r="H27" s="24" t="s">
        <v>691</v>
      </c>
      <c r="I27" s="24" t="s">
        <v>195</v>
      </c>
      <c r="J27" s="24" t="s">
        <v>692</v>
      </c>
      <c r="K27" s="24" t="s">
        <v>693</v>
      </c>
      <c r="L27" s="24">
        <v>15</v>
      </c>
    </row>
    <row r="28" spans="2:12">
      <c r="B28" s="24" t="s">
        <v>151</v>
      </c>
      <c r="C28" s="24" t="s">
        <v>694</v>
      </c>
      <c r="D28" s="24" t="s">
        <v>695</v>
      </c>
      <c r="E28" s="24" t="s">
        <v>195</v>
      </c>
      <c r="F28" s="24" t="s">
        <v>694</v>
      </c>
      <c r="G28" s="24" t="s">
        <v>696</v>
      </c>
      <c r="H28" s="24" t="s">
        <v>697</v>
      </c>
      <c r="I28" s="24" t="s">
        <v>208</v>
      </c>
      <c r="J28" s="24" t="s">
        <v>698</v>
      </c>
      <c r="K28" s="24" t="s">
        <v>615</v>
      </c>
      <c r="L28" s="24">
        <v>18.3</v>
      </c>
    </row>
    <row r="29" spans="2:12">
      <c r="B29" s="24" t="s">
        <v>160</v>
      </c>
      <c r="C29" s="24" t="s">
        <v>699</v>
      </c>
      <c r="D29" s="24" t="s">
        <v>141</v>
      </c>
      <c r="E29" s="24" t="s">
        <v>208</v>
      </c>
      <c r="F29" s="24" t="s">
        <v>699</v>
      </c>
      <c r="G29" s="24" t="s">
        <v>700</v>
      </c>
      <c r="H29" s="24" t="s">
        <v>701</v>
      </c>
      <c r="I29" s="24" t="s">
        <v>322</v>
      </c>
      <c r="J29" s="24" t="s">
        <v>626</v>
      </c>
      <c r="K29" s="24" t="s">
        <v>634</v>
      </c>
      <c r="L29" s="24">
        <v>20.5</v>
      </c>
    </row>
    <row r="30" spans="2:12">
      <c r="B30" s="24" t="s">
        <v>165</v>
      </c>
      <c r="C30" s="24" t="s">
        <v>421</v>
      </c>
      <c r="D30" s="24" t="s">
        <v>33</v>
      </c>
      <c r="E30" s="24" t="s">
        <v>702</v>
      </c>
      <c r="F30" s="24" t="s">
        <v>421</v>
      </c>
      <c r="G30" s="24" t="s">
        <v>703</v>
      </c>
      <c r="H30" s="24" t="s">
        <v>704</v>
      </c>
      <c r="I30" s="24" t="s">
        <v>705</v>
      </c>
      <c r="J30" s="24" t="s">
        <v>706</v>
      </c>
      <c r="K30" s="24" t="s">
        <v>150</v>
      </c>
      <c r="L30" s="24">
        <v>23</v>
      </c>
    </row>
    <row r="31" spans="2:12">
      <c r="B31" s="24" t="s">
        <v>173</v>
      </c>
      <c r="C31" s="24" t="s">
        <v>707</v>
      </c>
      <c r="D31" s="24" t="s">
        <v>381</v>
      </c>
      <c r="E31" s="24" t="s">
        <v>708</v>
      </c>
      <c r="F31" s="24" t="s">
        <v>707</v>
      </c>
      <c r="G31" s="24" t="s">
        <v>709</v>
      </c>
      <c r="H31" s="24" t="s">
        <v>710</v>
      </c>
      <c r="I31" s="24" t="s">
        <v>433</v>
      </c>
      <c r="J31" s="24" t="s">
        <v>711</v>
      </c>
      <c r="K31" s="24" t="s">
        <v>213</v>
      </c>
      <c r="L31" s="24">
        <v>25.9</v>
      </c>
    </row>
    <row r="32" spans="2:12">
      <c r="B32" s="24" t="s">
        <v>181</v>
      </c>
      <c r="C32" s="24" t="s">
        <v>712</v>
      </c>
      <c r="D32" s="24" t="s">
        <v>88</v>
      </c>
      <c r="E32" s="24" t="s">
        <v>605</v>
      </c>
      <c r="F32" s="24" t="s">
        <v>712</v>
      </c>
      <c r="G32" s="24" t="s">
        <v>314</v>
      </c>
      <c r="H32" s="24" t="s">
        <v>659</v>
      </c>
      <c r="I32" s="24" t="s">
        <v>538</v>
      </c>
      <c r="J32" s="24" t="s">
        <v>711</v>
      </c>
      <c r="K32" s="24" t="s">
        <v>159</v>
      </c>
      <c r="L32" s="24">
        <v>28.8</v>
      </c>
    </row>
    <row r="33" spans="2:12">
      <c r="B33" s="39" t="s">
        <v>189</v>
      </c>
      <c r="C33" s="39" t="s">
        <v>704</v>
      </c>
      <c r="D33" s="39" t="s">
        <v>198</v>
      </c>
      <c r="E33" s="39" t="s">
        <v>126</v>
      </c>
      <c r="F33" s="39" t="s">
        <v>704</v>
      </c>
      <c r="G33" s="39" t="s">
        <v>74</v>
      </c>
      <c r="H33" s="39" t="s">
        <v>713</v>
      </c>
      <c r="I33" s="39" t="s">
        <v>352</v>
      </c>
      <c r="J33" s="39" t="s">
        <v>714</v>
      </c>
      <c r="K33" s="39" t="s">
        <v>202</v>
      </c>
      <c r="L33" s="39">
        <v>1</v>
      </c>
    </row>
    <row r="34" spans="2:12">
      <c r="B34" s="24" t="s">
        <v>196</v>
      </c>
      <c r="C34" s="24" t="s">
        <v>715</v>
      </c>
      <c r="D34" s="24" t="s">
        <v>716</v>
      </c>
      <c r="E34" s="24" t="s">
        <v>527</v>
      </c>
      <c r="F34" s="24" t="s">
        <v>715</v>
      </c>
      <c r="G34" s="24" t="s">
        <v>78</v>
      </c>
      <c r="H34" s="24" t="s">
        <v>717</v>
      </c>
      <c r="I34" s="24" t="s">
        <v>718</v>
      </c>
      <c r="J34" s="24" t="s">
        <v>719</v>
      </c>
      <c r="K34" s="24" t="s">
        <v>586</v>
      </c>
      <c r="L34" s="24">
        <v>4.9000000000000004</v>
      </c>
    </row>
    <row r="35" spans="2:12">
      <c r="B35" s="24" t="s">
        <v>203</v>
      </c>
      <c r="C35" s="24" t="s">
        <v>720</v>
      </c>
      <c r="D35" s="24" t="s">
        <v>646</v>
      </c>
      <c r="E35" s="24" t="s">
        <v>88</v>
      </c>
      <c r="F35" s="24" t="s">
        <v>720</v>
      </c>
      <c r="G35" s="24" t="s">
        <v>88</v>
      </c>
      <c r="H35" s="24" t="s">
        <v>448</v>
      </c>
      <c r="I35" s="24" t="s">
        <v>215</v>
      </c>
      <c r="J35" s="24" t="s">
        <v>721</v>
      </c>
      <c r="K35" s="24" t="s">
        <v>118</v>
      </c>
      <c r="L35" s="24">
        <v>8.9</v>
      </c>
    </row>
    <row r="36" spans="2:12">
      <c r="B36" s="24" t="s">
        <v>211</v>
      </c>
      <c r="C36" s="24" t="s">
        <v>722</v>
      </c>
      <c r="D36" s="24" t="s">
        <v>50</v>
      </c>
      <c r="E36" s="24" t="s">
        <v>673</v>
      </c>
      <c r="F36" s="24" t="s">
        <v>722</v>
      </c>
      <c r="G36" s="24" t="s">
        <v>673</v>
      </c>
      <c r="H36" s="24" t="s">
        <v>506</v>
      </c>
      <c r="I36" s="24" t="s">
        <v>566</v>
      </c>
      <c r="J36" s="24" t="s">
        <v>723</v>
      </c>
      <c r="K36" s="24" t="s">
        <v>39</v>
      </c>
      <c r="L36" s="24">
        <v>13.4</v>
      </c>
    </row>
    <row r="37" spans="2:12">
      <c r="B37" s="24" t="s">
        <v>216</v>
      </c>
      <c r="C37" s="24" t="s">
        <v>724</v>
      </c>
      <c r="D37" s="24" t="s">
        <v>67</v>
      </c>
      <c r="E37" s="24" t="s">
        <v>311</v>
      </c>
      <c r="F37" s="24" t="s">
        <v>724</v>
      </c>
      <c r="G37" s="24" t="s">
        <v>157</v>
      </c>
      <c r="H37" s="24" t="s">
        <v>725</v>
      </c>
      <c r="I37" s="24" t="s">
        <v>185</v>
      </c>
      <c r="J37" s="24" t="s">
        <v>726</v>
      </c>
      <c r="K37" s="24" t="s">
        <v>132</v>
      </c>
      <c r="L37" s="24">
        <v>16.899999999999999</v>
      </c>
    </row>
    <row r="38" spans="2:12">
      <c r="B38" s="24" t="s">
        <v>222</v>
      </c>
      <c r="C38" s="24" t="s">
        <v>727</v>
      </c>
      <c r="D38" s="24" t="s">
        <v>695</v>
      </c>
      <c r="E38" s="24" t="s">
        <v>728</v>
      </c>
      <c r="F38" s="24" t="s">
        <v>727</v>
      </c>
      <c r="G38" s="24" t="s">
        <v>729</v>
      </c>
      <c r="H38" s="24" t="s">
        <v>730</v>
      </c>
      <c r="I38" s="24" t="s">
        <v>708</v>
      </c>
      <c r="J38" s="24" t="s">
        <v>731</v>
      </c>
      <c r="K38" s="24" t="s">
        <v>62</v>
      </c>
      <c r="L38" s="24">
        <v>20.7</v>
      </c>
    </row>
    <row r="39" spans="2:12">
      <c r="B39" s="24" t="s">
        <v>230</v>
      </c>
      <c r="C39" s="24" t="s">
        <v>732</v>
      </c>
      <c r="D39" s="24" t="s">
        <v>70</v>
      </c>
      <c r="E39" s="24" t="s">
        <v>504</v>
      </c>
      <c r="F39" s="24" t="s">
        <v>732</v>
      </c>
      <c r="G39" s="24" t="s">
        <v>733</v>
      </c>
      <c r="H39" s="24" t="s">
        <v>734</v>
      </c>
      <c r="I39" s="24" t="s">
        <v>735</v>
      </c>
      <c r="J39" s="24" t="s">
        <v>736</v>
      </c>
      <c r="K39" s="24" t="s">
        <v>78</v>
      </c>
      <c r="L39" s="24">
        <v>25.8</v>
      </c>
    </row>
    <row r="40" spans="2:12">
      <c r="B40" s="24" t="s">
        <v>238</v>
      </c>
      <c r="C40" s="24" t="s">
        <v>737</v>
      </c>
      <c r="D40" s="24" t="s">
        <v>306</v>
      </c>
      <c r="E40" s="24" t="s">
        <v>738</v>
      </c>
      <c r="F40" s="24" t="s">
        <v>737</v>
      </c>
      <c r="G40" s="24" t="s">
        <v>378</v>
      </c>
      <c r="H40" s="24" t="s">
        <v>739</v>
      </c>
      <c r="I40" s="24" t="s">
        <v>740</v>
      </c>
      <c r="J40" s="24" t="s">
        <v>741</v>
      </c>
      <c r="K40" s="24" t="s">
        <v>644</v>
      </c>
      <c r="L40" s="24">
        <v>29.8</v>
      </c>
    </row>
    <row r="41" spans="2:12">
      <c r="B41" s="24" t="s">
        <v>247</v>
      </c>
      <c r="C41" s="24" t="s">
        <v>742</v>
      </c>
      <c r="D41" s="24" t="s">
        <v>743</v>
      </c>
      <c r="E41" s="24" t="s">
        <v>744</v>
      </c>
      <c r="F41" s="24" t="s">
        <v>742</v>
      </c>
      <c r="G41" s="24" t="s">
        <v>745</v>
      </c>
      <c r="H41" s="24" t="s">
        <v>223</v>
      </c>
      <c r="I41" s="24" t="s">
        <v>170</v>
      </c>
      <c r="J41" s="24" t="s">
        <v>746</v>
      </c>
      <c r="K41" s="24" t="s">
        <v>455</v>
      </c>
      <c r="L41" s="24">
        <v>35.299999999999997</v>
      </c>
    </row>
    <row r="42" spans="2:12">
      <c r="B42" s="24" t="s">
        <v>255</v>
      </c>
      <c r="C42" s="24" t="s">
        <v>182</v>
      </c>
      <c r="D42" s="24" t="s">
        <v>747</v>
      </c>
      <c r="E42" s="24" t="s">
        <v>748</v>
      </c>
      <c r="F42" s="24" t="s">
        <v>182</v>
      </c>
      <c r="G42" s="24" t="s">
        <v>553</v>
      </c>
      <c r="H42" s="24" t="s">
        <v>749</v>
      </c>
      <c r="I42" s="24" t="s">
        <v>483</v>
      </c>
      <c r="J42" s="24" t="s">
        <v>750</v>
      </c>
      <c r="K42" s="24" t="s">
        <v>751</v>
      </c>
      <c r="L42" s="24">
        <v>40.200000000000003</v>
      </c>
    </row>
    <row r="43" spans="2:12">
      <c r="B43" s="24" t="s">
        <v>264</v>
      </c>
      <c r="C43" s="24" t="s">
        <v>752</v>
      </c>
      <c r="D43" s="24" t="s">
        <v>625</v>
      </c>
      <c r="E43" s="24" t="s">
        <v>753</v>
      </c>
      <c r="F43" s="24" t="s">
        <v>752</v>
      </c>
      <c r="G43" s="24" t="s">
        <v>754</v>
      </c>
      <c r="H43" s="24" t="s">
        <v>749</v>
      </c>
      <c r="I43" s="24" t="s">
        <v>755</v>
      </c>
      <c r="J43" s="24" t="s">
        <v>674</v>
      </c>
      <c r="K43" s="24" t="s">
        <v>232</v>
      </c>
      <c r="L43" s="24">
        <v>45.8</v>
      </c>
    </row>
    <row r="44" spans="2:12">
      <c r="B44" s="39" t="s">
        <v>272</v>
      </c>
      <c r="C44" s="39" t="s">
        <v>756</v>
      </c>
      <c r="D44" s="39" t="s">
        <v>660</v>
      </c>
      <c r="E44" s="39" t="s">
        <v>25</v>
      </c>
      <c r="F44" s="39" t="s">
        <v>756</v>
      </c>
      <c r="G44" s="39" t="s">
        <v>213</v>
      </c>
      <c r="H44" s="39" t="s">
        <v>757</v>
      </c>
      <c r="I44" s="39" t="s">
        <v>758</v>
      </c>
      <c r="J44" s="39" t="s">
        <v>759</v>
      </c>
      <c r="K44" s="39" t="s">
        <v>282</v>
      </c>
      <c r="L44" s="39">
        <v>0.9</v>
      </c>
    </row>
    <row r="45" spans="2:12">
      <c r="B45" s="24" t="s">
        <v>280</v>
      </c>
      <c r="C45" s="24" t="s">
        <v>760</v>
      </c>
      <c r="D45" s="24" t="s">
        <v>761</v>
      </c>
      <c r="E45" s="24" t="s">
        <v>141</v>
      </c>
      <c r="F45" s="24" t="s">
        <v>760</v>
      </c>
      <c r="G45" s="24" t="s">
        <v>644</v>
      </c>
      <c r="H45" s="24" t="s">
        <v>762</v>
      </c>
      <c r="I45" s="24" t="s">
        <v>465</v>
      </c>
      <c r="J45" s="24" t="s">
        <v>763</v>
      </c>
      <c r="K45" s="24" t="s">
        <v>764</v>
      </c>
      <c r="L45" s="24">
        <v>6.3</v>
      </c>
    </row>
    <row r="46" spans="2:12">
      <c r="B46" s="24" t="s">
        <v>287</v>
      </c>
      <c r="C46" s="24" t="s">
        <v>541</v>
      </c>
      <c r="D46" s="24" t="s">
        <v>129</v>
      </c>
      <c r="E46" s="24" t="s">
        <v>529</v>
      </c>
      <c r="F46" s="24" t="s">
        <v>541</v>
      </c>
      <c r="G46" s="24" t="s">
        <v>529</v>
      </c>
      <c r="H46" s="24" t="s">
        <v>765</v>
      </c>
      <c r="I46" s="24" t="s">
        <v>766</v>
      </c>
      <c r="J46" s="24" t="s">
        <v>767</v>
      </c>
      <c r="K46" s="24" t="s">
        <v>679</v>
      </c>
      <c r="L46" s="24">
        <v>12.2</v>
      </c>
    </row>
    <row r="47" spans="2:12">
      <c r="B47" s="24" t="s">
        <v>294</v>
      </c>
      <c r="C47" s="24" t="s">
        <v>657</v>
      </c>
      <c r="D47" s="24" t="s">
        <v>46</v>
      </c>
      <c r="E47" s="24" t="s">
        <v>169</v>
      </c>
      <c r="F47" s="24" t="s">
        <v>657</v>
      </c>
      <c r="G47" s="24" t="s">
        <v>169</v>
      </c>
      <c r="H47" s="24" t="s">
        <v>768</v>
      </c>
      <c r="I47" s="24" t="s">
        <v>738</v>
      </c>
      <c r="J47" s="24" t="s">
        <v>769</v>
      </c>
      <c r="K47" s="24" t="s">
        <v>447</v>
      </c>
      <c r="L47" s="24">
        <v>17.7</v>
      </c>
    </row>
    <row r="48" spans="2:12">
      <c r="B48" s="24" t="s">
        <v>303</v>
      </c>
      <c r="C48" s="24" t="s">
        <v>491</v>
      </c>
      <c r="D48" s="24" t="s">
        <v>581</v>
      </c>
      <c r="E48" s="24" t="s">
        <v>770</v>
      </c>
      <c r="F48" s="24" t="s">
        <v>491</v>
      </c>
      <c r="G48" s="24" t="s">
        <v>324</v>
      </c>
      <c r="H48" s="24" t="s">
        <v>771</v>
      </c>
      <c r="I48" s="24" t="s">
        <v>520</v>
      </c>
      <c r="J48" s="24" t="s">
        <v>772</v>
      </c>
      <c r="K48" s="24" t="s">
        <v>206</v>
      </c>
      <c r="L48" s="24">
        <v>22.5</v>
      </c>
    </row>
    <row r="49" spans="2:12">
      <c r="B49" s="24" t="s">
        <v>309</v>
      </c>
      <c r="C49" s="24" t="s">
        <v>773</v>
      </c>
      <c r="D49" s="24" t="s">
        <v>644</v>
      </c>
      <c r="E49" s="24" t="s">
        <v>766</v>
      </c>
      <c r="F49" s="24" t="s">
        <v>773</v>
      </c>
      <c r="G49" s="24" t="s">
        <v>774</v>
      </c>
      <c r="H49" s="24" t="s">
        <v>775</v>
      </c>
      <c r="I49" s="24" t="s">
        <v>776</v>
      </c>
      <c r="J49" s="24" t="s">
        <v>262</v>
      </c>
      <c r="K49" s="24" t="s">
        <v>92</v>
      </c>
      <c r="L49" s="24">
        <v>28.3</v>
      </c>
    </row>
    <row r="50" spans="2:12">
      <c r="B50" s="24" t="s">
        <v>318</v>
      </c>
      <c r="C50" s="24" t="s">
        <v>248</v>
      </c>
      <c r="D50" s="24" t="s">
        <v>105</v>
      </c>
      <c r="E50" s="24" t="s">
        <v>606</v>
      </c>
      <c r="F50" s="24" t="s">
        <v>248</v>
      </c>
      <c r="G50" s="24" t="s">
        <v>777</v>
      </c>
      <c r="H50" s="24" t="s">
        <v>778</v>
      </c>
      <c r="I50" s="24" t="s">
        <v>474</v>
      </c>
      <c r="J50" s="24" t="s">
        <v>779</v>
      </c>
      <c r="K50" s="24" t="s">
        <v>110</v>
      </c>
      <c r="L50" s="24">
        <v>34</v>
      </c>
    </row>
    <row r="51" spans="2:12">
      <c r="B51" s="24" t="s">
        <v>325</v>
      </c>
      <c r="C51" s="24" t="s">
        <v>223</v>
      </c>
      <c r="D51" s="24" t="s">
        <v>115</v>
      </c>
      <c r="E51" s="24" t="s">
        <v>148</v>
      </c>
      <c r="F51" s="24" t="s">
        <v>223</v>
      </c>
      <c r="G51" s="24" t="s">
        <v>780</v>
      </c>
      <c r="H51" s="24" t="s">
        <v>781</v>
      </c>
      <c r="I51" s="24" t="s">
        <v>782</v>
      </c>
      <c r="J51" s="24" t="s">
        <v>783</v>
      </c>
      <c r="K51" s="24" t="s">
        <v>784</v>
      </c>
      <c r="L51" s="24">
        <v>39.799999999999997</v>
      </c>
    </row>
    <row r="52" spans="2:12">
      <c r="B52" s="24" t="s">
        <v>333</v>
      </c>
      <c r="C52" s="24" t="s">
        <v>354</v>
      </c>
      <c r="D52" s="24" t="s">
        <v>785</v>
      </c>
      <c r="E52" s="24" t="s">
        <v>278</v>
      </c>
      <c r="F52" s="24" t="s">
        <v>354</v>
      </c>
      <c r="G52" s="24" t="s">
        <v>358</v>
      </c>
      <c r="H52" s="24" t="s">
        <v>786</v>
      </c>
      <c r="I52" s="24" t="s">
        <v>787</v>
      </c>
      <c r="J52" s="24" t="s">
        <v>788</v>
      </c>
      <c r="K52" s="24" t="s">
        <v>327</v>
      </c>
      <c r="L52" s="24">
        <v>47.9</v>
      </c>
    </row>
    <row r="53" spans="2:12">
      <c r="B53" s="24" t="s">
        <v>342</v>
      </c>
      <c r="C53" s="24" t="s">
        <v>789</v>
      </c>
      <c r="D53" s="24" t="s">
        <v>790</v>
      </c>
      <c r="E53" s="24" t="s">
        <v>791</v>
      </c>
      <c r="F53" s="24" t="s">
        <v>789</v>
      </c>
      <c r="G53" s="24" t="s">
        <v>476</v>
      </c>
      <c r="H53" s="24" t="s">
        <v>481</v>
      </c>
      <c r="I53" s="24" t="s">
        <v>792</v>
      </c>
      <c r="J53" s="24" t="s">
        <v>793</v>
      </c>
      <c r="K53" s="24" t="s">
        <v>597</v>
      </c>
      <c r="L53" s="24">
        <v>56.3</v>
      </c>
    </row>
    <row r="54" spans="2:12">
      <c r="B54" s="24" t="s">
        <v>349</v>
      </c>
      <c r="C54" s="24" t="s">
        <v>794</v>
      </c>
      <c r="D54" s="24" t="s">
        <v>322</v>
      </c>
      <c r="E54" s="24" t="s">
        <v>655</v>
      </c>
      <c r="F54" s="24" t="s">
        <v>794</v>
      </c>
      <c r="G54" s="24" t="s">
        <v>697</v>
      </c>
      <c r="H54" s="24" t="s">
        <v>265</v>
      </c>
      <c r="I54" s="24" t="s">
        <v>795</v>
      </c>
      <c r="J54" s="24" t="s">
        <v>796</v>
      </c>
      <c r="K54" s="24" t="s">
        <v>797</v>
      </c>
      <c r="L54" s="24">
        <v>66.2</v>
      </c>
    </row>
    <row r="55" spans="2:12">
      <c r="B55" s="39" t="s">
        <v>357</v>
      </c>
      <c r="C55" s="39" t="s">
        <v>567</v>
      </c>
      <c r="D55" s="39" t="s">
        <v>66</v>
      </c>
      <c r="E55" s="39" t="s">
        <v>516</v>
      </c>
      <c r="F55" s="39" t="s">
        <v>567</v>
      </c>
      <c r="G55" s="39" t="s">
        <v>159</v>
      </c>
      <c r="H55" s="39" t="s">
        <v>798</v>
      </c>
      <c r="I55" s="39" t="s">
        <v>799</v>
      </c>
      <c r="J55" s="39" t="s">
        <v>800</v>
      </c>
      <c r="K55" s="39" t="s">
        <v>100</v>
      </c>
      <c r="L55" s="39">
        <v>1.5</v>
      </c>
    </row>
    <row r="56" spans="2:12">
      <c r="B56" s="24" t="s">
        <v>801</v>
      </c>
      <c r="C56" s="24" t="s">
        <v>567</v>
      </c>
      <c r="D56" s="24" t="s">
        <v>802</v>
      </c>
      <c r="E56" s="24" t="s">
        <v>384</v>
      </c>
      <c r="F56" s="24" t="s">
        <v>567</v>
      </c>
      <c r="G56" s="24" t="s">
        <v>88</v>
      </c>
      <c r="H56" s="24" t="s">
        <v>803</v>
      </c>
      <c r="I56" s="24" t="s">
        <v>777</v>
      </c>
      <c r="J56" s="24" t="s">
        <v>800</v>
      </c>
      <c r="K56" s="24" t="s">
        <v>198</v>
      </c>
      <c r="L56" s="24">
        <v>8.3000000000000007</v>
      </c>
    </row>
    <row r="57" spans="2:12">
      <c r="B57" s="24" t="s">
        <v>367</v>
      </c>
      <c r="C57" s="24" t="s">
        <v>804</v>
      </c>
      <c r="D57" s="24" t="s">
        <v>805</v>
      </c>
      <c r="E57" s="24" t="s">
        <v>396</v>
      </c>
      <c r="F57" s="24" t="s">
        <v>804</v>
      </c>
      <c r="G57" s="24" t="s">
        <v>396</v>
      </c>
      <c r="H57" s="24" t="s">
        <v>806</v>
      </c>
      <c r="I57" s="24" t="s">
        <v>807</v>
      </c>
      <c r="J57" s="24" t="s">
        <v>808</v>
      </c>
      <c r="K57" s="24" t="s">
        <v>118</v>
      </c>
      <c r="L57" s="24">
        <v>15</v>
      </c>
    </row>
    <row r="58" spans="2:12">
      <c r="B58" s="24" t="s">
        <v>371</v>
      </c>
      <c r="C58" s="24" t="s">
        <v>809</v>
      </c>
      <c r="D58" s="24" t="s">
        <v>53</v>
      </c>
      <c r="E58" s="24" t="s">
        <v>560</v>
      </c>
      <c r="F58" s="24" t="s">
        <v>809</v>
      </c>
      <c r="G58" s="24" t="s">
        <v>322</v>
      </c>
      <c r="H58" s="24" t="s">
        <v>810</v>
      </c>
      <c r="I58" s="24" t="s">
        <v>328</v>
      </c>
      <c r="J58" s="24" t="s">
        <v>811</v>
      </c>
      <c r="K58" s="24" t="s">
        <v>583</v>
      </c>
      <c r="L58" s="24">
        <v>21.9</v>
      </c>
    </row>
    <row r="59" spans="2:12">
      <c r="B59" s="24" t="s">
        <v>375</v>
      </c>
      <c r="C59" s="24" t="s">
        <v>812</v>
      </c>
      <c r="D59" s="24" t="s">
        <v>627</v>
      </c>
      <c r="E59" s="24" t="s">
        <v>300</v>
      </c>
      <c r="F59" s="24" t="s">
        <v>812</v>
      </c>
      <c r="G59" s="24" t="s">
        <v>244</v>
      </c>
      <c r="H59" s="24" t="s">
        <v>813</v>
      </c>
      <c r="I59" s="24" t="s">
        <v>814</v>
      </c>
      <c r="J59" s="24" t="s">
        <v>815</v>
      </c>
      <c r="K59" s="24" t="s">
        <v>816</v>
      </c>
      <c r="L59" s="24">
        <v>28.5</v>
      </c>
    </row>
    <row r="60" spans="2:12">
      <c r="B60" s="24" t="s">
        <v>382</v>
      </c>
      <c r="C60" s="24" t="s">
        <v>817</v>
      </c>
      <c r="D60" s="24" t="s">
        <v>818</v>
      </c>
      <c r="E60" s="24" t="s">
        <v>186</v>
      </c>
      <c r="F60" s="24" t="s">
        <v>817</v>
      </c>
      <c r="G60" s="24" t="s">
        <v>819</v>
      </c>
      <c r="H60" s="24" t="s">
        <v>820</v>
      </c>
      <c r="I60" s="24" t="s">
        <v>821</v>
      </c>
      <c r="J60" s="24" t="s">
        <v>822</v>
      </c>
      <c r="K60" s="24" t="s">
        <v>823</v>
      </c>
      <c r="L60" s="24">
        <v>36.200000000000003</v>
      </c>
    </row>
    <row r="61" spans="2:12">
      <c r="B61" s="24" t="s">
        <v>387</v>
      </c>
      <c r="C61" s="24" t="s">
        <v>304</v>
      </c>
      <c r="D61" s="24" t="s">
        <v>311</v>
      </c>
      <c r="E61" s="24" t="s">
        <v>824</v>
      </c>
      <c r="F61" s="24" t="s">
        <v>304</v>
      </c>
      <c r="G61" s="24" t="s">
        <v>825</v>
      </c>
      <c r="H61" s="24" t="s">
        <v>826</v>
      </c>
      <c r="I61" s="24" t="s">
        <v>827</v>
      </c>
      <c r="J61" s="24" t="s">
        <v>828</v>
      </c>
      <c r="K61" s="24" t="s">
        <v>317</v>
      </c>
      <c r="L61" s="24">
        <v>44.3</v>
      </c>
    </row>
    <row r="62" spans="2:12">
      <c r="B62" s="24" t="s">
        <v>393</v>
      </c>
      <c r="C62" s="24" t="s">
        <v>288</v>
      </c>
      <c r="D62" s="24" t="s">
        <v>560</v>
      </c>
      <c r="E62" s="24" t="s">
        <v>339</v>
      </c>
      <c r="F62" s="24" t="s">
        <v>288</v>
      </c>
      <c r="G62" s="24" t="s">
        <v>812</v>
      </c>
      <c r="H62" s="24" t="s">
        <v>829</v>
      </c>
      <c r="I62" s="24" t="s">
        <v>345</v>
      </c>
      <c r="J62" s="24" t="s">
        <v>830</v>
      </c>
      <c r="K62" s="24" t="s">
        <v>548</v>
      </c>
      <c r="L62" s="24">
        <v>52.9</v>
      </c>
    </row>
    <row r="63" spans="2:12">
      <c r="B63" s="24" t="s">
        <v>402</v>
      </c>
      <c r="C63" s="24" t="s">
        <v>831</v>
      </c>
      <c r="D63" s="24" t="s">
        <v>600</v>
      </c>
      <c r="E63" s="24" t="s">
        <v>832</v>
      </c>
      <c r="F63" s="24" t="s">
        <v>831</v>
      </c>
      <c r="G63" s="24" t="s">
        <v>503</v>
      </c>
      <c r="H63" s="24" t="s">
        <v>833</v>
      </c>
      <c r="I63" s="24" t="s">
        <v>773</v>
      </c>
      <c r="J63" s="24" t="s">
        <v>834</v>
      </c>
      <c r="K63" s="24" t="s">
        <v>566</v>
      </c>
      <c r="L63" s="24">
        <v>62.2</v>
      </c>
    </row>
    <row r="64" spans="2:12">
      <c r="B64" s="24" t="s">
        <v>410</v>
      </c>
      <c r="C64" s="24" t="s">
        <v>835</v>
      </c>
      <c r="D64" s="24" t="s">
        <v>836</v>
      </c>
      <c r="E64" s="24" t="s">
        <v>837</v>
      </c>
      <c r="F64" s="24" t="s">
        <v>835</v>
      </c>
      <c r="G64" s="24" t="s">
        <v>838</v>
      </c>
      <c r="H64" s="24" t="s">
        <v>839</v>
      </c>
      <c r="I64" s="24" t="s">
        <v>573</v>
      </c>
      <c r="J64" s="24" t="s">
        <v>840</v>
      </c>
      <c r="K64" s="24" t="s">
        <v>709</v>
      </c>
      <c r="L64" s="24">
        <v>72.3</v>
      </c>
    </row>
    <row r="65" spans="2:12">
      <c r="B65" s="24" t="s">
        <v>417</v>
      </c>
      <c r="C65" s="24" t="s">
        <v>841</v>
      </c>
      <c r="D65" s="24" t="s">
        <v>842</v>
      </c>
      <c r="E65" s="24" t="s">
        <v>670</v>
      </c>
      <c r="F65" s="24" t="s">
        <v>841</v>
      </c>
      <c r="G65" s="24" t="s">
        <v>52</v>
      </c>
      <c r="H65" s="24" t="s">
        <v>756</v>
      </c>
      <c r="I65" s="24" t="s">
        <v>843</v>
      </c>
      <c r="J65" s="24" t="s">
        <v>844</v>
      </c>
      <c r="K65" s="24" t="s">
        <v>845</v>
      </c>
      <c r="L65" s="24">
        <v>76.400000000000006</v>
      </c>
    </row>
    <row r="66" spans="2:12">
      <c r="B66" s="39" t="s">
        <v>424</v>
      </c>
      <c r="C66" s="39" t="s">
        <v>846</v>
      </c>
      <c r="D66" s="39" t="s">
        <v>510</v>
      </c>
      <c r="E66" s="39" t="s">
        <v>649</v>
      </c>
      <c r="F66" s="39" t="s">
        <v>846</v>
      </c>
      <c r="G66" s="39" t="s">
        <v>96</v>
      </c>
      <c r="H66" s="39" t="s">
        <v>847</v>
      </c>
      <c r="I66" s="39" t="s">
        <v>848</v>
      </c>
      <c r="J66" s="39" t="s">
        <v>849</v>
      </c>
      <c r="K66" s="39" t="s">
        <v>34</v>
      </c>
      <c r="L66" s="39">
        <v>1.2</v>
      </c>
    </row>
    <row r="67" spans="2:12">
      <c r="B67" s="24" t="s">
        <v>430</v>
      </c>
      <c r="C67" s="24" t="s">
        <v>850</v>
      </c>
      <c r="D67" s="24" t="s">
        <v>851</v>
      </c>
      <c r="E67" s="24" t="s">
        <v>92</v>
      </c>
      <c r="F67" s="24" t="s">
        <v>850</v>
      </c>
      <c r="G67" s="24" t="s">
        <v>87</v>
      </c>
      <c r="H67" s="24" t="s">
        <v>852</v>
      </c>
      <c r="I67" s="24" t="s">
        <v>853</v>
      </c>
      <c r="J67" s="24" t="s">
        <v>422</v>
      </c>
      <c r="K67" s="24" t="s">
        <v>802</v>
      </c>
      <c r="L67" s="24">
        <v>5.5</v>
      </c>
    </row>
    <row r="68" spans="2:12">
      <c r="B68" s="24" t="s">
        <v>438</v>
      </c>
      <c r="C68" s="24" t="s">
        <v>394</v>
      </c>
      <c r="D68" s="24" t="s">
        <v>646</v>
      </c>
      <c r="E68" s="24" t="s">
        <v>237</v>
      </c>
      <c r="F68" s="24" t="s">
        <v>394</v>
      </c>
      <c r="G68" s="24" t="s">
        <v>237</v>
      </c>
      <c r="H68" s="24" t="s">
        <v>854</v>
      </c>
      <c r="I68" s="24" t="s">
        <v>855</v>
      </c>
      <c r="J68" s="24" t="s">
        <v>856</v>
      </c>
      <c r="K68" s="24" t="s">
        <v>118</v>
      </c>
      <c r="L68" s="24">
        <v>11.7</v>
      </c>
    </row>
    <row r="69" spans="2:12">
      <c r="B69" s="24" t="s">
        <v>445</v>
      </c>
      <c r="C69" s="24" t="s">
        <v>753</v>
      </c>
      <c r="D69" s="24" t="s">
        <v>67</v>
      </c>
      <c r="E69" s="24" t="s">
        <v>857</v>
      </c>
      <c r="F69" s="24" t="s">
        <v>753</v>
      </c>
      <c r="G69" s="24" t="s">
        <v>858</v>
      </c>
      <c r="H69" s="24" t="s">
        <v>859</v>
      </c>
      <c r="I69" s="24" t="s">
        <v>860</v>
      </c>
      <c r="J69" s="24" t="s">
        <v>861</v>
      </c>
      <c r="K69" s="24" t="s">
        <v>38</v>
      </c>
      <c r="L69" s="24">
        <v>17.899999999999999</v>
      </c>
    </row>
    <row r="70" spans="2:12">
      <c r="B70" s="24" t="s">
        <v>451</v>
      </c>
      <c r="C70" s="24" t="s">
        <v>431</v>
      </c>
      <c r="D70" s="24" t="s">
        <v>644</v>
      </c>
      <c r="E70" s="24" t="s">
        <v>862</v>
      </c>
      <c r="F70" s="24" t="s">
        <v>431</v>
      </c>
      <c r="G70" s="24" t="s">
        <v>863</v>
      </c>
      <c r="H70" s="24" t="s">
        <v>739</v>
      </c>
      <c r="I70" s="24" t="s">
        <v>864</v>
      </c>
      <c r="J70" s="24" t="s">
        <v>865</v>
      </c>
      <c r="K70" s="24" t="s">
        <v>78</v>
      </c>
      <c r="L70" s="24">
        <v>23.5</v>
      </c>
    </row>
    <row r="71" spans="2:12">
      <c r="B71" s="24" t="s">
        <v>458</v>
      </c>
      <c r="C71" s="24" t="s">
        <v>866</v>
      </c>
      <c r="D71" s="24" t="s">
        <v>305</v>
      </c>
      <c r="E71" s="24" t="s">
        <v>531</v>
      </c>
      <c r="F71" s="24" t="s">
        <v>866</v>
      </c>
      <c r="G71" s="24" t="s">
        <v>378</v>
      </c>
      <c r="H71" s="24" t="s">
        <v>867</v>
      </c>
      <c r="I71" s="24" t="s">
        <v>868</v>
      </c>
      <c r="J71" s="24" t="s">
        <v>869</v>
      </c>
      <c r="K71" s="24" t="s">
        <v>147</v>
      </c>
      <c r="L71" s="24">
        <v>29.1</v>
      </c>
    </row>
    <row r="72" spans="2:12">
      <c r="B72" s="24" t="s">
        <v>463</v>
      </c>
      <c r="C72" s="24" t="s">
        <v>868</v>
      </c>
      <c r="D72" s="24" t="s">
        <v>870</v>
      </c>
      <c r="E72" s="24" t="s">
        <v>871</v>
      </c>
      <c r="F72" s="24" t="s">
        <v>868</v>
      </c>
      <c r="G72" s="24" t="s">
        <v>328</v>
      </c>
      <c r="H72" s="24" t="s">
        <v>872</v>
      </c>
      <c r="I72" s="24" t="s">
        <v>873</v>
      </c>
      <c r="J72" s="24" t="s">
        <v>874</v>
      </c>
      <c r="K72" s="24" t="s">
        <v>603</v>
      </c>
      <c r="L72" s="24">
        <v>34.9</v>
      </c>
    </row>
    <row r="73" spans="2:12">
      <c r="B73" s="24" t="s">
        <v>471</v>
      </c>
      <c r="C73" s="24" t="s">
        <v>875</v>
      </c>
      <c r="D73" s="24" t="s">
        <v>876</v>
      </c>
      <c r="E73" s="24" t="s">
        <v>148</v>
      </c>
      <c r="F73" s="24" t="s">
        <v>875</v>
      </c>
      <c r="G73" s="24" t="s">
        <v>877</v>
      </c>
      <c r="H73" s="24" t="s">
        <v>878</v>
      </c>
      <c r="I73" s="24" t="s">
        <v>879</v>
      </c>
      <c r="J73" s="24" t="s">
        <v>386</v>
      </c>
      <c r="K73" s="24" t="s">
        <v>467</v>
      </c>
      <c r="L73" s="24">
        <v>39.9</v>
      </c>
    </row>
    <row r="74" spans="2:12">
      <c r="B74" s="24" t="s">
        <v>478</v>
      </c>
      <c r="C74" s="24" t="s">
        <v>512</v>
      </c>
      <c r="D74" s="24" t="s">
        <v>227</v>
      </c>
      <c r="E74" s="24" t="s">
        <v>880</v>
      </c>
      <c r="F74" s="24" t="s">
        <v>512</v>
      </c>
      <c r="G74" s="24" t="s">
        <v>881</v>
      </c>
      <c r="H74" s="24" t="s">
        <v>416</v>
      </c>
      <c r="I74" s="24" t="s">
        <v>295</v>
      </c>
      <c r="J74" s="24" t="s">
        <v>380</v>
      </c>
      <c r="K74" s="24" t="s">
        <v>200</v>
      </c>
      <c r="L74" s="24">
        <v>47.4</v>
      </c>
    </row>
    <row r="75" spans="2:12">
      <c r="B75" s="24" t="s">
        <v>484</v>
      </c>
      <c r="C75" s="24" t="s">
        <v>882</v>
      </c>
      <c r="D75" s="24" t="s">
        <v>883</v>
      </c>
      <c r="E75" s="24" t="s">
        <v>884</v>
      </c>
      <c r="F75" s="24" t="s">
        <v>882</v>
      </c>
      <c r="G75" s="24" t="s">
        <v>885</v>
      </c>
      <c r="H75" s="24" t="s">
        <v>886</v>
      </c>
      <c r="I75" s="24" t="s">
        <v>887</v>
      </c>
      <c r="J75" s="24" t="s">
        <v>888</v>
      </c>
      <c r="K75" s="24" t="s">
        <v>889</v>
      </c>
      <c r="L75" s="24">
        <v>60.3</v>
      </c>
    </row>
    <row r="76" spans="2:12">
      <c r="B76" s="24" t="s">
        <v>488</v>
      </c>
      <c r="C76" s="24" t="s">
        <v>890</v>
      </c>
      <c r="D76" s="24" t="s">
        <v>891</v>
      </c>
      <c r="E76" s="24" t="s">
        <v>892</v>
      </c>
      <c r="F76" s="24" t="s">
        <v>890</v>
      </c>
      <c r="G76" s="24" t="s">
        <v>893</v>
      </c>
      <c r="H76" s="24" t="s">
        <v>894</v>
      </c>
      <c r="I76" s="24" t="s">
        <v>117</v>
      </c>
      <c r="J76" s="24" t="s">
        <v>355</v>
      </c>
      <c r="K76" s="24" t="s">
        <v>836</v>
      </c>
      <c r="L76" s="24">
        <v>66.3</v>
      </c>
    </row>
    <row r="77" spans="2:12">
      <c r="B77" s="39" t="s">
        <v>495</v>
      </c>
      <c r="C77" s="39" t="s">
        <v>895</v>
      </c>
      <c r="D77" s="39" t="s">
        <v>896</v>
      </c>
      <c r="E77" s="39" t="s">
        <v>212</v>
      </c>
      <c r="F77" s="39" t="s">
        <v>895</v>
      </c>
      <c r="G77" s="39" t="s">
        <v>87</v>
      </c>
      <c r="H77" s="39" t="s">
        <v>897</v>
      </c>
      <c r="I77" s="39" t="s">
        <v>898</v>
      </c>
      <c r="J77" s="39" t="s">
        <v>899</v>
      </c>
      <c r="K77" s="39" t="s">
        <v>900</v>
      </c>
      <c r="L77" s="39">
        <v>2</v>
      </c>
    </row>
    <row r="78" spans="2:12">
      <c r="B78" s="24" t="s">
        <v>502</v>
      </c>
      <c r="C78" s="24" t="s">
        <v>777</v>
      </c>
      <c r="D78" s="24" t="s">
        <v>761</v>
      </c>
      <c r="E78" s="24" t="s">
        <v>92</v>
      </c>
      <c r="F78" s="24" t="s">
        <v>777</v>
      </c>
      <c r="G78" s="24" t="s">
        <v>77</v>
      </c>
      <c r="H78" s="24" t="s">
        <v>901</v>
      </c>
      <c r="I78" s="24" t="s">
        <v>902</v>
      </c>
      <c r="J78" s="24" t="s">
        <v>903</v>
      </c>
      <c r="K78" s="24" t="s">
        <v>764</v>
      </c>
      <c r="L78" s="24">
        <v>5.5</v>
      </c>
    </row>
    <row r="79" spans="2:12">
      <c r="B79" s="24" t="s">
        <v>508</v>
      </c>
      <c r="C79" s="24" t="s">
        <v>64</v>
      </c>
      <c r="D79" s="24" t="s">
        <v>39</v>
      </c>
      <c r="E79" s="24" t="s">
        <v>823</v>
      </c>
      <c r="F79" s="24" t="s">
        <v>64</v>
      </c>
      <c r="G79" s="24" t="s">
        <v>823</v>
      </c>
      <c r="H79" s="24" t="s">
        <v>904</v>
      </c>
      <c r="I79" s="24" t="s">
        <v>902</v>
      </c>
      <c r="J79" s="24" t="s">
        <v>905</v>
      </c>
      <c r="K79" s="24" t="s">
        <v>30</v>
      </c>
      <c r="L79" s="24">
        <v>10.1</v>
      </c>
    </row>
    <row r="80" spans="2:12">
      <c r="B80" s="24" t="s">
        <v>514</v>
      </c>
      <c r="C80" s="24" t="s">
        <v>193</v>
      </c>
      <c r="D80" s="24" t="s">
        <v>145</v>
      </c>
      <c r="E80" s="24" t="s">
        <v>630</v>
      </c>
      <c r="F80" s="24" t="s">
        <v>193</v>
      </c>
      <c r="G80" s="24" t="s">
        <v>317</v>
      </c>
      <c r="H80" s="24" t="s">
        <v>906</v>
      </c>
      <c r="I80" s="24" t="s">
        <v>890</v>
      </c>
      <c r="J80" s="24" t="s">
        <v>907</v>
      </c>
      <c r="K80" s="24" t="s">
        <v>127</v>
      </c>
      <c r="L80" s="24">
        <v>14.2</v>
      </c>
    </row>
    <row r="81" spans="2:12">
      <c r="B81" s="24" t="s">
        <v>519</v>
      </c>
      <c r="C81" s="24" t="s">
        <v>489</v>
      </c>
      <c r="D81" s="24" t="s">
        <v>213</v>
      </c>
      <c r="E81" s="24" t="s">
        <v>908</v>
      </c>
      <c r="F81" s="24" t="s">
        <v>489</v>
      </c>
      <c r="G81" s="24" t="s">
        <v>790</v>
      </c>
      <c r="H81" s="24" t="s">
        <v>909</v>
      </c>
      <c r="I81" s="24" t="s">
        <v>910</v>
      </c>
      <c r="J81" s="24" t="s">
        <v>482</v>
      </c>
      <c r="K81" s="24" t="s">
        <v>581</v>
      </c>
      <c r="L81" s="24">
        <v>18.8</v>
      </c>
    </row>
    <row r="82" spans="2:12">
      <c r="B82" s="24" t="s">
        <v>524</v>
      </c>
      <c r="C82" s="24" t="s">
        <v>89</v>
      </c>
      <c r="D82" s="24" t="s">
        <v>521</v>
      </c>
      <c r="E82" s="24" t="s">
        <v>911</v>
      </c>
      <c r="F82" s="24" t="s">
        <v>89</v>
      </c>
      <c r="G82" s="24" t="s">
        <v>543</v>
      </c>
      <c r="H82" s="24" t="s">
        <v>841</v>
      </c>
      <c r="I82" s="24" t="s">
        <v>912</v>
      </c>
      <c r="J82" s="24" t="s">
        <v>913</v>
      </c>
      <c r="K82" s="24" t="s">
        <v>141</v>
      </c>
      <c r="L82" s="24">
        <v>24.4</v>
      </c>
    </row>
    <row r="83" spans="2:12">
      <c r="B83" s="24" t="s">
        <v>530</v>
      </c>
      <c r="C83" s="24" t="s">
        <v>914</v>
      </c>
      <c r="D83" s="24" t="s">
        <v>915</v>
      </c>
      <c r="E83" s="24" t="s">
        <v>916</v>
      </c>
      <c r="F83" s="24" t="s">
        <v>914</v>
      </c>
      <c r="G83" s="24" t="s">
        <v>738</v>
      </c>
      <c r="H83" s="24" t="s">
        <v>917</v>
      </c>
      <c r="I83" s="24" t="s">
        <v>918</v>
      </c>
      <c r="J83" s="24" t="s">
        <v>919</v>
      </c>
      <c r="K83" s="24" t="s">
        <v>88</v>
      </c>
      <c r="L83" s="24">
        <v>28</v>
      </c>
    </row>
    <row r="84" spans="2:12">
      <c r="B84" s="24" t="s">
        <v>536</v>
      </c>
      <c r="C84" s="24" t="s">
        <v>920</v>
      </c>
      <c r="D84" s="24" t="s">
        <v>630</v>
      </c>
      <c r="E84" s="24" t="s">
        <v>546</v>
      </c>
      <c r="F84" s="24" t="s">
        <v>920</v>
      </c>
      <c r="G84" s="24" t="s">
        <v>80</v>
      </c>
      <c r="H84" s="24" t="s">
        <v>921</v>
      </c>
      <c r="I84" s="24" t="s">
        <v>922</v>
      </c>
      <c r="J84" s="24" t="s">
        <v>923</v>
      </c>
      <c r="K84" s="24" t="s">
        <v>818</v>
      </c>
      <c r="L84" s="24">
        <v>34.5</v>
      </c>
    </row>
    <row r="85" spans="2:12">
      <c r="B85" s="24" t="s">
        <v>544</v>
      </c>
      <c r="C85" s="24" t="s">
        <v>924</v>
      </c>
      <c r="D85" s="24" t="s">
        <v>594</v>
      </c>
      <c r="E85" s="24" t="s">
        <v>925</v>
      </c>
      <c r="F85" s="24" t="s">
        <v>924</v>
      </c>
      <c r="G85" s="24" t="s">
        <v>780</v>
      </c>
      <c r="H85" s="24" t="s">
        <v>926</v>
      </c>
      <c r="I85" s="24" t="s">
        <v>927</v>
      </c>
      <c r="J85" s="24" t="s">
        <v>461</v>
      </c>
      <c r="K85" s="24" t="s">
        <v>396</v>
      </c>
      <c r="L85" s="24">
        <v>38.200000000000003</v>
      </c>
    </row>
    <row r="86" spans="2:12">
      <c r="B86" s="24" t="s">
        <v>552</v>
      </c>
      <c r="C86" s="24" t="s">
        <v>748</v>
      </c>
      <c r="D86" s="24" t="s">
        <v>191</v>
      </c>
      <c r="E86" s="24" t="s">
        <v>928</v>
      </c>
      <c r="F86" s="24" t="s">
        <v>748</v>
      </c>
      <c r="G86" s="24" t="s">
        <v>929</v>
      </c>
      <c r="H86" s="24" t="s">
        <v>930</v>
      </c>
      <c r="I86" s="24" t="s">
        <v>256</v>
      </c>
      <c r="J86" s="24" t="s">
        <v>931</v>
      </c>
      <c r="K86" s="24" t="s">
        <v>596</v>
      </c>
      <c r="L86" s="24">
        <v>47.8</v>
      </c>
    </row>
    <row r="87" spans="2:12">
      <c r="B87" s="24" t="s">
        <v>556</v>
      </c>
      <c r="C87" s="24" t="s">
        <v>932</v>
      </c>
      <c r="D87" s="24" t="s">
        <v>933</v>
      </c>
      <c r="E87" s="24" t="s">
        <v>934</v>
      </c>
      <c r="F87" s="24" t="s">
        <v>932</v>
      </c>
      <c r="G87" s="24" t="s">
        <v>935</v>
      </c>
      <c r="H87" s="24" t="s">
        <v>936</v>
      </c>
      <c r="I87" s="24" t="s">
        <v>413</v>
      </c>
      <c r="J87" s="24" t="s">
        <v>937</v>
      </c>
      <c r="K87" s="24" t="s">
        <v>178</v>
      </c>
      <c r="L87" s="24">
        <v>51.8</v>
      </c>
    </row>
    <row r="88" spans="2:12">
      <c r="B88" s="39" t="s">
        <v>563</v>
      </c>
      <c r="C88" s="39" t="s">
        <v>576</v>
      </c>
      <c r="D88" s="39" t="s">
        <v>577</v>
      </c>
      <c r="E88" s="39" t="s">
        <v>47</v>
      </c>
      <c r="F88" s="39" t="s">
        <v>576</v>
      </c>
      <c r="G88" s="39" t="s">
        <v>150</v>
      </c>
      <c r="H88" s="39" t="s">
        <v>578</v>
      </c>
      <c r="I88" s="39" t="s">
        <v>878</v>
      </c>
      <c r="J88" s="39" t="s">
        <v>938</v>
      </c>
      <c r="K88" s="39" t="s">
        <v>939</v>
      </c>
      <c r="L88" s="39">
        <v>2.6</v>
      </c>
    </row>
    <row r="89" spans="2:12">
      <c r="B89" s="24" t="s">
        <v>570</v>
      </c>
      <c r="C89" s="24" t="s">
        <v>911</v>
      </c>
      <c r="D89" s="24" t="s">
        <v>676</v>
      </c>
      <c r="E89" s="24" t="s">
        <v>296</v>
      </c>
      <c r="F89" s="24" t="s">
        <v>911</v>
      </c>
      <c r="G89" s="24" t="s">
        <v>615</v>
      </c>
      <c r="H89" s="24" t="s">
        <v>940</v>
      </c>
      <c r="I89" s="24" t="s">
        <v>941</v>
      </c>
      <c r="J89" s="24" t="s">
        <v>942</v>
      </c>
      <c r="K89" s="24" t="s">
        <v>679</v>
      </c>
      <c r="L89" s="24">
        <v>3.7</v>
      </c>
    </row>
    <row r="90" spans="2:12">
      <c r="B90" s="24" t="s">
        <v>943</v>
      </c>
      <c r="C90" s="24" t="s">
        <v>944</v>
      </c>
      <c r="D90" s="24" t="s">
        <v>649</v>
      </c>
      <c r="E90" s="24" t="s">
        <v>159</v>
      </c>
      <c r="F90" s="24" t="s">
        <v>944</v>
      </c>
      <c r="G90" s="24" t="s">
        <v>381</v>
      </c>
      <c r="H90" s="24" t="s">
        <v>945</v>
      </c>
      <c r="I90" s="24" t="s">
        <v>884</v>
      </c>
      <c r="J90" s="24" t="s">
        <v>942</v>
      </c>
      <c r="K90" s="24" t="s">
        <v>646</v>
      </c>
      <c r="L90" s="24">
        <v>7.3</v>
      </c>
    </row>
    <row r="91" spans="2:12">
      <c r="B91" s="24" t="s">
        <v>946</v>
      </c>
      <c r="C91" s="24" t="s">
        <v>598</v>
      </c>
      <c r="D91" s="24" t="s">
        <v>516</v>
      </c>
      <c r="E91" s="24" t="s">
        <v>915</v>
      </c>
      <c r="F91" s="24" t="s">
        <v>598</v>
      </c>
      <c r="G91" s="24" t="s">
        <v>947</v>
      </c>
      <c r="H91" s="24" t="s">
        <v>948</v>
      </c>
      <c r="I91" s="24" t="s">
        <v>949</v>
      </c>
      <c r="J91" s="24" t="s">
        <v>950</v>
      </c>
      <c r="K91" s="24" t="s">
        <v>579</v>
      </c>
      <c r="L91" s="24">
        <v>10.8</v>
      </c>
    </row>
    <row r="92" spans="2:12">
      <c r="B92" s="24" t="s">
        <v>951</v>
      </c>
      <c r="C92" s="24" t="s">
        <v>952</v>
      </c>
      <c r="D92" s="24" t="s">
        <v>78</v>
      </c>
      <c r="E92" s="24" t="s">
        <v>529</v>
      </c>
      <c r="F92" s="24" t="s">
        <v>952</v>
      </c>
      <c r="G92" s="24" t="s">
        <v>547</v>
      </c>
      <c r="H92" s="24" t="s">
        <v>953</v>
      </c>
      <c r="I92" s="24" t="s">
        <v>954</v>
      </c>
      <c r="J92" s="24" t="s">
        <v>950</v>
      </c>
      <c r="K92" s="24" t="s">
        <v>651</v>
      </c>
      <c r="L92" s="24">
        <v>12.3</v>
      </c>
    </row>
    <row r="93" spans="2:12">
      <c r="B93" s="24" t="s">
        <v>955</v>
      </c>
      <c r="C93" s="24" t="s">
        <v>889</v>
      </c>
      <c r="D93" s="24" t="s">
        <v>229</v>
      </c>
      <c r="E93" s="24" t="s">
        <v>592</v>
      </c>
      <c r="F93" s="24" t="s">
        <v>889</v>
      </c>
      <c r="G93" s="24" t="s">
        <v>362</v>
      </c>
      <c r="H93" s="24" t="s">
        <v>534</v>
      </c>
      <c r="I93" s="24" t="s">
        <v>956</v>
      </c>
      <c r="J93" s="24" t="s">
        <v>957</v>
      </c>
      <c r="K93" s="24" t="s">
        <v>87</v>
      </c>
      <c r="L93" s="24">
        <v>14.8</v>
      </c>
    </row>
    <row r="94" spans="2:12">
      <c r="B94" s="24" t="s">
        <v>958</v>
      </c>
      <c r="C94" s="24" t="s">
        <v>959</v>
      </c>
      <c r="D94" s="24" t="s">
        <v>627</v>
      </c>
      <c r="E94" s="24" t="s">
        <v>208</v>
      </c>
      <c r="F94" s="24" t="s">
        <v>959</v>
      </c>
      <c r="G94" s="24" t="s">
        <v>582</v>
      </c>
      <c r="H94" s="24" t="s">
        <v>831</v>
      </c>
      <c r="I94" s="24" t="s">
        <v>960</v>
      </c>
      <c r="J94" s="24" t="s">
        <v>961</v>
      </c>
      <c r="K94" s="24" t="s">
        <v>70</v>
      </c>
      <c r="L94" s="24">
        <v>20.5</v>
      </c>
    </row>
    <row r="95" spans="2:12">
      <c r="B95" s="24" t="s">
        <v>962</v>
      </c>
      <c r="C95" s="24" t="s">
        <v>284</v>
      </c>
      <c r="D95" s="24" t="s">
        <v>81</v>
      </c>
      <c r="E95" s="24" t="s">
        <v>48</v>
      </c>
      <c r="F95" s="24" t="s">
        <v>284</v>
      </c>
      <c r="G95" s="24" t="s">
        <v>963</v>
      </c>
      <c r="H95" s="24" t="s">
        <v>756</v>
      </c>
      <c r="I95" s="24" t="s">
        <v>964</v>
      </c>
      <c r="J95" s="24" t="s">
        <v>965</v>
      </c>
      <c r="K95" s="24" t="s">
        <v>306</v>
      </c>
      <c r="L95" s="24">
        <v>23.4</v>
      </c>
    </row>
    <row r="96" spans="2:12">
      <c r="B96" s="24" t="s">
        <v>966</v>
      </c>
      <c r="C96" s="24" t="s">
        <v>250</v>
      </c>
      <c r="D96" s="24" t="s">
        <v>168</v>
      </c>
      <c r="E96" s="24" t="s">
        <v>774</v>
      </c>
      <c r="F96" s="24" t="s">
        <v>250</v>
      </c>
      <c r="G96" s="24" t="s">
        <v>967</v>
      </c>
      <c r="H96" s="24" t="s">
        <v>423</v>
      </c>
      <c r="I96" s="24" t="s">
        <v>968</v>
      </c>
      <c r="J96" s="24" t="s">
        <v>969</v>
      </c>
      <c r="K96" s="24" t="s">
        <v>629</v>
      </c>
      <c r="L96" s="24">
        <v>28.9</v>
      </c>
    </row>
    <row r="97" spans="2:12">
      <c r="B97" s="24" t="s">
        <v>970</v>
      </c>
      <c r="C97" s="24" t="s">
        <v>766</v>
      </c>
      <c r="D97" s="24" t="s">
        <v>317</v>
      </c>
      <c r="E97" s="24" t="s">
        <v>971</v>
      </c>
      <c r="F97" s="24" t="s">
        <v>766</v>
      </c>
      <c r="G97" s="24" t="s">
        <v>972</v>
      </c>
      <c r="H97" s="24" t="s">
        <v>960</v>
      </c>
      <c r="I97" s="24" t="s">
        <v>549</v>
      </c>
      <c r="J97" s="24" t="s">
        <v>973</v>
      </c>
      <c r="K97" s="24" t="s">
        <v>529</v>
      </c>
      <c r="L97" s="24">
        <v>32.9</v>
      </c>
    </row>
    <row r="98" spans="2:12">
      <c r="B98" s="24" t="s">
        <v>974</v>
      </c>
      <c r="C98" s="24" t="s">
        <v>466</v>
      </c>
      <c r="D98" s="24" t="s">
        <v>406</v>
      </c>
      <c r="E98" s="24" t="s">
        <v>975</v>
      </c>
      <c r="F98" s="24" t="s">
        <v>466</v>
      </c>
      <c r="G98" s="24" t="s">
        <v>473</v>
      </c>
      <c r="H98" s="24" t="s">
        <v>886</v>
      </c>
      <c r="I98" s="24" t="s">
        <v>795</v>
      </c>
      <c r="J98" s="24" t="s">
        <v>976</v>
      </c>
      <c r="K98" s="24" t="s">
        <v>625</v>
      </c>
      <c r="L98" s="24">
        <v>33.6</v>
      </c>
    </row>
    <row r="99" spans="2:12">
      <c r="B99" s="39" t="s">
        <v>977</v>
      </c>
      <c r="C99" s="39" t="s">
        <v>467</v>
      </c>
      <c r="D99" s="39" t="s">
        <v>611</v>
      </c>
      <c r="E99" s="39" t="s">
        <v>145</v>
      </c>
      <c r="F99" s="39" t="s">
        <v>467</v>
      </c>
      <c r="G99" s="39" t="s">
        <v>454</v>
      </c>
      <c r="H99" s="39" t="s">
        <v>612</v>
      </c>
      <c r="I99" s="39" t="s">
        <v>223</v>
      </c>
      <c r="J99" s="39" t="s">
        <v>978</v>
      </c>
      <c r="K99" s="39" t="s">
        <v>979</v>
      </c>
      <c r="L99" s="39">
        <v>2.8</v>
      </c>
    </row>
    <row r="100" spans="2:12">
      <c r="B100" s="24" t="s">
        <v>980</v>
      </c>
      <c r="C100" s="24" t="s">
        <v>175</v>
      </c>
      <c r="D100" s="24" t="s">
        <v>981</v>
      </c>
      <c r="E100" s="24" t="s">
        <v>78</v>
      </c>
      <c r="F100" s="24" t="s">
        <v>175</v>
      </c>
      <c r="G100" s="24" t="s">
        <v>982</v>
      </c>
      <c r="H100" s="24" t="s">
        <v>983</v>
      </c>
      <c r="I100" s="24" t="s">
        <v>984</v>
      </c>
      <c r="J100" s="24" t="s">
        <v>985</v>
      </c>
      <c r="K100" s="24" t="s">
        <v>802</v>
      </c>
      <c r="L100" s="24">
        <v>5.4</v>
      </c>
    </row>
    <row r="101" spans="2:12">
      <c r="B101" s="24" t="s">
        <v>986</v>
      </c>
      <c r="C101" s="24" t="s">
        <v>258</v>
      </c>
      <c r="D101" s="24" t="s">
        <v>25</v>
      </c>
      <c r="E101" s="24" t="s">
        <v>296</v>
      </c>
      <c r="F101" s="24" t="s">
        <v>258</v>
      </c>
      <c r="G101" s="24" t="s">
        <v>296</v>
      </c>
      <c r="H101" s="24" t="s">
        <v>45</v>
      </c>
      <c r="I101" s="24" t="s">
        <v>701</v>
      </c>
      <c r="J101" s="24" t="s">
        <v>987</v>
      </c>
      <c r="K101" s="24" t="s">
        <v>374</v>
      </c>
      <c r="L101" s="24">
        <v>3.7</v>
      </c>
    </row>
    <row r="102" spans="2:12">
      <c r="B102" s="24" t="s">
        <v>988</v>
      </c>
      <c r="C102" s="24" t="s">
        <v>467</v>
      </c>
      <c r="D102" s="24" t="s">
        <v>29</v>
      </c>
      <c r="E102" s="24" t="s">
        <v>101</v>
      </c>
      <c r="F102" s="24" t="s">
        <v>467</v>
      </c>
      <c r="G102" s="24" t="s">
        <v>101</v>
      </c>
      <c r="H102" s="24" t="s">
        <v>989</v>
      </c>
      <c r="I102" s="24" t="s">
        <v>909</v>
      </c>
      <c r="J102" s="24" t="s">
        <v>990</v>
      </c>
      <c r="K102" s="24" t="s">
        <v>35</v>
      </c>
      <c r="L102" s="24">
        <v>6.5</v>
      </c>
    </row>
    <row r="103" spans="2:12">
      <c r="B103" s="24" t="s">
        <v>991</v>
      </c>
      <c r="C103" s="24" t="s">
        <v>467</v>
      </c>
      <c r="D103" s="24" t="s">
        <v>29</v>
      </c>
      <c r="E103" s="24" t="s">
        <v>101</v>
      </c>
      <c r="F103" s="24" t="s">
        <v>467</v>
      </c>
      <c r="G103" s="24" t="s">
        <v>101</v>
      </c>
      <c r="H103" s="24" t="s">
        <v>989</v>
      </c>
      <c r="I103" s="24" t="s">
        <v>909</v>
      </c>
      <c r="J103" s="24" t="s">
        <v>990</v>
      </c>
      <c r="K103" s="24" t="s">
        <v>35</v>
      </c>
      <c r="L103" s="24">
        <v>6.5</v>
      </c>
    </row>
    <row r="104" spans="2:12">
      <c r="B104" s="24" t="s">
        <v>992</v>
      </c>
      <c r="C104" s="24" t="s">
        <v>688</v>
      </c>
      <c r="D104" s="24" t="s">
        <v>23</v>
      </c>
      <c r="E104" s="24" t="s">
        <v>70</v>
      </c>
      <c r="F104" s="24" t="s">
        <v>688</v>
      </c>
      <c r="G104" s="24" t="s">
        <v>86</v>
      </c>
      <c r="H104" s="24" t="s">
        <v>710</v>
      </c>
      <c r="I104" s="24" t="s">
        <v>223</v>
      </c>
      <c r="J104" s="24" t="s">
        <v>993</v>
      </c>
      <c r="K104" s="24" t="s">
        <v>50</v>
      </c>
      <c r="L104" s="24">
        <v>6.8</v>
      </c>
    </row>
    <row r="105" spans="2:12">
      <c r="B105" s="24" t="s">
        <v>994</v>
      </c>
      <c r="C105" s="24" t="s">
        <v>353</v>
      </c>
      <c r="D105" s="24" t="s">
        <v>119</v>
      </c>
      <c r="E105" s="24" t="s">
        <v>995</v>
      </c>
      <c r="F105" s="24" t="s">
        <v>353</v>
      </c>
      <c r="G105" s="24" t="s">
        <v>996</v>
      </c>
      <c r="H105" s="24" t="s">
        <v>997</v>
      </c>
      <c r="I105" s="24" t="s">
        <v>223</v>
      </c>
      <c r="J105" s="24" t="s">
        <v>998</v>
      </c>
      <c r="K105" s="24" t="s">
        <v>46</v>
      </c>
      <c r="L105" s="24">
        <v>9.8000000000000007</v>
      </c>
    </row>
    <row r="106" spans="2:12">
      <c r="B106" s="24" t="s">
        <v>999</v>
      </c>
      <c r="C106" s="24" t="s">
        <v>597</v>
      </c>
      <c r="D106" s="24" t="s">
        <v>62</v>
      </c>
      <c r="E106" s="24" t="s">
        <v>161</v>
      </c>
      <c r="F106" s="24" t="s">
        <v>597</v>
      </c>
      <c r="G106" s="24" t="s">
        <v>305</v>
      </c>
      <c r="H106" s="24" t="s">
        <v>256</v>
      </c>
      <c r="I106" s="24" t="s">
        <v>1000</v>
      </c>
      <c r="J106" s="24" t="s">
        <v>1001</v>
      </c>
      <c r="K106" s="24" t="s">
        <v>145</v>
      </c>
      <c r="L106" s="24">
        <v>10.199999999999999</v>
      </c>
    </row>
    <row r="107" spans="2:12">
      <c r="B107" s="24" t="s">
        <v>1002</v>
      </c>
      <c r="C107" s="24" t="s">
        <v>1003</v>
      </c>
      <c r="D107" s="24" t="s">
        <v>58</v>
      </c>
      <c r="E107" s="24" t="s">
        <v>547</v>
      </c>
      <c r="F107" s="24" t="s">
        <v>1003</v>
      </c>
      <c r="G107" s="24" t="s">
        <v>307</v>
      </c>
      <c r="H107" s="24" t="s">
        <v>1004</v>
      </c>
      <c r="I107" s="24" t="s">
        <v>909</v>
      </c>
      <c r="J107" s="24" t="s">
        <v>1005</v>
      </c>
      <c r="K107" s="24" t="s">
        <v>21</v>
      </c>
      <c r="L107" s="24">
        <v>13.1</v>
      </c>
    </row>
    <row r="108" spans="2:12">
      <c r="B108" s="24" t="s">
        <v>1006</v>
      </c>
      <c r="C108" s="24" t="s">
        <v>55</v>
      </c>
      <c r="D108" s="24" t="s">
        <v>140</v>
      </c>
      <c r="E108" s="24" t="s">
        <v>176</v>
      </c>
      <c r="F108" s="24" t="s">
        <v>55</v>
      </c>
      <c r="G108" s="24" t="s">
        <v>526</v>
      </c>
      <c r="H108" s="24" t="s">
        <v>1007</v>
      </c>
      <c r="I108" s="24" t="s">
        <v>223</v>
      </c>
      <c r="J108" s="24" t="s">
        <v>1008</v>
      </c>
      <c r="K108" s="24" t="s">
        <v>139</v>
      </c>
      <c r="L108" s="24">
        <v>13.8</v>
      </c>
    </row>
    <row r="109" spans="2:12">
      <c r="B109" s="24" t="s">
        <v>1009</v>
      </c>
      <c r="C109" s="24" t="s">
        <v>398</v>
      </c>
      <c r="D109" s="24" t="s">
        <v>96</v>
      </c>
      <c r="E109" s="24" t="s">
        <v>625</v>
      </c>
      <c r="F109" s="24" t="s">
        <v>398</v>
      </c>
      <c r="G109" s="24" t="s">
        <v>1010</v>
      </c>
      <c r="H109" s="24" t="s">
        <v>760</v>
      </c>
      <c r="I109" s="24" t="s">
        <v>223</v>
      </c>
      <c r="J109" s="24" t="s">
        <v>1011</v>
      </c>
      <c r="K109" s="24" t="s">
        <v>634</v>
      </c>
      <c r="L109" s="24">
        <v>14.1</v>
      </c>
    </row>
    <row r="110" spans="2:12">
      <c r="B110" s="39" t="s">
        <v>1012</v>
      </c>
      <c r="C110" s="39" t="s">
        <v>229</v>
      </c>
      <c r="D110" s="39" t="s">
        <v>368</v>
      </c>
      <c r="E110" s="39" t="s">
        <v>1013</v>
      </c>
      <c r="F110" s="39" t="s">
        <v>229</v>
      </c>
      <c r="G110" s="39" t="s">
        <v>58</v>
      </c>
      <c r="H110" s="39" t="s">
        <v>1014</v>
      </c>
      <c r="I110" s="39" t="s">
        <v>1015</v>
      </c>
      <c r="J110" s="39" t="s">
        <v>1016</v>
      </c>
      <c r="K110" s="39" t="s">
        <v>682</v>
      </c>
      <c r="L110" s="39">
        <v>-1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opLeftCell="A49" workbookViewId="0">
      <selection activeCell="M94" sqref="M94"/>
    </sheetView>
  </sheetViews>
  <sheetFormatPr defaultRowHeight="12.75"/>
  <cols>
    <col min="1" max="1" width="11.25" style="25" customWidth="1"/>
    <col min="2" max="2" width="6.375" style="25" customWidth="1"/>
    <col min="3" max="4" width="6.5" style="25" customWidth="1"/>
    <col min="5" max="5" width="6.25" style="25" customWidth="1"/>
    <col min="6" max="7" width="6.375" style="25" customWidth="1"/>
    <col min="8" max="9" width="6.25" style="25" customWidth="1"/>
    <col min="10" max="10" width="6.375" style="25" customWidth="1"/>
    <col min="11" max="11" width="6.25" style="25" customWidth="1"/>
    <col min="12" max="12" width="6.375" style="25" customWidth="1"/>
    <col min="13" max="256" width="9" style="26"/>
    <col min="257" max="257" width="11.25" style="26" customWidth="1"/>
    <col min="258" max="258" width="6.375" style="26" customWidth="1"/>
    <col min="259" max="260" width="6.5" style="26" customWidth="1"/>
    <col min="261" max="261" width="6.25" style="26" customWidth="1"/>
    <col min="262" max="263" width="6.375" style="26" customWidth="1"/>
    <col min="264" max="265" width="6.25" style="26" customWidth="1"/>
    <col min="266" max="266" width="6.375" style="26" customWidth="1"/>
    <col min="267" max="267" width="6.25" style="26" customWidth="1"/>
    <col min="268" max="268" width="6.375" style="26" customWidth="1"/>
    <col min="269" max="512" width="9" style="26"/>
    <col min="513" max="513" width="11.25" style="26" customWidth="1"/>
    <col min="514" max="514" width="6.375" style="26" customWidth="1"/>
    <col min="515" max="516" width="6.5" style="26" customWidth="1"/>
    <col min="517" max="517" width="6.25" style="26" customWidth="1"/>
    <col min="518" max="519" width="6.375" style="26" customWidth="1"/>
    <col min="520" max="521" width="6.25" style="26" customWidth="1"/>
    <col min="522" max="522" width="6.375" style="26" customWidth="1"/>
    <col min="523" max="523" width="6.25" style="26" customWidth="1"/>
    <col min="524" max="524" width="6.375" style="26" customWidth="1"/>
    <col min="525" max="768" width="9" style="26"/>
    <col min="769" max="769" width="11.25" style="26" customWidth="1"/>
    <col min="770" max="770" width="6.375" style="26" customWidth="1"/>
    <col min="771" max="772" width="6.5" style="26" customWidth="1"/>
    <col min="773" max="773" width="6.25" style="26" customWidth="1"/>
    <col min="774" max="775" width="6.375" style="26" customWidth="1"/>
    <col min="776" max="777" width="6.25" style="26" customWidth="1"/>
    <col min="778" max="778" width="6.375" style="26" customWidth="1"/>
    <col min="779" max="779" width="6.25" style="26" customWidth="1"/>
    <col min="780" max="780" width="6.375" style="26" customWidth="1"/>
    <col min="781" max="1024" width="9" style="26"/>
    <col min="1025" max="1025" width="11.25" style="26" customWidth="1"/>
    <col min="1026" max="1026" width="6.375" style="26" customWidth="1"/>
    <col min="1027" max="1028" width="6.5" style="26" customWidth="1"/>
    <col min="1029" max="1029" width="6.25" style="26" customWidth="1"/>
    <col min="1030" max="1031" width="6.375" style="26" customWidth="1"/>
    <col min="1032" max="1033" width="6.25" style="26" customWidth="1"/>
    <col min="1034" max="1034" width="6.375" style="26" customWidth="1"/>
    <col min="1035" max="1035" width="6.25" style="26" customWidth="1"/>
    <col min="1036" max="1036" width="6.375" style="26" customWidth="1"/>
    <col min="1037" max="1280" width="9" style="26"/>
    <col min="1281" max="1281" width="11.25" style="26" customWidth="1"/>
    <col min="1282" max="1282" width="6.375" style="26" customWidth="1"/>
    <col min="1283" max="1284" width="6.5" style="26" customWidth="1"/>
    <col min="1285" max="1285" width="6.25" style="26" customWidth="1"/>
    <col min="1286" max="1287" width="6.375" style="26" customWidth="1"/>
    <col min="1288" max="1289" width="6.25" style="26" customWidth="1"/>
    <col min="1290" max="1290" width="6.375" style="26" customWidth="1"/>
    <col min="1291" max="1291" width="6.25" style="26" customWidth="1"/>
    <col min="1292" max="1292" width="6.375" style="26" customWidth="1"/>
    <col min="1293" max="1536" width="9" style="26"/>
    <col min="1537" max="1537" width="11.25" style="26" customWidth="1"/>
    <col min="1538" max="1538" width="6.375" style="26" customWidth="1"/>
    <col min="1539" max="1540" width="6.5" style="26" customWidth="1"/>
    <col min="1541" max="1541" width="6.25" style="26" customWidth="1"/>
    <col min="1542" max="1543" width="6.375" style="26" customWidth="1"/>
    <col min="1544" max="1545" width="6.25" style="26" customWidth="1"/>
    <col min="1546" max="1546" width="6.375" style="26" customWidth="1"/>
    <col min="1547" max="1547" width="6.25" style="26" customWidth="1"/>
    <col min="1548" max="1548" width="6.375" style="26" customWidth="1"/>
    <col min="1549" max="1792" width="9" style="26"/>
    <col min="1793" max="1793" width="11.25" style="26" customWidth="1"/>
    <col min="1794" max="1794" width="6.375" style="26" customWidth="1"/>
    <col min="1795" max="1796" width="6.5" style="26" customWidth="1"/>
    <col min="1797" max="1797" width="6.25" style="26" customWidth="1"/>
    <col min="1798" max="1799" width="6.375" style="26" customWidth="1"/>
    <col min="1800" max="1801" width="6.25" style="26" customWidth="1"/>
    <col min="1802" max="1802" width="6.375" style="26" customWidth="1"/>
    <col min="1803" max="1803" width="6.25" style="26" customWidth="1"/>
    <col min="1804" max="1804" width="6.375" style="26" customWidth="1"/>
    <col min="1805" max="2048" width="9" style="26"/>
    <col min="2049" max="2049" width="11.25" style="26" customWidth="1"/>
    <col min="2050" max="2050" width="6.375" style="26" customWidth="1"/>
    <col min="2051" max="2052" width="6.5" style="26" customWidth="1"/>
    <col min="2053" max="2053" width="6.25" style="26" customWidth="1"/>
    <col min="2054" max="2055" width="6.375" style="26" customWidth="1"/>
    <col min="2056" max="2057" width="6.25" style="26" customWidth="1"/>
    <col min="2058" max="2058" width="6.375" style="26" customWidth="1"/>
    <col min="2059" max="2059" width="6.25" style="26" customWidth="1"/>
    <col min="2060" max="2060" width="6.375" style="26" customWidth="1"/>
    <col min="2061" max="2304" width="9" style="26"/>
    <col min="2305" max="2305" width="11.25" style="26" customWidth="1"/>
    <col min="2306" max="2306" width="6.375" style="26" customWidth="1"/>
    <col min="2307" max="2308" width="6.5" style="26" customWidth="1"/>
    <col min="2309" max="2309" width="6.25" style="26" customWidth="1"/>
    <col min="2310" max="2311" width="6.375" style="26" customWidth="1"/>
    <col min="2312" max="2313" width="6.25" style="26" customWidth="1"/>
    <col min="2314" max="2314" width="6.375" style="26" customWidth="1"/>
    <col min="2315" max="2315" width="6.25" style="26" customWidth="1"/>
    <col min="2316" max="2316" width="6.375" style="26" customWidth="1"/>
    <col min="2317" max="2560" width="9" style="26"/>
    <col min="2561" max="2561" width="11.25" style="26" customWidth="1"/>
    <col min="2562" max="2562" width="6.375" style="26" customWidth="1"/>
    <col min="2563" max="2564" width="6.5" style="26" customWidth="1"/>
    <col min="2565" max="2565" width="6.25" style="26" customWidth="1"/>
    <col min="2566" max="2567" width="6.375" style="26" customWidth="1"/>
    <col min="2568" max="2569" width="6.25" style="26" customWidth="1"/>
    <col min="2570" max="2570" width="6.375" style="26" customWidth="1"/>
    <col min="2571" max="2571" width="6.25" style="26" customWidth="1"/>
    <col min="2572" max="2572" width="6.375" style="26" customWidth="1"/>
    <col min="2573" max="2816" width="9" style="26"/>
    <col min="2817" max="2817" width="11.25" style="26" customWidth="1"/>
    <col min="2818" max="2818" width="6.375" style="26" customWidth="1"/>
    <col min="2819" max="2820" width="6.5" style="26" customWidth="1"/>
    <col min="2821" max="2821" width="6.25" style="26" customWidth="1"/>
    <col min="2822" max="2823" width="6.375" style="26" customWidth="1"/>
    <col min="2824" max="2825" width="6.25" style="26" customWidth="1"/>
    <col min="2826" max="2826" width="6.375" style="26" customWidth="1"/>
    <col min="2827" max="2827" width="6.25" style="26" customWidth="1"/>
    <col min="2828" max="2828" width="6.375" style="26" customWidth="1"/>
    <col min="2829" max="3072" width="9" style="26"/>
    <col min="3073" max="3073" width="11.25" style="26" customWidth="1"/>
    <col min="3074" max="3074" width="6.375" style="26" customWidth="1"/>
    <col min="3075" max="3076" width="6.5" style="26" customWidth="1"/>
    <col min="3077" max="3077" width="6.25" style="26" customWidth="1"/>
    <col min="3078" max="3079" width="6.375" style="26" customWidth="1"/>
    <col min="3080" max="3081" width="6.25" style="26" customWidth="1"/>
    <col min="3082" max="3082" width="6.375" style="26" customWidth="1"/>
    <col min="3083" max="3083" width="6.25" style="26" customWidth="1"/>
    <col min="3084" max="3084" width="6.375" style="26" customWidth="1"/>
    <col min="3085" max="3328" width="9" style="26"/>
    <col min="3329" max="3329" width="11.25" style="26" customWidth="1"/>
    <col min="3330" max="3330" width="6.375" style="26" customWidth="1"/>
    <col min="3331" max="3332" width="6.5" style="26" customWidth="1"/>
    <col min="3333" max="3333" width="6.25" style="26" customWidth="1"/>
    <col min="3334" max="3335" width="6.375" style="26" customWidth="1"/>
    <col min="3336" max="3337" width="6.25" style="26" customWidth="1"/>
    <col min="3338" max="3338" width="6.375" style="26" customWidth="1"/>
    <col min="3339" max="3339" width="6.25" style="26" customWidth="1"/>
    <col min="3340" max="3340" width="6.375" style="26" customWidth="1"/>
    <col min="3341" max="3584" width="9" style="26"/>
    <col min="3585" max="3585" width="11.25" style="26" customWidth="1"/>
    <col min="3586" max="3586" width="6.375" style="26" customWidth="1"/>
    <col min="3587" max="3588" width="6.5" style="26" customWidth="1"/>
    <col min="3589" max="3589" width="6.25" style="26" customWidth="1"/>
    <col min="3590" max="3591" width="6.375" style="26" customWidth="1"/>
    <col min="3592" max="3593" width="6.25" style="26" customWidth="1"/>
    <col min="3594" max="3594" width="6.375" style="26" customWidth="1"/>
    <col min="3595" max="3595" width="6.25" style="26" customWidth="1"/>
    <col min="3596" max="3596" width="6.375" style="26" customWidth="1"/>
    <col min="3597" max="3840" width="9" style="26"/>
    <col min="3841" max="3841" width="11.25" style="26" customWidth="1"/>
    <col min="3842" max="3842" width="6.375" style="26" customWidth="1"/>
    <col min="3843" max="3844" width="6.5" style="26" customWidth="1"/>
    <col min="3845" max="3845" width="6.25" style="26" customWidth="1"/>
    <col min="3846" max="3847" width="6.375" style="26" customWidth="1"/>
    <col min="3848" max="3849" width="6.25" style="26" customWidth="1"/>
    <col min="3850" max="3850" width="6.375" style="26" customWidth="1"/>
    <col min="3851" max="3851" width="6.25" style="26" customWidth="1"/>
    <col min="3852" max="3852" width="6.375" style="26" customWidth="1"/>
    <col min="3853" max="4096" width="9" style="26"/>
    <col min="4097" max="4097" width="11.25" style="26" customWidth="1"/>
    <col min="4098" max="4098" width="6.375" style="26" customWidth="1"/>
    <col min="4099" max="4100" width="6.5" style="26" customWidth="1"/>
    <col min="4101" max="4101" width="6.25" style="26" customWidth="1"/>
    <col min="4102" max="4103" width="6.375" style="26" customWidth="1"/>
    <col min="4104" max="4105" width="6.25" style="26" customWidth="1"/>
    <col min="4106" max="4106" width="6.375" style="26" customWidth="1"/>
    <col min="4107" max="4107" width="6.25" style="26" customWidth="1"/>
    <col min="4108" max="4108" width="6.375" style="26" customWidth="1"/>
    <col min="4109" max="4352" width="9" style="26"/>
    <col min="4353" max="4353" width="11.25" style="26" customWidth="1"/>
    <col min="4354" max="4354" width="6.375" style="26" customWidth="1"/>
    <col min="4355" max="4356" width="6.5" style="26" customWidth="1"/>
    <col min="4357" max="4357" width="6.25" style="26" customWidth="1"/>
    <col min="4358" max="4359" width="6.375" style="26" customWidth="1"/>
    <col min="4360" max="4361" width="6.25" style="26" customWidth="1"/>
    <col min="4362" max="4362" width="6.375" style="26" customWidth="1"/>
    <col min="4363" max="4363" width="6.25" style="26" customWidth="1"/>
    <col min="4364" max="4364" width="6.375" style="26" customWidth="1"/>
    <col min="4365" max="4608" width="9" style="26"/>
    <col min="4609" max="4609" width="11.25" style="26" customWidth="1"/>
    <col min="4610" max="4610" width="6.375" style="26" customWidth="1"/>
    <col min="4611" max="4612" width="6.5" style="26" customWidth="1"/>
    <col min="4613" max="4613" width="6.25" style="26" customWidth="1"/>
    <col min="4614" max="4615" width="6.375" style="26" customWidth="1"/>
    <col min="4616" max="4617" width="6.25" style="26" customWidth="1"/>
    <col min="4618" max="4618" width="6.375" style="26" customWidth="1"/>
    <col min="4619" max="4619" width="6.25" style="26" customWidth="1"/>
    <col min="4620" max="4620" width="6.375" style="26" customWidth="1"/>
    <col min="4621" max="4864" width="9" style="26"/>
    <col min="4865" max="4865" width="11.25" style="26" customWidth="1"/>
    <col min="4866" max="4866" width="6.375" style="26" customWidth="1"/>
    <col min="4867" max="4868" width="6.5" style="26" customWidth="1"/>
    <col min="4869" max="4869" width="6.25" style="26" customWidth="1"/>
    <col min="4870" max="4871" width="6.375" style="26" customWidth="1"/>
    <col min="4872" max="4873" width="6.25" style="26" customWidth="1"/>
    <col min="4874" max="4874" width="6.375" style="26" customWidth="1"/>
    <col min="4875" max="4875" width="6.25" style="26" customWidth="1"/>
    <col min="4876" max="4876" width="6.375" style="26" customWidth="1"/>
    <col min="4877" max="5120" width="9" style="26"/>
    <col min="5121" max="5121" width="11.25" style="26" customWidth="1"/>
    <col min="5122" max="5122" width="6.375" style="26" customWidth="1"/>
    <col min="5123" max="5124" width="6.5" style="26" customWidth="1"/>
    <col min="5125" max="5125" width="6.25" style="26" customWidth="1"/>
    <col min="5126" max="5127" width="6.375" style="26" customWidth="1"/>
    <col min="5128" max="5129" width="6.25" style="26" customWidth="1"/>
    <col min="5130" max="5130" width="6.375" style="26" customWidth="1"/>
    <col min="5131" max="5131" width="6.25" style="26" customWidth="1"/>
    <col min="5132" max="5132" width="6.375" style="26" customWidth="1"/>
    <col min="5133" max="5376" width="9" style="26"/>
    <col min="5377" max="5377" width="11.25" style="26" customWidth="1"/>
    <col min="5378" max="5378" width="6.375" style="26" customWidth="1"/>
    <col min="5379" max="5380" width="6.5" style="26" customWidth="1"/>
    <col min="5381" max="5381" width="6.25" style="26" customWidth="1"/>
    <col min="5382" max="5383" width="6.375" style="26" customWidth="1"/>
    <col min="5384" max="5385" width="6.25" style="26" customWidth="1"/>
    <col min="5386" max="5386" width="6.375" style="26" customWidth="1"/>
    <col min="5387" max="5387" width="6.25" style="26" customWidth="1"/>
    <col min="5388" max="5388" width="6.375" style="26" customWidth="1"/>
    <col min="5389" max="5632" width="9" style="26"/>
    <col min="5633" max="5633" width="11.25" style="26" customWidth="1"/>
    <col min="5634" max="5634" width="6.375" style="26" customWidth="1"/>
    <col min="5635" max="5636" width="6.5" style="26" customWidth="1"/>
    <col min="5637" max="5637" width="6.25" style="26" customWidth="1"/>
    <col min="5638" max="5639" width="6.375" style="26" customWidth="1"/>
    <col min="5640" max="5641" width="6.25" style="26" customWidth="1"/>
    <col min="5642" max="5642" width="6.375" style="26" customWidth="1"/>
    <col min="5643" max="5643" width="6.25" style="26" customWidth="1"/>
    <col min="5644" max="5644" width="6.375" style="26" customWidth="1"/>
    <col min="5645" max="5888" width="9" style="26"/>
    <col min="5889" max="5889" width="11.25" style="26" customWidth="1"/>
    <col min="5890" max="5890" width="6.375" style="26" customWidth="1"/>
    <col min="5891" max="5892" width="6.5" style="26" customWidth="1"/>
    <col min="5893" max="5893" width="6.25" style="26" customWidth="1"/>
    <col min="5894" max="5895" width="6.375" style="26" customWidth="1"/>
    <col min="5896" max="5897" width="6.25" style="26" customWidth="1"/>
    <col min="5898" max="5898" width="6.375" style="26" customWidth="1"/>
    <col min="5899" max="5899" width="6.25" style="26" customWidth="1"/>
    <col min="5900" max="5900" width="6.375" style="26" customWidth="1"/>
    <col min="5901" max="6144" width="9" style="26"/>
    <col min="6145" max="6145" width="11.25" style="26" customWidth="1"/>
    <col min="6146" max="6146" width="6.375" style="26" customWidth="1"/>
    <col min="6147" max="6148" width="6.5" style="26" customWidth="1"/>
    <col min="6149" max="6149" width="6.25" style="26" customWidth="1"/>
    <col min="6150" max="6151" width="6.375" style="26" customWidth="1"/>
    <col min="6152" max="6153" width="6.25" style="26" customWidth="1"/>
    <col min="6154" max="6154" width="6.375" style="26" customWidth="1"/>
    <col min="6155" max="6155" width="6.25" style="26" customWidth="1"/>
    <col min="6156" max="6156" width="6.375" style="26" customWidth="1"/>
    <col min="6157" max="6400" width="9" style="26"/>
    <col min="6401" max="6401" width="11.25" style="26" customWidth="1"/>
    <col min="6402" max="6402" width="6.375" style="26" customWidth="1"/>
    <col min="6403" max="6404" width="6.5" style="26" customWidth="1"/>
    <col min="6405" max="6405" width="6.25" style="26" customWidth="1"/>
    <col min="6406" max="6407" width="6.375" style="26" customWidth="1"/>
    <col min="6408" max="6409" width="6.25" style="26" customWidth="1"/>
    <col min="6410" max="6410" width="6.375" style="26" customWidth="1"/>
    <col min="6411" max="6411" width="6.25" style="26" customWidth="1"/>
    <col min="6412" max="6412" width="6.375" style="26" customWidth="1"/>
    <col min="6413" max="6656" width="9" style="26"/>
    <col min="6657" max="6657" width="11.25" style="26" customWidth="1"/>
    <col min="6658" max="6658" width="6.375" style="26" customWidth="1"/>
    <col min="6659" max="6660" width="6.5" style="26" customWidth="1"/>
    <col min="6661" max="6661" width="6.25" style="26" customWidth="1"/>
    <col min="6662" max="6663" width="6.375" style="26" customWidth="1"/>
    <col min="6664" max="6665" width="6.25" style="26" customWidth="1"/>
    <col min="6666" max="6666" width="6.375" style="26" customWidth="1"/>
    <col min="6667" max="6667" width="6.25" style="26" customWidth="1"/>
    <col min="6668" max="6668" width="6.375" style="26" customWidth="1"/>
    <col min="6669" max="6912" width="9" style="26"/>
    <col min="6913" max="6913" width="11.25" style="26" customWidth="1"/>
    <col min="6914" max="6914" width="6.375" style="26" customWidth="1"/>
    <col min="6915" max="6916" width="6.5" style="26" customWidth="1"/>
    <col min="6917" max="6917" width="6.25" style="26" customWidth="1"/>
    <col min="6918" max="6919" width="6.375" style="26" customWidth="1"/>
    <col min="6920" max="6921" width="6.25" style="26" customWidth="1"/>
    <col min="6922" max="6922" width="6.375" style="26" customWidth="1"/>
    <col min="6923" max="6923" width="6.25" style="26" customWidth="1"/>
    <col min="6924" max="6924" width="6.375" style="26" customWidth="1"/>
    <col min="6925" max="7168" width="9" style="26"/>
    <col min="7169" max="7169" width="11.25" style="26" customWidth="1"/>
    <col min="7170" max="7170" width="6.375" style="26" customWidth="1"/>
    <col min="7171" max="7172" width="6.5" style="26" customWidth="1"/>
    <col min="7173" max="7173" width="6.25" style="26" customWidth="1"/>
    <col min="7174" max="7175" width="6.375" style="26" customWidth="1"/>
    <col min="7176" max="7177" width="6.25" style="26" customWidth="1"/>
    <col min="7178" max="7178" width="6.375" style="26" customWidth="1"/>
    <col min="7179" max="7179" width="6.25" style="26" customWidth="1"/>
    <col min="7180" max="7180" width="6.375" style="26" customWidth="1"/>
    <col min="7181" max="7424" width="9" style="26"/>
    <col min="7425" max="7425" width="11.25" style="26" customWidth="1"/>
    <col min="7426" max="7426" width="6.375" style="26" customWidth="1"/>
    <col min="7427" max="7428" width="6.5" style="26" customWidth="1"/>
    <col min="7429" max="7429" width="6.25" style="26" customWidth="1"/>
    <col min="7430" max="7431" width="6.375" style="26" customWidth="1"/>
    <col min="7432" max="7433" width="6.25" style="26" customWidth="1"/>
    <col min="7434" max="7434" width="6.375" style="26" customWidth="1"/>
    <col min="7435" max="7435" width="6.25" style="26" customWidth="1"/>
    <col min="7436" max="7436" width="6.375" style="26" customWidth="1"/>
    <col min="7437" max="7680" width="9" style="26"/>
    <col min="7681" max="7681" width="11.25" style="26" customWidth="1"/>
    <col min="7682" max="7682" width="6.375" style="26" customWidth="1"/>
    <col min="7683" max="7684" width="6.5" style="26" customWidth="1"/>
    <col min="7685" max="7685" width="6.25" style="26" customWidth="1"/>
    <col min="7686" max="7687" width="6.375" style="26" customWidth="1"/>
    <col min="7688" max="7689" width="6.25" style="26" customWidth="1"/>
    <col min="7690" max="7690" width="6.375" style="26" customWidth="1"/>
    <col min="7691" max="7691" width="6.25" style="26" customWidth="1"/>
    <col min="7692" max="7692" width="6.375" style="26" customWidth="1"/>
    <col min="7693" max="7936" width="9" style="26"/>
    <col min="7937" max="7937" width="11.25" style="26" customWidth="1"/>
    <col min="7938" max="7938" width="6.375" style="26" customWidth="1"/>
    <col min="7939" max="7940" width="6.5" style="26" customWidth="1"/>
    <col min="7941" max="7941" width="6.25" style="26" customWidth="1"/>
    <col min="7942" max="7943" width="6.375" style="26" customWidth="1"/>
    <col min="7944" max="7945" width="6.25" style="26" customWidth="1"/>
    <col min="7946" max="7946" width="6.375" style="26" customWidth="1"/>
    <col min="7947" max="7947" width="6.25" style="26" customWidth="1"/>
    <col min="7948" max="7948" width="6.375" style="26" customWidth="1"/>
    <col min="7949" max="8192" width="9" style="26"/>
    <col min="8193" max="8193" width="11.25" style="26" customWidth="1"/>
    <col min="8194" max="8194" width="6.375" style="26" customWidth="1"/>
    <col min="8195" max="8196" width="6.5" style="26" customWidth="1"/>
    <col min="8197" max="8197" width="6.25" style="26" customWidth="1"/>
    <col min="8198" max="8199" width="6.375" style="26" customWidth="1"/>
    <col min="8200" max="8201" width="6.25" style="26" customWidth="1"/>
    <col min="8202" max="8202" width="6.375" style="26" customWidth="1"/>
    <col min="8203" max="8203" width="6.25" style="26" customWidth="1"/>
    <col min="8204" max="8204" width="6.375" style="26" customWidth="1"/>
    <col min="8205" max="8448" width="9" style="26"/>
    <col min="8449" max="8449" width="11.25" style="26" customWidth="1"/>
    <col min="8450" max="8450" width="6.375" style="26" customWidth="1"/>
    <col min="8451" max="8452" width="6.5" style="26" customWidth="1"/>
    <col min="8453" max="8453" width="6.25" style="26" customWidth="1"/>
    <col min="8454" max="8455" width="6.375" style="26" customWidth="1"/>
    <col min="8456" max="8457" width="6.25" style="26" customWidth="1"/>
    <col min="8458" max="8458" width="6.375" style="26" customWidth="1"/>
    <col min="8459" max="8459" width="6.25" style="26" customWidth="1"/>
    <col min="8460" max="8460" width="6.375" style="26" customWidth="1"/>
    <col min="8461" max="8704" width="9" style="26"/>
    <col min="8705" max="8705" width="11.25" style="26" customWidth="1"/>
    <col min="8706" max="8706" width="6.375" style="26" customWidth="1"/>
    <col min="8707" max="8708" width="6.5" style="26" customWidth="1"/>
    <col min="8709" max="8709" width="6.25" style="26" customWidth="1"/>
    <col min="8710" max="8711" width="6.375" style="26" customWidth="1"/>
    <col min="8712" max="8713" width="6.25" style="26" customWidth="1"/>
    <col min="8714" max="8714" width="6.375" style="26" customWidth="1"/>
    <col min="8715" max="8715" width="6.25" style="26" customWidth="1"/>
    <col min="8716" max="8716" width="6.375" style="26" customWidth="1"/>
    <col min="8717" max="8960" width="9" style="26"/>
    <col min="8961" max="8961" width="11.25" style="26" customWidth="1"/>
    <col min="8962" max="8962" width="6.375" style="26" customWidth="1"/>
    <col min="8963" max="8964" width="6.5" style="26" customWidth="1"/>
    <col min="8965" max="8965" width="6.25" style="26" customWidth="1"/>
    <col min="8966" max="8967" width="6.375" style="26" customWidth="1"/>
    <col min="8968" max="8969" width="6.25" style="26" customWidth="1"/>
    <col min="8970" max="8970" width="6.375" style="26" customWidth="1"/>
    <col min="8971" max="8971" width="6.25" style="26" customWidth="1"/>
    <col min="8972" max="8972" width="6.375" style="26" customWidth="1"/>
    <col min="8973" max="9216" width="9" style="26"/>
    <col min="9217" max="9217" width="11.25" style="26" customWidth="1"/>
    <col min="9218" max="9218" width="6.375" style="26" customWidth="1"/>
    <col min="9219" max="9220" width="6.5" style="26" customWidth="1"/>
    <col min="9221" max="9221" width="6.25" style="26" customWidth="1"/>
    <col min="9222" max="9223" width="6.375" style="26" customWidth="1"/>
    <col min="9224" max="9225" width="6.25" style="26" customWidth="1"/>
    <col min="9226" max="9226" width="6.375" style="26" customWidth="1"/>
    <col min="9227" max="9227" width="6.25" style="26" customWidth="1"/>
    <col min="9228" max="9228" width="6.375" style="26" customWidth="1"/>
    <col min="9229" max="9472" width="9" style="26"/>
    <col min="9473" max="9473" width="11.25" style="26" customWidth="1"/>
    <col min="9474" max="9474" width="6.375" style="26" customWidth="1"/>
    <col min="9475" max="9476" width="6.5" style="26" customWidth="1"/>
    <col min="9477" max="9477" width="6.25" style="26" customWidth="1"/>
    <col min="9478" max="9479" width="6.375" style="26" customWidth="1"/>
    <col min="9480" max="9481" width="6.25" style="26" customWidth="1"/>
    <col min="9482" max="9482" width="6.375" style="26" customWidth="1"/>
    <col min="9483" max="9483" width="6.25" style="26" customWidth="1"/>
    <col min="9484" max="9484" width="6.375" style="26" customWidth="1"/>
    <col min="9485" max="9728" width="9" style="26"/>
    <col min="9729" max="9729" width="11.25" style="26" customWidth="1"/>
    <col min="9730" max="9730" width="6.375" style="26" customWidth="1"/>
    <col min="9731" max="9732" width="6.5" style="26" customWidth="1"/>
    <col min="9733" max="9733" width="6.25" style="26" customWidth="1"/>
    <col min="9734" max="9735" width="6.375" style="26" customWidth="1"/>
    <col min="9736" max="9737" width="6.25" style="26" customWidth="1"/>
    <col min="9738" max="9738" width="6.375" style="26" customWidth="1"/>
    <col min="9739" max="9739" width="6.25" style="26" customWidth="1"/>
    <col min="9740" max="9740" width="6.375" style="26" customWidth="1"/>
    <col min="9741" max="9984" width="9" style="26"/>
    <col min="9985" max="9985" width="11.25" style="26" customWidth="1"/>
    <col min="9986" max="9986" width="6.375" style="26" customWidth="1"/>
    <col min="9987" max="9988" width="6.5" style="26" customWidth="1"/>
    <col min="9989" max="9989" width="6.25" style="26" customWidth="1"/>
    <col min="9990" max="9991" width="6.375" style="26" customWidth="1"/>
    <col min="9992" max="9993" width="6.25" style="26" customWidth="1"/>
    <col min="9994" max="9994" width="6.375" style="26" customWidth="1"/>
    <col min="9995" max="9995" width="6.25" style="26" customWidth="1"/>
    <col min="9996" max="9996" width="6.375" style="26" customWidth="1"/>
    <col min="9997" max="10240" width="9" style="26"/>
    <col min="10241" max="10241" width="11.25" style="26" customWidth="1"/>
    <col min="10242" max="10242" width="6.375" style="26" customWidth="1"/>
    <col min="10243" max="10244" width="6.5" style="26" customWidth="1"/>
    <col min="10245" max="10245" width="6.25" style="26" customWidth="1"/>
    <col min="10246" max="10247" width="6.375" style="26" customWidth="1"/>
    <col min="10248" max="10249" width="6.25" style="26" customWidth="1"/>
    <col min="10250" max="10250" width="6.375" style="26" customWidth="1"/>
    <col min="10251" max="10251" width="6.25" style="26" customWidth="1"/>
    <col min="10252" max="10252" width="6.375" style="26" customWidth="1"/>
    <col min="10253" max="10496" width="9" style="26"/>
    <col min="10497" max="10497" width="11.25" style="26" customWidth="1"/>
    <col min="10498" max="10498" width="6.375" style="26" customWidth="1"/>
    <col min="10499" max="10500" width="6.5" style="26" customWidth="1"/>
    <col min="10501" max="10501" width="6.25" style="26" customWidth="1"/>
    <col min="10502" max="10503" width="6.375" style="26" customWidth="1"/>
    <col min="10504" max="10505" width="6.25" style="26" customWidth="1"/>
    <col min="10506" max="10506" width="6.375" style="26" customWidth="1"/>
    <col min="10507" max="10507" width="6.25" style="26" customWidth="1"/>
    <col min="10508" max="10508" width="6.375" style="26" customWidth="1"/>
    <col min="10509" max="10752" width="9" style="26"/>
    <col min="10753" max="10753" width="11.25" style="26" customWidth="1"/>
    <col min="10754" max="10754" width="6.375" style="26" customWidth="1"/>
    <col min="10755" max="10756" width="6.5" style="26" customWidth="1"/>
    <col min="10757" max="10757" width="6.25" style="26" customWidth="1"/>
    <col min="10758" max="10759" width="6.375" style="26" customWidth="1"/>
    <col min="10760" max="10761" width="6.25" style="26" customWidth="1"/>
    <col min="10762" max="10762" width="6.375" style="26" customWidth="1"/>
    <col min="10763" max="10763" width="6.25" style="26" customWidth="1"/>
    <col min="10764" max="10764" width="6.375" style="26" customWidth="1"/>
    <col min="10765" max="11008" width="9" style="26"/>
    <col min="11009" max="11009" width="11.25" style="26" customWidth="1"/>
    <col min="11010" max="11010" width="6.375" style="26" customWidth="1"/>
    <col min="11011" max="11012" width="6.5" style="26" customWidth="1"/>
    <col min="11013" max="11013" width="6.25" style="26" customWidth="1"/>
    <col min="11014" max="11015" width="6.375" style="26" customWidth="1"/>
    <col min="11016" max="11017" width="6.25" style="26" customWidth="1"/>
    <col min="11018" max="11018" width="6.375" style="26" customWidth="1"/>
    <col min="11019" max="11019" width="6.25" style="26" customWidth="1"/>
    <col min="11020" max="11020" width="6.375" style="26" customWidth="1"/>
    <col min="11021" max="11264" width="9" style="26"/>
    <col min="11265" max="11265" width="11.25" style="26" customWidth="1"/>
    <col min="11266" max="11266" width="6.375" style="26" customWidth="1"/>
    <col min="11267" max="11268" width="6.5" style="26" customWidth="1"/>
    <col min="11269" max="11269" width="6.25" style="26" customWidth="1"/>
    <col min="11270" max="11271" width="6.375" style="26" customWidth="1"/>
    <col min="11272" max="11273" width="6.25" style="26" customWidth="1"/>
    <col min="11274" max="11274" width="6.375" style="26" customWidth="1"/>
    <col min="11275" max="11275" width="6.25" style="26" customWidth="1"/>
    <col min="11276" max="11276" width="6.375" style="26" customWidth="1"/>
    <col min="11277" max="11520" width="9" style="26"/>
    <col min="11521" max="11521" width="11.25" style="26" customWidth="1"/>
    <col min="11522" max="11522" width="6.375" style="26" customWidth="1"/>
    <col min="11523" max="11524" width="6.5" style="26" customWidth="1"/>
    <col min="11525" max="11525" width="6.25" style="26" customWidth="1"/>
    <col min="11526" max="11527" width="6.375" style="26" customWidth="1"/>
    <col min="11528" max="11529" width="6.25" style="26" customWidth="1"/>
    <col min="11530" max="11530" width="6.375" style="26" customWidth="1"/>
    <col min="11531" max="11531" width="6.25" style="26" customWidth="1"/>
    <col min="11532" max="11532" width="6.375" style="26" customWidth="1"/>
    <col min="11533" max="11776" width="9" style="26"/>
    <col min="11777" max="11777" width="11.25" style="26" customWidth="1"/>
    <col min="11778" max="11778" width="6.375" style="26" customWidth="1"/>
    <col min="11779" max="11780" width="6.5" style="26" customWidth="1"/>
    <col min="11781" max="11781" width="6.25" style="26" customWidth="1"/>
    <col min="11782" max="11783" width="6.375" style="26" customWidth="1"/>
    <col min="11784" max="11785" width="6.25" style="26" customWidth="1"/>
    <col min="11786" max="11786" width="6.375" style="26" customWidth="1"/>
    <col min="11787" max="11787" width="6.25" style="26" customWidth="1"/>
    <col min="11788" max="11788" width="6.375" style="26" customWidth="1"/>
    <col min="11789" max="12032" width="9" style="26"/>
    <col min="12033" max="12033" width="11.25" style="26" customWidth="1"/>
    <col min="12034" max="12034" width="6.375" style="26" customWidth="1"/>
    <col min="12035" max="12036" width="6.5" style="26" customWidth="1"/>
    <col min="12037" max="12037" width="6.25" style="26" customWidth="1"/>
    <col min="12038" max="12039" width="6.375" style="26" customWidth="1"/>
    <col min="12040" max="12041" width="6.25" style="26" customWidth="1"/>
    <col min="12042" max="12042" width="6.375" style="26" customWidth="1"/>
    <col min="12043" max="12043" width="6.25" style="26" customWidth="1"/>
    <col min="12044" max="12044" width="6.375" style="26" customWidth="1"/>
    <col min="12045" max="12288" width="9" style="26"/>
    <col min="12289" max="12289" width="11.25" style="26" customWidth="1"/>
    <col min="12290" max="12290" width="6.375" style="26" customWidth="1"/>
    <col min="12291" max="12292" width="6.5" style="26" customWidth="1"/>
    <col min="12293" max="12293" width="6.25" style="26" customWidth="1"/>
    <col min="12294" max="12295" width="6.375" style="26" customWidth="1"/>
    <col min="12296" max="12297" width="6.25" style="26" customWidth="1"/>
    <col min="12298" max="12298" width="6.375" style="26" customWidth="1"/>
    <col min="12299" max="12299" width="6.25" style="26" customWidth="1"/>
    <col min="12300" max="12300" width="6.375" style="26" customWidth="1"/>
    <col min="12301" max="12544" width="9" style="26"/>
    <col min="12545" max="12545" width="11.25" style="26" customWidth="1"/>
    <col min="12546" max="12546" width="6.375" style="26" customWidth="1"/>
    <col min="12547" max="12548" width="6.5" style="26" customWidth="1"/>
    <col min="12549" max="12549" width="6.25" style="26" customWidth="1"/>
    <col min="12550" max="12551" width="6.375" style="26" customWidth="1"/>
    <col min="12552" max="12553" width="6.25" style="26" customWidth="1"/>
    <col min="12554" max="12554" width="6.375" style="26" customWidth="1"/>
    <col min="12555" max="12555" width="6.25" style="26" customWidth="1"/>
    <col min="12556" max="12556" width="6.375" style="26" customWidth="1"/>
    <col min="12557" max="12800" width="9" style="26"/>
    <col min="12801" max="12801" width="11.25" style="26" customWidth="1"/>
    <col min="12802" max="12802" width="6.375" style="26" customWidth="1"/>
    <col min="12803" max="12804" width="6.5" style="26" customWidth="1"/>
    <col min="12805" max="12805" width="6.25" style="26" customWidth="1"/>
    <col min="12806" max="12807" width="6.375" style="26" customWidth="1"/>
    <col min="12808" max="12809" width="6.25" style="26" customWidth="1"/>
    <col min="12810" max="12810" width="6.375" style="26" customWidth="1"/>
    <col min="12811" max="12811" width="6.25" style="26" customWidth="1"/>
    <col min="12812" max="12812" width="6.375" style="26" customWidth="1"/>
    <col min="12813" max="13056" width="9" style="26"/>
    <col min="13057" max="13057" width="11.25" style="26" customWidth="1"/>
    <col min="13058" max="13058" width="6.375" style="26" customWidth="1"/>
    <col min="13059" max="13060" width="6.5" style="26" customWidth="1"/>
    <col min="13061" max="13061" width="6.25" style="26" customWidth="1"/>
    <col min="13062" max="13063" width="6.375" style="26" customWidth="1"/>
    <col min="13064" max="13065" width="6.25" style="26" customWidth="1"/>
    <col min="13066" max="13066" width="6.375" style="26" customWidth="1"/>
    <col min="13067" max="13067" width="6.25" style="26" customWidth="1"/>
    <col min="13068" max="13068" width="6.375" style="26" customWidth="1"/>
    <col min="13069" max="13312" width="9" style="26"/>
    <col min="13313" max="13313" width="11.25" style="26" customWidth="1"/>
    <col min="13314" max="13314" width="6.375" style="26" customWidth="1"/>
    <col min="13315" max="13316" width="6.5" style="26" customWidth="1"/>
    <col min="13317" max="13317" width="6.25" style="26" customWidth="1"/>
    <col min="13318" max="13319" width="6.375" style="26" customWidth="1"/>
    <col min="13320" max="13321" width="6.25" style="26" customWidth="1"/>
    <col min="13322" max="13322" width="6.375" style="26" customWidth="1"/>
    <col min="13323" max="13323" width="6.25" style="26" customWidth="1"/>
    <col min="13324" max="13324" width="6.375" style="26" customWidth="1"/>
    <col min="13325" max="13568" width="9" style="26"/>
    <col min="13569" max="13569" width="11.25" style="26" customWidth="1"/>
    <col min="13570" max="13570" width="6.375" style="26" customWidth="1"/>
    <col min="13571" max="13572" width="6.5" style="26" customWidth="1"/>
    <col min="13573" max="13573" width="6.25" style="26" customWidth="1"/>
    <col min="13574" max="13575" width="6.375" style="26" customWidth="1"/>
    <col min="13576" max="13577" width="6.25" style="26" customWidth="1"/>
    <col min="13578" max="13578" width="6.375" style="26" customWidth="1"/>
    <col min="13579" max="13579" width="6.25" style="26" customWidth="1"/>
    <col min="13580" max="13580" width="6.375" style="26" customWidth="1"/>
    <col min="13581" max="13824" width="9" style="26"/>
    <col min="13825" max="13825" width="11.25" style="26" customWidth="1"/>
    <col min="13826" max="13826" width="6.375" style="26" customWidth="1"/>
    <col min="13827" max="13828" width="6.5" style="26" customWidth="1"/>
    <col min="13829" max="13829" width="6.25" style="26" customWidth="1"/>
    <col min="13830" max="13831" width="6.375" style="26" customWidth="1"/>
    <col min="13832" max="13833" width="6.25" style="26" customWidth="1"/>
    <col min="13834" max="13834" width="6.375" style="26" customWidth="1"/>
    <col min="13835" max="13835" width="6.25" style="26" customWidth="1"/>
    <col min="13836" max="13836" width="6.375" style="26" customWidth="1"/>
    <col min="13837" max="14080" width="9" style="26"/>
    <col min="14081" max="14081" width="11.25" style="26" customWidth="1"/>
    <col min="14082" max="14082" width="6.375" style="26" customWidth="1"/>
    <col min="14083" max="14084" width="6.5" style="26" customWidth="1"/>
    <col min="14085" max="14085" width="6.25" style="26" customWidth="1"/>
    <col min="14086" max="14087" width="6.375" style="26" customWidth="1"/>
    <col min="14088" max="14089" width="6.25" style="26" customWidth="1"/>
    <col min="14090" max="14090" width="6.375" style="26" customWidth="1"/>
    <col min="14091" max="14091" width="6.25" style="26" customWidth="1"/>
    <col min="14092" max="14092" width="6.375" style="26" customWidth="1"/>
    <col min="14093" max="14336" width="9" style="26"/>
    <col min="14337" max="14337" width="11.25" style="26" customWidth="1"/>
    <col min="14338" max="14338" width="6.375" style="26" customWidth="1"/>
    <col min="14339" max="14340" width="6.5" style="26" customWidth="1"/>
    <col min="14341" max="14341" width="6.25" style="26" customWidth="1"/>
    <col min="14342" max="14343" width="6.375" style="26" customWidth="1"/>
    <col min="14344" max="14345" width="6.25" style="26" customWidth="1"/>
    <col min="14346" max="14346" width="6.375" style="26" customWidth="1"/>
    <col min="14347" max="14347" width="6.25" style="26" customWidth="1"/>
    <col min="14348" max="14348" width="6.375" style="26" customWidth="1"/>
    <col min="14349" max="14592" width="9" style="26"/>
    <col min="14593" max="14593" width="11.25" style="26" customWidth="1"/>
    <col min="14594" max="14594" width="6.375" style="26" customWidth="1"/>
    <col min="14595" max="14596" width="6.5" style="26" customWidth="1"/>
    <col min="14597" max="14597" width="6.25" style="26" customWidth="1"/>
    <col min="14598" max="14599" width="6.375" style="26" customWidth="1"/>
    <col min="14600" max="14601" width="6.25" style="26" customWidth="1"/>
    <col min="14602" max="14602" width="6.375" style="26" customWidth="1"/>
    <col min="14603" max="14603" width="6.25" style="26" customWidth="1"/>
    <col min="14604" max="14604" width="6.375" style="26" customWidth="1"/>
    <col min="14605" max="14848" width="9" style="26"/>
    <col min="14849" max="14849" width="11.25" style="26" customWidth="1"/>
    <col min="14850" max="14850" width="6.375" style="26" customWidth="1"/>
    <col min="14851" max="14852" width="6.5" style="26" customWidth="1"/>
    <col min="14853" max="14853" width="6.25" style="26" customWidth="1"/>
    <col min="14854" max="14855" width="6.375" style="26" customWidth="1"/>
    <col min="14856" max="14857" width="6.25" style="26" customWidth="1"/>
    <col min="14858" max="14858" width="6.375" style="26" customWidth="1"/>
    <col min="14859" max="14859" width="6.25" style="26" customWidth="1"/>
    <col min="14860" max="14860" width="6.375" style="26" customWidth="1"/>
    <col min="14861" max="15104" width="9" style="26"/>
    <col min="15105" max="15105" width="11.25" style="26" customWidth="1"/>
    <col min="15106" max="15106" width="6.375" style="26" customWidth="1"/>
    <col min="15107" max="15108" width="6.5" style="26" customWidth="1"/>
    <col min="15109" max="15109" width="6.25" style="26" customWidth="1"/>
    <col min="15110" max="15111" width="6.375" style="26" customWidth="1"/>
    <col min="15112" max="15113" width="6.25" style="26" customWidth="1"/>
    <col min="15114" max="15114" width="6.375" style="26" customWidth="1"/>
    <col min="15115" max="15115" width="6.25" style="26" customWidth="1"/>
    <col min="15116" max="15116" width="6.375" style="26" customWidth="1"/>
    <col min="15117" max="15360" width="9" style="26"/>
    <col min="15361" max="15361" width="11.25" style="26" customWidth="1"/>
    <col min="15362" max="15362" width="6.375" style="26" customWidth="1"/>
    <col min="15363" max="15364" width="6.5" style="26" customWidth="1"/>
    <col min="15365" max="15365" width="6.25" style="26" customWidth="1"/>
    <col min="15366" max="15367" width="6.375" style="26" customWidth="1"/>
    <col min="15368" max="15369" width="6.25" style="26" customWidth="1"/>
    <col min="15370" max="15370" width="6.375" style="26" customWidth="1"/>
    <col min="15371" max="15371" width="6.25" style="26" customWidth="1"/>
    <col min="15372" max="15372" width="6.375" style="26" customWidth="1"/>
    <col min="15373" max="15616" width="9" style="26"/>
    <col min="15617" max="15617" width="11.25" style="26" customWidth="1"/>
    <col min="15618" max="15618" width="6.375" style="26" customWidth="1"/>
    <col min="15619" max="15620" width="6.5" style="26" customWidth="1"/>
    <col min="15621" max="15621" width="6.25" style="26" customWidth="1"/>
    <col min="15622" max="15623" width="6.375" style="26" customWidth="1"/>
    <col min="15624" max="15625" width="6.25" style="26" customWidth="1"/>
    <col min="15626" max="15626" width="6.375" style="26" customWidth="1"/>
    <col min="15627" max="15627" width="6.25" style="26" customWidth="1"/>
    <col min="15628" max="15628" width="6.375" style="26" customWidth="1"/>
    <col min="15629" max="15872" width="9" style="26"/>
    <col min="15873" max="15873" width="11.25" style="26" customWidth="1"/>
    <col min="15874" max="15874" width="6.375" style="26" customWidth="1"/>
    <col min="15875" max="15876" width="6.5" style="26" customWidth="1"/>
    <col min="15877" max="15877" width="6.25" style="26" customWidth="1"/>
    <col min="15878" max="15879" width="6.375" style="26" customWidth="1"/>
    <col min="15880" max="15881" width="6.25" style="26" customWidth="1"/>
    <col min="15882" max="15882" width="6.375" style="26" customWidth="1"/>
    <col min="15883" max="15883" width="6.25" style="26" customWidth="1"/>
    <col min="15884" max="15884" width="6.375" style="26" customWidth="1"/>
    <col min="15885" max="16128" width="9" style="26"/>
    <col min="16129" max="16129" width="11.25" style="26" customWidth="1"/>
    <col min="16130" max="16130" width="6.375" style="26" customWidth="1"/>
    <col min="16131" max="16132" width="6.5" style="26" customWidth="1"/>
    <col min="16133" max="16133" width="6.25" style="26" customWidth="1"/>
    <col min="16134" max="16135" width="6.375" style="26" customWidth="1"/>
    <col min="16136" max="16137" width="6.25" style="26" customWidth="1"/>
    <col min="16138" max="16138" width="6.375" style="26" customWidth="1"/>
    <col min="16139" max="16139" width="6.25" style="26" customWidth="1"/>
    <col min="16140" max="16140" width="6.375" style="26" customWidth="1"/>
    <col min="16141" max="16384" width="9" style="26"/>
  </cols>
  <sheetData>
    <row r="1" spans="1:12" ht="23.25" customHeight="1">
      <c r="A1" s="24"/>
    </row>
    <row r="2" spans="1:12" ht="57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9.25" customHeight="1">
      <c r="A3" s="44" t="s">
        <v>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7.5" customHeight="1">
      <c r="H4" s="27"/>
      <c r="I4" s="28" t="s">
        <v>1</v>
      </c>
      <c r="J4" s="29" t="s">
        <v>2</v>
      </c>
      <c r="K4" s="27" t="s">
        <v>3</v>
      </c>
      <c r="L4" s="27">
        <v>5</v>
      </c>
    </row>
    <row r="5" spans="1:12" ht="7.5" customHeight="1">
      <c r="H5" s="27"/>
      <c r="I5" s="28"/>
      <c r="J5" s="29"/>
      <c r="K5" s="27"/>
      <c r="L5" s="27"/>
    </row>
    <row r="6" spans="1:12" ht="25.5" customHeight="1">
      <c r="A6" s="45" t="s">
        <v>4</v>
      </c>
      <c r="B6" s="45"/>
      <c r="C6" s="46"/>
      <c r="D6" s="46"/>
      <c r="E6" s="46"/>
      <c r="G6" s="45" t="s">
        <v>5</v>
      </c>
      <c r="H6" s="45"/>
      <c r="I6" s="46"/>
      <c r="J6" s="46"/>
      <c r="K6" s="46" t="s">
        <v>6</v>
      </c>
      <c r="L6" s="27"/>
    </row>
    <row r="7" spans="1:12" ht="21.75" customHeight="1">
      <c r="A7" s="41" t="s">
        <v>7</v>
      </c>
      <c r="B7" s="41"/>
      <c r="C7" s="42"/>
      <c r="D7" s="42"/>
      <c r="E7" s="42"/>
      <c r="F7" s="30"/>
      <c r="G7" s="41" t="s">
        <v>8</v>
      </c>
      <c r="H7" s="41"/>
      <c r="I7" s="42"/>
      <c r="J7" s="42"/>
      <c r="K7" s="42"/>
      <c r="L7" s="31"/>
    </row>
    <row r="8" spans="1:12" ht="6" customHeight="1">
      <c r="J8" s="24"/>
    </row>
    <row r="9" spans="1:12" ht="16.5" customHeight="1">
      <c r="A9" s="32"/>
      <c r="B9" s="33"/>
      <c r="C9" s="32" t="s">
        <v>9</v>
      </c>
      <c r="D9" s="32" t="s">
        <v>10</v>
      </c>
      <c r="E9" s="32" t="s">
        <v>11</v>
      </c>
      <c r="F9" s="32" t="s">
        <v>9</v>
      </c>
      <c r="G9" s="32" t="s">
        <v>12</v>
      </c>
      <c r="H9" s="32" t="s">
        <v>13</v>
      </c>
      <c r="I9" s="32" t="s">
        <v>14</v>
      </c>
      <c r="J9" s="34" t="s">
        <v>15</v>
      </c>
      <c r="K9" s="34" t="s">
        <v>16</v>
      </c>
      <c r="L9" s="34" t="s">
        <v>17</v>
      </c>
    </row>
    <row r="10" spans="1:12">
      <c r="A10" s="24" t="s">
        <v>18</v>
      </c>
      <c r="B10" s="24" t="s">
        <v>19</v>
      </c>
      <c r="C10" s="24" t="s">
        <v>20</v>
      </c>
      <c r="D10" s="24" t="s">
        <v>21</v>
      </c>
      <c r="E10" s="24" t="s">
        <v>22</v>
      </c>
      <c r="F10" s="24" t="s">
        <v>20</v>
      </c>
      <c r="G10" s="24" t="s">
        <v>23</v>
      </c>
      <c r="H10" s="24" t="s">
        <v>24</v>
      </c>
      <c r="I10" s="24" t="s">
        <v>25</v>
      </c>
      <c r="J10" s="24" t="s">
        <v>25</v>
      </c>
      <c r="K10" s="24" t="s">
        <v>25</v>
      </c>
      <c r="L10" s="24">
        <v>0</v>
      </c>
    </row>
    <row r="11" spans="1:12">
      <c r="A11" s="24" t="s">
        <v>26</v>
      </c>
      <c r="B11" s="39" t="s">
        <v>27</v>
      </c>
      <c r="C11" s="39" t="s">
        <v>28</v>
      </c>
      <c r="D11" s="39" t="s">
        <v>29</v>
      </c>
      <c r="E11" s="39" t="s">
        <v>30</v>
      </c>
      <c r="F11" s="39" t="s">
        <v>28</v>
      </c>
      <c r="G11" s="39" t="s">
        <v>31</v>
      </c>
      <c r="H11" s="39" t="s">
        <v>32</v>
      </c>
      <c r="I11" s="39" t="s">
        <v>33</v>
      </c>
      <c r="J11" s="39" t="s">
        <v>34</v>
      </c>
      <c r="K11" s="39" t="s">
        <v>35</v>
      </c>
      <c r="L11" s="39">
        <v>0</v>
      </c>
    </row>
    <row r="12" spans="1:12">
      <c r="B12" s="24" t="s">
        <v>36</v>
      </c>
      <c r="C12" s="24" t="s">
        <v>37</v>
      </c>
      <c r="D12" s="24" t="s">
        <v>38</v>
      </c>
      <c r="E12" s="24" t="s">
        <v>39</v>
      </c>
      <c r="F12" s="24" t="s">
        <v>37</v>
      </c>
      <c r="G12" s="24" t="s">
        <v>38</v>
      </c>
      <c r="H12" s="24" t="s">
        <v>40</v>
      </c>
      <c r="I12" s="24" t="s">
        <v>41</v>
      </c>
      <c r="J12" s="24" t="s">
        <v>42</v>
      </c>
      <c r="K12" s="24" t="s">
        <v>43</v>
      </c>
      <c r="L12" s="24">
        <v>0.9</v>
      </c>
    </row>
    <row r="13" spans="1:12">
      <c r="B13" s="24" t="s">
        <v>44</v>
      </c>
      <c r="C13" s="24" t="s">
        <v>45</v>
      </c>
      <c r="D13" s="24" t="s">
        <v>23</v>
      </c>
      <c r="E13" s="24" t="s">
        <v>46</v>
      </c>
      <c r="F13" s="24" t="s">
        <v>45</v>
      </c>
      <c r="G13" s="24" t="s">
        <v>47</v>
      </c>
      <c r="H13" s="24" t="s">
        <v>48</v>
      </c>
      <c r="I13" s="24" t="s">
        <v>41</v>
      </c>
      <c r="J13" s="24" t="s">
        <v>49</v>
      </c>
      <c r="K13" s="24" t="s">
        <v>50</v>
      </c>
      <c r="L13" s="24">
        <v>1.9</v>
      </c>
    </row>
    <row r="14" spans="1:12">
      <c r="B14" s="24" t="s">
        <v>51</v>
      </c>
      <c r="C14" s="24" t="s">
        <v>52</v>
      </c>
      <c r="D14" s="24" t="s">
        <v>53</v>
      </c>
      <c r="E14" s="24" t="s">
        <v>21</v>
      </c>
      <c r="F14" s="24" t="s">
        <v>52</v>
      </c>
      <c r="G14" s="24" t="s">
        <v>54</v>
      </c>
      <c r="H14" s="24" t="s">
        <v>55</v>
      </c>
      <c r="I14" s="24" t="s">
        <v>56</v>
      </c>
      <c r="J14" s="24" t="s">
        <v>57</v>
      </c>
      <c r="K14" s="24" t="s">
        <v>58</v>
      </c>
      <c r="L14" s="24">
        <v>2.2000000000000002</v>
      </c>
    </row>
    <row r="15" spans="1:12">
      <c r="B15" s="24" t="s">
        <v>59</v>
      </c>
      <c r="C15" s="24" t="s">
        <v>60</v>
      </c>
      <c r="D15" s="24" t="s">
        <v>61</v>
      </c>
      <c r="E15" s="24" t="s">
        <v>62</v>
      </c>
      <c r="F15" s="24" t="s">
        <v>60</v>
      </c>
      <c r="G15" s="24" t="s">
        <v>63</v>
      </c>
      <c r="H15" s="24" t="s">
        <v>64</v>
      </c>
      <c r="I15" s="24" t="s">
        <v>65</v>
      </c>
      <c r="J15" s="24" t="s">
        <v>66</v>
      </c>
      <c r="K15" s="24" t="s">
        <v>67</v>
      </c>
      <c r="L15" s="24">
        <v>4.2</v>
      </c>
    </row>
    <row r="16" spans="1:12">
      <c r="B16" s="24" t="s">
        <v>68</v>
      </c>
      <c r="C16" s="24" t="s">
        <v>69</v>
      </c>
      <c r="D16" s="24" t="s">
        <v>63</v>
      </c>
      <c r="E16" s="24" t="s">
        <v>54</v>
      </c>
      <c r="F16" s="24" t="s">
        <v>69</v>
      </c>
      <c r="G16" s="24" t="s">
        <v>70</v>
      </c>
      <c r="H16" s="24" t="s">
        <v>71</v>
      </c>
      <c r="I16" s="24" t="s">
        <v>72</v>
      </c>
      <c r="J16" s="24" t="s">
        <v>73</v>
      </c>
      <c r="K16" s="24" t="s">
        <v>74</v>
      </c>
      <c r="L16" s="24">
        <v>4.5999999999999996</v>
      </c>
    </row>
    <row r="17" spans="2:12">
      <c r="B17" s="24" t="s">
        <v>75</v>
      </c>
      <c r="C17" s="24" t="s">
        <v>76</v>
      </c>
      <c r="D17" s="24" t="s">
        <v>77</v>
      </c>
      <c r="E17" s="24" t="s">
        <v>78</v>
      </c>
      <c r="F17" s="24" t="s">
        <v>76</v>
      </c>
      <c r="G17" s="24" t="s">
        <v>79</v>
      </c>
      <c r="H17" s="24" t="s">
        <v>80</v>
      </c>
      <c r="I17" s="24" t="s">
        <v>81</v>
      </c>
      <c r="J17" s="24" t="s">
        <v>82</v>
      </c>
      <c r="K17" s="24" t="s">
        <v>83</v>
      </c>
      <c r="L17" s="24">
        <v>5.7</v>
      </c>
    </row>
    <row r="18" spans="2:12">
      <c r="B18" s="24" t="s">
        <v>84</v>
      </c>
      <c r="C18" s="24" t="s">
        <v>85</v>
      </c>
      <c r="D18" s="24" t="s">
        <v>86</v>
      </c>
      <c r="E18" s="24" t="s">
        <v>87</v>
      </c>
      <c r="F18" s="24" t="s">
        <v>85</v>
      </c>
      <c r="G18" s="24" t="s">
        <v>88</v>
      </c>
      <c r="H18" s="24" t="s">
        <v>89</v>
      </c>
      <c r="I18" s="24" t="s">
        <v>90</v>
      </c>
      <c r="J18" s="24" t="s">
        <v>91</v>
      </c>
      <c r="K18" s="24" t="s">
        <v>92</v>
      </c>
      <c r="L18" s="24">
        <v>6.3</v>
      </c>
    </row>
    <row r="19" spans="2:12">
      <c r="B19" s="24" t="s">
        <v>93</v>
      </c>
      <c r="C19" s="24" t="s">
        <v>94</v>
      </c>
      <c r="D19" s="24" t="s">
        <v>95</v>
      </c>
      <c r="E19" s="24" t="s">
        <v>96</v>
      </c>
      <c r="F19" s="24" t="s">
        <v>94</v>
      </c>
      <c r="G19" s="24" t="s">
        <v>97</v>
      </c>
      <c r="H19" s="24" t="s">
        <v>98</v>
      </c>
      <c r="I19" s="24" t="s">
        <v>99</v>
      </c>
      <c r="J19" s="24" t="s">
        <v>100</v>
      </c>
      <c r="K19" s="24" t="s">
        <v>101</v>
      </c>
      <c r="L19" s="24">
        <v>6.7</v>
      </c>
    </row>
    <row r="20" spans="2:12">
      <c r="B20" s="24" t="s">
        <v>103</v>
      </c>
      <c r="C20" s="24" t="s">
        <v>104</v>
      </c>
      <c r="D20" s="24" t="s">
        <v>105</v>
      </c>
      <c r="E20" s="24" t="s">
        <v>70</v>
      </c>
      <c r="F20" s="24" t="s">
        <v>104</v>
      </c>
      <c r="G20" s="24" t="s">
        <v>106</v>
      </c>
      <c r="H20" s="24" t="s">
        <v>107</v>
      </c>
      <c r="I20" s="24" t="s">
        <v>108</v>
      </c>
      <c r="J20" s="24" t="s">
        <v>109</v>
      </c>
      <c r="K20" s="24" t="s">
        <v>110</v>
      </c>
      <c r="L20" s="24">
        <v>7.2</v>
      </c>
    </row>
    <row r="21" spans="2:12">
      <c r="B21" s="24" t="s">
        <v>111</v>
      </c>
      <c r="C21" s="24" t="s">
        <v>112</v>
      </c>
      <c r="D21" s="24" t="s">
        <v>97</v>
      </c>
      <c r="E21" s="24" t="s">
        <v>79</v>
      </c>
      <c r="F21" s="24" t="s">
        <v>112</v>
      </c>
      <c r="G21" s="24" t="s">
        <v>113</v>
      </c>
      <c r="H21" s="24" t="s">
        <v>114</v>
      </c>
      <c r="I21" s="24" t="s">
        <v>115</v>
      </c>
      <c r="J21" s="24" t="s">
        <v>82</v>
      </c>
      <c r="K21" s="24" t="s">
        <v>95</v>
      </c>
      <c r="L21" s="24">
        <v>8.1999999999999993</v>
      </c>
    </row>
    <row r="22" spans="2:12">
      <c r="B22" s="39" t="s">
        <v>116</v>
      </c>
      <c r="C22" s="39" t="s">
        <v>117</v>
      </c>
      <c r="D22" s="39" t="s">
        <v>118</v>
      </c>
      <c r="E22" s="39" t="s">
        <v>22</v>
      </c>
      <c r="F22" s="39" t="s">
        <v>117</v>
      </c>
      <c r="G22" s="39" t="s">
        <v>119</v>
      </c>
      <c r="H22" s="39" t="s">
        <v>120</v>
      </c>
      <c r="I22" s="39" t="s">
        <v>121</v>
      </c>
      <c r="J22" s="39" t="s">
        <v>122</v>
      </c>
      <c r="K22" s="39" t="s">
        <v>123</v>
      </c>
      <c r="L22" s="39">
        <v>0</v>
      </c>
    </row>
    <row r="23" spans="2:12">
      <c r="B23" s="24" t="s">
        <v>124</v>
      </c>
      <c r="C23" s="24" t="s">
        <v>125</v>
      </c>
      <c r="D23" s="24" t="s">
        <v>126</v>
      </c>
      <c r="E23" s="24" t="s">
        <v>127</v>
      </c>
      <c r="F23" s="24" t="s">
        <v>125</v>
      </c>
      <c r="G23" s="40" t="s">
        <v>127</v>
      </c>
      <c r="H23" s="24" t="s">
        <v>128</v>
      </c>
      <c r="I23" s="24" t="s">
        <v>121</v>
      </c>
      <c r="J23" s="24" t="s">
        <v>122</v>
      </c>
      <c r="K23" s="24" t="s">
        <v>129</v>
      </c>
      <c r="L23" s="24">
        <v>2.1</v>
      </c>
    </row>
    <row r="24" spans="2:12">
      <c r="B24" s="24" t="s">
        <v>130</v>
      </c>
      <c r="C24" s="24" t="s">
        <v>131</v>
      </c>
      <c r="D24" s="24" t="s">
        <v>132</v>
      </c>
      <c r="E24" s="24" t="s">
        <v>133</v>
      </c>
      <c r="F24" s="24" t="s">
        <v>131</v>
      </c>
      <c r="G24" s="24" t="s">
        <v>62</v>
      </c>
      <c r="H24" s="24" t="s">
        <v>134</v>
      </c>
      <c r="I24" s="24" t="s">
        <v>135</v>
      </c>
      <c r="J24" s="24" t="s">
        <v>136</v>
      </c>
      <c r="K24" s="24" t="s">
        <v>43</v>
      </c>
      <c r="L24" s="24">
        <v>3.8</v>
      </c>
    </row>
    <row r="25" spans="2:12">
      <c r="B25" s="24" t="s">
        <v>137</v>
      </c>
      <c r="C25" s="24" t="s">
        <v>138</v>
      </c>
      <c r="D25" s="24" t="s">
        <v>139</v>
      </c>
      <c r="E25" s="24" t="s">
        <v>140</v>
      </c>
      <c r="F25" s="24" t="s">
        <v>138</v>
      </c>
      <c r="G25" s="24" t="s">
        <v>141</v>
      </c>
      <c r="H25" s="24" t="s">
        <v>142</v>
      </c>
      <c r="I25" s="24" t="s">
        <v>143</v>
      </c>
      <c r="J25" s="24" t="s">
        <v>144</v>
      </c>
      <c r="K25" s="24" t="s">
        <v>145</v>
      </c>
      <c r="L25" s="24">
        <v>5.6</v>
      </c>
    </row>
    <row r="26" spans="2:12">
      <c r="B26" s="24" t="s">
        <v>146</v>
      </c>
      <c r="C26" s="24" t="s">
        <v>138</v>
      </c>
      <c r="D26" s="24" t="s">
        <v>33</v>
      </c>
      <c r="E26" s="24" t="s">
        <v>141</v>
      </c>
      <c r="F26" s="24" t="s">
        <v>138</v>
      </c>
      <c r="G26" s="24" t="s">
        <v>147</v>
      </c>
      <c r="H26" s="24" t="s">
        <v>148</v>
      </c>
      <c r="I26" s="24" t="s">
        <v>149</v>
      </c>
      <c r="J26" s="24" t="s">
        <v>144</v>
      </c>
      <c r="K26" s="24" t="s">
        <v>150</v>
      </c>
      <c r="L26" s="24">
        <v>6.7</v>
      </c>
    </row>
    <row r="27" spans="2:12">
      <c r="B27" s="24" t="s">
        <v>151</v>
      </c>
      <c r="C27" s="24" t="s">
        <v>152</v>
      </c>
      <c r="D27" s="24" t="s">
        <v>153</v>
      </c>
      <c r="E27" s="24" t="s">
        <v>154</v>
      </c>
      <c r="F27" s="24" t="s">
        <v>152</v>
      </c>
      <c r="G27" s="24" t="s">
        <v>155</v>
      </c>
      <c r="H27" s="24" t="s">
        <v>156</v>
      </c>
      <c r="I27" s="24" t="s">
        <v>157</v>
      </c>
      <c r="J27" s="24" t="s">
        <v>158</v>
      </c>
      <c r="K27" s="24" t="s">
        <v>159</v>
      </c>
      <c r="L27" s="24">
        <v>8.8000000000000007</v>
      </c>
    </row>
    <row r="28" spans="2:12">
      <c r="B28" s="24" t="s">
        <v>160</v>
      </c>
      <c r="C28" s="24" t="s">
        <v>131</v>
      </c>
      <c r="D28" s="24" t="s">
        <v>99</v>
      </c>
      <c r="E28" s="24" t="s">
        <v>161</v>
      </c>
      <c r="F28" s="24" t="s">
        <v>131</v>
      </c>
      <c r="G28" s="24" t="s">
        <v>162</v>
      </c>
      <c r="H28" s="24" t="s">
        <v>163</v>
      </c>
      <c r="I28" s="24" t="s">
        <v>164</v>
      </c>
      <c r="J28" s="24" t="s">
        <v>136</v>
      </c>
      <c r="K28" s="24" t="s">
        <v>72</v>
      </c>
      <c r="L28" s="24">
        <v>10.5</v>
      </c>
    </row>
    <row r="29" spans="2:12">
      <c r="B29" s="24" t="s">
        <v>165</v>
      </c>
      <c r="C29" s="24" t="s">
        <v>166</v>
      </c>
      <c r="D29" s="24" t="s">
        <v>167</v>
      </c>
      <c r="E29" s="24" t="s">
        <v>168</v>
      </c>
      <c r="F29" s="24" t="s">
        <v>166</v>
      </c>
      <c r="G29" s="24" t="s">
        <v>169</v>
      </c>
      <c r="H29" s="24" t="s">
        <v>170</v>
      </c>
      <c r="I29" s="24" t="s">
        <v>171</v>
      </c>
      <c r="J29" s="24" t="s">
        <v>172</v>
      </c>
      <c r="K29" s="24" t="s">
        <v>168</v>
      </c>
      <c r="L29" s="24">
        <v>11.9</v>
      </c>
    </row>
    <row r="30" spans="2:12">
      <c r="B30" s="24" t="s">
        <v>173</v>
      </c>
      <c r="C30" s="24" t="s">
        <v>174</v>
      </c>
      <c r="D30" s="24" t="s">
        <v>175</v>
      </c>
      <c r="E30" s="24" t="s">
        <v>176</v>
      </c>
      <c r="F30" s="24" t="s">
        <v>174</v>
      </c>
      <c r="G30" s="24" t="s">
        <v>177</v>
      </c>
      <c r="H30" s="24" t="s">
        <v>170</v>
      </c>
      <c r="I30" s="24" t="s">
        <v>178</v>
      </c>
      <c r="J30" s="24" t="s">
        <v>179</v>
      </c>
      <c r="K30" s="24" t="s">
        <v>180</v>
      </c>
      <c r="L30" s="24">
        <v>14.1</v>
      </c>
    </row>
    <row r="31" spans="2:12">
      <c r="B31" s="24" t="s">
        <v>181</v>
      </c>
      <c r="C31" s="24" t="s">
        <v>182</v>
      </c>
      <c r="D31" s="24" t="s">
        <v>183</v>
      </c>
      <c r="E31" s="24" t="s">
        <v>184</v>
      </c>
      <c r="F31" s="24" t="s">
        <v>182</v>
      </c>
      <c r="G31" s="24" t="s">
        <v>185</v>
      </c>
      <c r="H31" s="24" t="s">
        <v>186</v>
      </c>
      <c r="I31" s="24" t="s">
        <v>187</v>
      </c>
      <c r="J31" s="24" t="s">
        <v>172</v>
      </c>
      <c r="K31" s="24" t="s">
        <v>188</v>
      </c>
      <c r="L31" s="24">
        <v>15.7</v>
      </c>
    </row>
    <row r="32" spans="2:12">
      <c r="B32" s="24" t="s">
        <v>189</v>
      </c>
      <c r="C32" s="24" t="s">
        <v>190</v>
      </c>
      <c r="D32" s="24" t="s">
        <v>191</v>
      </c>
      <c r="E32" s="24" t="s">
        <v>157</v>
      </c>
      <c r="F32" s="24" t="s">
        <v>190</v>
      </c>
      <c r="G32" s="24" t="s">
        <v>192</v>
      </c>
      <c r="H32" s="24" t="s">
        <v>193</v>
      </c>
      <c r="I32" s="24" t="s">
        <v>194</v>
      </c>
      <c r="J32" s="24" t="s">
        <v>179</v>
      </c>
      <c r="K32" s="24" t="s">
        <v>195</v>
      </c>
      <c r="L32" s="24">
        <v>17.5</v>
      </c>
    </row>
    <row r="33" spans="2:12">
      <c r="B33" s="39" t="s">
        <v>196</v>
      </c>
      <c r="C33" s="39" t="s">
        <v>197</v>
      </c>
      <c r="D33" s="39" t="s">
        <v>198</v>
      </c>
      <c r="E33" s="39" t="s">
        <v>126</v>
      </c>
      <c r="F33" s="39" t="s">
        <v>197</v>
      </c>
      <c r="G33" s="39" t="s">
        <v>74</v>
      </c>
      <c r="H33" s="39" t="s">
        <v>199</v>
      </c>
      <c r="I33" s="39" t="s">
        <v>200</v>
      </c>
      <c r="J33" s="39" t="s">
        <v>201</v>
      </c>
      <c r="K33" s="39" t="s">
        <v>202</v>
      </c>
      <c r="L33" s="39">
        <v>1.3</v>
      </c>
    </row>
    <row r="34" spans="2:12">
      <c r="B34" s="24" t="s">
        <v>203</v>
      </c>
      <c r="C34" s="24" t="s">
        <v>204</v>
      </c>
      <c r="D34" s="24" t="s">
        <v>205</v>
      </c>
      <c r="E34" s="24" t="s">
        <v>206</v>
      </c>
      <c r="F34" s="24" t="s">
        <v>204</v>
      </c>
      <c r="G34" s="40" t="s">
        <v>62</v>
      </c>
      <c r="H34" s="24" t="s">
        <v>207</v>
      </c>
      <c r="I34" s="24" t="s">
        <v>208</v>
      </c>
      <c r="J34" s="24" t="s">
        <v>209</v>
      </c>
      <c r="K34" s="24" t="s">
        <v>210</v>
      </c>
      <c r="L34" s="24">
        <v>3.6</v>
      </c>
    </row>
    <row r="35" spans="2:12">
      <c r="B35" s="24" t="s">
        <v>211</v>
      </c>
      <c r="C35" s="24" t="s">
        <v>204</v>
      </c>
      <c r="D35" s="24" t="s">
        <v>212</v>
      </c>
      <c r="E35" s="24" t="s">
        <v>63</v>
      </c>
      <c r="F35" s="24" t="s">
        <v>204</v>
      </c>
      <c r="G35" s="24" t="s">
        <v>213</v>
      </c>
      <c r="H35" s="24" t="s">
        <v>214</v>
      </c>
      <c r="I35" s="24" t="s">
        <v>215</v>
      </c>
      <c r="J35" s="24" t="s">
        <v>209</v>
      </c>
      <c r="K35" s="24" t="s">
        <v>25</v>
      </c>
      <c r="L35" s="24">
        <v>6</v>
      </c>
    </row>
    <row r="36" spans="2:12">
      <c r="B36" s="24" t="s">
        <v>216</v>
      </c>
      <c r="C36" s="24" t="s">
        <v>217</v>
      </c>
      <c r="D36" s="24" t="s">
        <v>63</v>
      </c>
      <c r="E36" s="24" t="s">
        <v>96</v>
      </c>
      <c r="F36" s="24" t="s">
        <v>217</v>
      </c>
      <c r="G36" s="24" t="s">
        <v>218</v>
      </c>
      <c r="H36" s="24" t="s">
        <v>219</v>
      </c>
      <c r="I36" s="24" t="s">
        <v>220</v>
      </c>
      <c r="J36" s="24" t="s">
        <v>221</v>
      </c>
      <c r="K36" s="24" t="s">
        <v>54</v>
      </c>
      <c r="L36" s="24">
        <v>6.7</v>
      </c>
    </row>
    <row r="37" spans="2:12">
      <c r="B37" s="24" t="s">
        <v>222</v>
      </c>
      <c r="C37" s="24" t="s">
        <v>223</v>
      </c>
      <c r="D37" s="24" t="s">
        <v>224</v>
      </c>
      <c r="E37" s="24" t="s">
        <v>224</v>
      </c>
      <c r="F37" s="24" t="s">
        <v>223</v>
      </c>
      <c r="G37" s="24" t="s">
        <v>225</v>
      </c>
      <c r="H37" s="24" t="s">
        <v>226</v>
      </c>
      <c r="I37" s="24" t="s">
        <v>227</v>
      </c>
      <c r="J37" s="24" t="s">
        <v>228</v>
      </c>
      <c r="K37" s="24" t="s">
        <v>229</v>
      </c>
      <c r="L37" s="24">
        <v>9.6</v>
      </c>
    </row>
    <row r="38" spans="2:12">
      <c r="B38" s="24" t="s">
        <v>230</v>
      </c>
      <c r="C38" s="24" t="s">
        <v>231</v>
      </c>
      <c r="D38" s="24" t="s">
        <v>180</v>
      </c>
      <c r="E38" s="24" t="s">
        <v>232</v>
      </c>
      <c r="F38" s="24" t="s">
        <v>231</v>
      </c>
      <c r="G38" s="24" t="s">
        <v>233</v>
      </c>
      <c r="H38" s="24" t="s">
        <v>234</v>
      </c>
      <c r="I38" s="24" t="s">
        <v>235</v>
      </c>
      <c r="J38" s="24" t="s">
        <v>236</v>
      </c>
      <c r="K38" s="24" t="s">
        <v>237</v>
      </c>
      <c r="L38" s="24">
        <v>12.2</v>
      </c>
    </row>
    <row r="39" spans="2:12">
      <c r="B39" s="24" t="s">
        <v>238</v>
      </c>
      <c r="C39" s="24" t="s">
        <v>239</v>
      </c>
      <c r="D39" s="24" t="s">
        <v>240</v>
      </c>
      <c r="E39" s="24" t="s">
        <v>241</v>
      </c>
      <c r="F39" s="24" t="s">
        <v>239</v>
      </c>
      <c r="G39" s="24" t="s">
        <v>242</v>
      </c>
      <c r="H39" s="24" t="s">
        <v>243</v>
      </c>
      <c r="I39" s="24" t="s">
        <v>244</v>
      </c>
      <c r="J39" s="24" t="s">
        <v>245</v>
      </c>
      <c r="K39" s="24" t="s">
        <v>246</v>
      </c>
      <c r="L39" s="24">
        <v>12.8</v>
      </c>
    </row>
    <row r="40" spans="2:12">
      <c r="B40" s="24" t="s">
        <v>247</v>
      </c>
      <c r="C40" s="24" t="s">
        <v>248</v>
      </c>
      <c r="D40" s="24" t="s">
        <v>249</v>
      </c>
      <c r="E40" s="24" t="s">
        <v>180</v>
      </c>
      <c r="F40" s="24" t="s">
        <v>248</v>
      </c>
      <c r="G40" s="24" t="s">
        <v>250</v>
      </c>
      <c r="H40" s="24" t="s">
        <v>251</v>
      </c>
      <c r="I40" s="24" t="s">
        <v>252</v>
      </c>
      <c r="J40" s="24" t="s">
        <v>253</v>
      </c>
      <c r="K40" s="24" t="s">
        <v>254</v>
      </c>
      <c r="L40" s="24">
        <v>14.3</v>
      </c>
    </row>
    <row r="41" spans="2:12">
      <c r="B41" s="24" t="s">
        <v>255</v>
      </c>
      <c r="C41" s="24" t="s">
        <v>256</v>
      </c>
      <c r="D41" s="24" t="s">
        <v>257</v>
      </c>
      <c r="E41" s="24" t="s">
        <v>258</v>
      </c>
      <c r="F41" s="24" t="s">
        <v>256</v>
      </c>
      <c r="G41" s="24" t="s">
        <v>259</v>
      </c>
      <c r="H41" s="24" t="s">
        <v>260</v>
      </c>
      <c r="I41" s="24" t="s">
        <v>261</v>
      </c>
      <c r="J41" s="24" t="s">
        <v>262</v>
      </c>
      <c r="K41" s="24" t="s">
        <v>263</v>
      </c>
      <c r="L41" s="24">
        <v>16</v>
      </c>
    </row>
    <row r="42" spans="2:12">
      <c r="B42" s="24" t="s">
        <v>264</v>
      </c>
      <c r="C42" s="24" t="s">
        <v>265</v>
      </c>
      <c r="D42" s="24" t="s">
        <v>266</v>
      </c>
      <c r="E42" s="24" t="s">
        <v>267</v>
      </c>
      <c r="F42" s="24" t="s">
        <v>265</v>
      </c>
      <c r="G42" s="24" t="s">
        <v>268</v>
      </c>
      <c r="H42" s="24" t="s">
        <v>260</v>
      </c>
      <c r="I42" s="24" t="s">
        <v>269</v>
      </c>
      <c r="J42" s="24" t="s">
        <v>270</v>
      </c>
      <c r="K42" s="24" t="s">
        <v>271</v>
      </c>
      <c r="L42" s="24">
        <v>18.600000000000001</v>
      </c>
    </row>
    <row r="43" spans="2:12">
      <c r="B43" s="24" t="s">
        <v>272</v>
      </c>
      <c r="C43" s="24" t="s">
        <v>273</v>
      </c>
      <c r="D43" s="24" t="s">
        <v>274</v>
      </c>
      <c r="E43" s="24" t="s">
        <v>275</v>
      </c>
      <c r="F43" s="24" t="s">
        <v>273</v>
      </c>
      <c r="G43" s="24" t="s">
        <v>276</v>
      </c>
      <c r="H43" s="24" t="s">
        <v>277</v>
      </c>
      <c r="I43" s="24" t="s">
        <v>278</v>
      </c>
      <c r="J43" s="24" t="s">
        <v>279</v>
      </c>
      <c r="K43" s="24" t="s">
        <v>261</v>
      </c>
      <c r="L43" s="24">
        <v>20.5</v>
      </c>
    </row>
    <row r="44" spans="2:12">
      <c r="B44" s="39" t="s">
        <v>280</v>
      </c>
      <c r="C44" s="39" t="s">
        <v>281</v>
      </c>
      <c r="D44" s="39" t="s">
        <v>282</v>
      </c>
      <c r="E44" s="39" t="s">
        <v>29</v>
      </c>
      <c r="F44" s="39" t="s">
        <v>281</v>
      </c>
      <c r="G44" s="39" t="s">
        <v>77</v>
      </c>
      <c r="H44" s="39" t="s">
        <v>283</v>
      </c>
      <c r="I44" s="39" t="s">
        <v>284</v>
      </c>
      <c r="J44" s="39" t="s">
        <v>285</v>
      </c>
      <c r="K44" s="39" t="s">
        <v>286</v>
      </c>
      <c r="L44" s="39">
        <v>1.4</v>
      </c>
    </row>
    <row r="45" spans="2:12">
      <c r="B45" s="24" t="s">
        <v>287</v>
      </c>
      <c r="C45" s="24" t="s">
        <v>288</v>
      </c>
      <c r="D45" s="24" t="s">
        <v>289</v>
      </c>
      <c r="E45" s="24" t="s">
        <v>62</v>
      </c>
      <c r="F45" s="24" t="s">
        <v>288</v>
      </c>
      <c r="G45" s="40" t="s">
        <v>290</v>
      </c>
      <c r="H45" s="24" t="s">
        <v>291</v>
      </c>
      <c r="I45" s="24" t="s">
        <v>251</v>
      </c>
      <c r="J45" s="24" t="s">
        <v>292</v>
      </c>
      <c r="K45" s="24" t="s">
        <v>293</v>
      </c>
      <c r="L45" s="24">
        <v>4.2</v>
      </c>
    </row>
    <row r="46" spans="2:12">
      <c r="B46" s="24" t="s">
        <v>294</v>
      </c>
      <c r="C46" s="24" t="s">
        <v>295</v>
      </c>
      <c r="D46" s="24" t="s">
        <v>296</v>
      </c>
      <c r="E46" s="24" t="s">
        <v>297</v>
      </c>
      <c r="F46" s="24" t="s">
        <v>295</v>
      </c>
      <c r="G46" s="24" t="s">
        <v>298</v>
      </c>
      <c r="H46" s="24" t="s">
        <v>299</v>
      </c>
      <c r="I46" s="24" t="s">
        <v>300</v>
      </c>
      <c r="J46" s="24" t="s">
        <v>301</v>
      </c>
      <c r="K46" s="24" t="s">
        <v>302</v>
      </c>
      <c r="L46" s="24">
        <v>6.9</v>
      </c>
    </row>
    <row r="47" spans="2:12">
      <c r="B47" s="24" t="s">
        <v>303</v>
      </c>
      <c r="C47" s="24" t="s">
        <v>304</v>
      </c>
      <c r="D47" s="24" t="s">
        <v>305</v>
      </c>
      <c r="E47" s="24" t="s">
        <v>306</v>
      </c>
      <c r="F47" s="24" t="s">
        <v>304</v>
      </c>
      <c r="G47" s="24" t="s">
        <v>307</v>
      </c>
      <c r="H47" s="24" t="s">
        <v>114</v>
      </c>
      <c r="I47" s="24" t="s">
        <v>257</v>
      </c>
      <c r="J47" s="24" t="s">
        <v>308</v>
      </c>
      <c r="K47" s="24" t="s">
        <v>147</v>
      </c>
      <c r="L47" s="24">
        <v>8.8000000000000007</v>
      </c>
    </row>
    <row r="48" spans="2:12">
      <c r="B48" s="24" t="s">
        <v>309</v>
      </c>
      <c r="C48" s="24" t="s">
        <v>310</v>
      </c>
      <c r="D48" s="24" t="s">
        <v>311</v>
      </c>
      <c r="E48" s="24" t="s">
        <v>312</v>
      </c>
      <c r="F48" s="24" t="s">
        <v>310</v>
      </c>
      <c r="G48" s="24" t="s">
        <v>313</v>
      </c>
      <c r="H48" s="24" t="s">
        <v>314</v>
      </c>
      <c r="I48" s="24" t="s">
        <v>315</v>
      </c>
      <c r="J48" s="24" t="s">
        <v>316</v>
      </c>
      <c r="K48" s="24" t="s">
        <v>317</v>
      </c>
      <c r="L48" s="24">
        <v>11.3</v>
      </c>
    </row>
    <row r="49" spans="2:12">
      <c r="B49" s="24" t="s">
        <v>318</v>
      </c>
      <c r="C49" s="24" t="s">
        <v>319</v>
      </c>
      <c r="D49" s="24" t="s">
        <v>320</v>
      </c>
      <c r="E49" s="24" t="s">
        <v>155</v>
      </c>
      <c r="F49" s="24" t="s">
        <v>319</v>
      </c>
      <c r="G49" s="24" t="s">
        <v>321</v>
      </c>
      <c r="H49" s="24" t="s">
        <v>322</v>
      </c>
      <c r="I49" s="24" t="s">
        <v>156</v>
      </c>
      <c r="J49" s="24" t="s">
        <v>323</v>
      </c>
      <c r="K49" s="24" t="s">
        <v>324</v>
      </c>
      <c r="L49" s="24">
        <v>12.3</v>
      </c>
    </row>
    <row r="50" spans="2:12">
      <c r="B50" s="24" t="s">
        <v>325</v>
      </c>
      <c r="C50" s="24" t="s">
        <v>326</v>
      </c>
      <c r="D50" s="24" t="s">
        <v>64</v>
      </c>
      <c r="E50" s="24" t="s">
        <v>327</v>
      </c>
      <c r="F50" s="24" t="s">
        <v>326</v>
      </c>
      <c r="G50" s="24" t="s">
        <v>328</v>
      </c>
      <c r="H50" s="24" t="s">
        <v>329</v>
      </c>
      <c r="I50" s="24" t="s">
        <v>330</v>
      </c>
      <c r="J50" s="24" t="s">
        <v>331</v>
      </c>
      <c r="K50" s="24" t="s">
        <v>332</v>
      </c>
      <c r="L50" s="24">
        <v>13.9</v>
      </c>
    </row>
    <row r="51" spans="2:12">
      <c r="B51" s="24" t="s">
        <v>333</v>
      </c>
      <c r="C51" s="24" t="s">
        <v>334</v>
      </c>
      <c r="D51" s="24" t="s">
        <v>335</v>
      </c>
      <c r="E51" s="24" t="s">
        <v>336</v>
      </c>
      <c r="F51" s="24" t="s">
        <v>334</v>
      </c>
      <c r="G51" s="24" t="s">
        <v>337</v>
      </c>
      <c r="H51" s="24" t="s">
        <v>338</v>
      </c>
      <c r="I51" s="24" t="s">
        <v>339</v>
      </c>
      <c r="J51" s="24" t="s">
        <v>340</v>
      </c>
      <c r="K51" s="24" t="s">
        <v>341</v>
      </c>
      <c r="L51" s="24">
        <v>15.6</v>
      </c>
    </row>
    <row r="52" spans="2:12">
      <c r="B52" s="24" t="s">
        <v>342</v>
      </c>
      <c r="C52" s="24" t="s">
        <v>343</v>
      </c>
      <c r="D52" s="24" t="s">
        <v>344</v>
      </c>
      <c r="E52" s="24" t="s">
        <v>267</v>
      </c>
      <c r="F52" s="24" t="s">
        <v>343</v>
      </c>
      <c r="G52" s="24" t="s">
        <v>345</v>
      </c>
      <c r="H52" s="24" t="s">
        <v>246</v>
      </c>
      <c r="I52" s="24" t="s">
        <v>346</v>
      </c>
      <c r="J52" s="24" t="s">
        <v>347</v>
      </c>
      <c r="K52" s="24" t="s">
        <v>348</v>
      </c>
      <c r="L52" s="24">
        <v>18.5</v>
      </c>
    </row>
    <row r="53" spans="2:12">
      <c r="B53" s="24" t="s">
        <v>349</v>
      </c>
      <c r="C53" s="24" t="s">
        <v>350</v>
      </c>
      <c r="D53" s="24" t="s">
        <v>351</v>
      </c>
      <c r="E53" s="24" t="s">
        <v>352</v>
      </c>
      <c r="F53" s="24" t="s">
        <v>350</v>
      </c>
      <c r="G53" s="24" t="s">
        <v>239</v>
      </c>
      <c r="H53" s="24" t="s">
        <v>353</v>
      </c>
      <c r="I53" s="24" t="s">
        <v>354</v>
      </c>
      <c r="J53" s="24" t="s">
        <v>355</v>
      </c>
      <c r="K53" s="24" t="s">
        <v>356</v>
      </c>
      <c r="L53" s="24">
        <v>20.9</v>
      </c>
    </row>
    <row r="54" spans="2:12">
      <c r="B54" s="24" t="s">
        <v>357</v>
      </c>
      <c r="C54" s="24" t="s">
        <v>358</v>
      </c>
      <c r="D54" s="24" t="s">
        <v>359</v>
      </c>
      <c r="E54" s="24" t="s">
        <v>360</v>
      </c>
      <c r="F54" s="24" t="s">
        <v>358</v>
      </c>
      <c r="G54" s="24" t="s">
        <v>361</v>
      </c>
      <c r="H54" s="24" t="s">
        <v>362</v>
      </c>
      <c r="I54" s="24" t="s">
        <v>131</v>
      </c>
      <c r="J54" s="24" t="s">
        <v>363</v>
      </c>
      <c r="K54" s="24" t="s">
        <v>364</v>
      </c>
      <c r="L54" s="24">
        <v>22.9</v>
      </c>
    </row>
    <row r="55" spans="2:12">
      <c r="B55" s="39" t="s">
        <v>367</v>
      </c>
      <c r="C55" s="39" t="s">
        <v>365</v>
      </c>
      <c r="D55" s="39" t="s">
        <v>100</v>
      </c>
      <c r="E55" s="39" t="s">
        <v>368</v>
      </c>
      <c r="F55" s="39" t="s">
        <v>365</v>
      </c>
      <c r="G55" s="39" t="s">
        <v>110</v>
      </c>
      <c r="H55" s="39" t="s">
        <v>369</v>
      </c>
      <c r="I55" s="39" t="s">
        <v>98</v>
      </c>
      <c r="J55" s="39" t="s">
        <v>366</v>
      </c>
      <c r="K55" s="39" t="s">
        <v>370</v>
      </c>
      <c r="L55" s="39">
        <v>1.7</v>
      </c>
    </row>
    <row r="56" spans="2:12">
      <c r="B56" s="24" t="s">
        <v>371</v>
      </c>
      <c r="C56" s="24" t="s">
        <v>372</v>
      </c>
      <c r="D56" s="24" t="s">
        <v>25</v>
      </c>
      <c r="E56" s="24" t="s">
        <v>83</v>
      </c>
      <c r="F56" s="24" t="s">
        <v>372</v>
      </c>
      <c r="G56" s="40" t="s">
        <v>83</v>
      </c>
      <c r="H56" s="24" t="s">
        <v>85</v>
      </c>
      <c r="I56" s="24" t="s">
        <v>193</v>
      </c>
      <c r="J56" s="24" t="s">
        <v>373</v>
      </c>
      <c r="K56" s="24" t="s">
        <v>374</v>
      </c>
      <c r="L56" s="24">
        <v>5.0999999999999996</v>
      </c>
    </row>
    <row r="57" spans="2:12">
      <c r="B57" s="24" t="s">
        <v>375</v>
      </c>
      <c r="C57" s="24" t="s">
        <v>376</v>
      </c>
      <c r="D57" s="24" t="s">
        <v>377</v>
      </c>
      <c r="E57" s="24" t="s">
        <v>141</v>
      </c>
      <c r="F57" s="24" t="s">
        <v>376</v>
      </c>
      <c r="G57" s="24" t="s">
        <v>90</v>
      </c>
      <c r="H57" s="24" t="s">
        <v>378</v>
      </c>
      <c r="I57" s="24" t="s">
        <v>379</v>
      </c>
      <c r="J57" s="24" t="s">
        <v>380</v>
      </c>
      <c r="K57" s="24" t="s">
        <v>381</v>
      </c>
      <c r="L57" s="24">
        <v>6.6</v>
      </c>
    </row>
    <row r="58" spans="2:12">
      <c r="B58" s="24" t="s">
        <v>382</v>
      </c>
      <c r="C58" s="24" t="s">
        <v>383</v>
      </c>
      <c r="D58" s="24" t="s">
        <v>329</v>
      </c>
      <c r="E58" s="24" t="s">
        <v>384</v>
      </c>
      <c r="F58" s="24" t="s">
        <v>383</v>
      </c>
      <c r="G58" s="24" t="s">
        <v>208</v>
      </c>
      <c r="H58" s="24" t="s">
        <v>171</v>
      </c>
      <c r="I58" s="24" t="s">
        <v>385</v>
      </c>
      <c r="J58" s="24" t="s">
        <v>386</v>
      </c>
      <c r="K58" s="24" t="s">
        <v>175</v>
      </c>
      <c r="L58" s="24">
        <v>8.6</v>
      </c>
    </row>
    <row r="59" spans="2:12">
      <c r="B59" s="24" t="s">
        <v>387</v>
      </c>
      <c r="C59" s="24" t="s">
        <v>388</v>
      </c>
      <c r="D59" s="24" t="s">
        <v>389</v>
      </c>
      <c r="E59" s="24" t="s">
        <v>81</v>
      </c>
      <c r="F59" s="24" t="s">
        <v>388</v>
      </c>
      <c r="G59" s="24" t="s">
        <v>252</v>
      </c>
      <c r="H59" s="24" t="s">
        <v>175</v>
      </c>
      <c r="I59" s="24" t="s">
        <v>390</v>
      </c>
      <c r="J59" s="24" t="s">
        <v>391</v>
      </c>
      <c r="K59" s="24" t="s">
        <v>392</v>
      </c>
      <c r="L59" s="24">
        <v>10.6</v>
      </c>
    </row>
    <row r="60" spans="2:12">
      <c r="B60" s="24" t="s">
        <v>393</v>
      </c>
      <c r="C60" s="24" t="s">
        <v>394</v>
      </c>
      <c r="D60" s="24" t="s">
        <v>395</v>
      </c>
      <c r="E60" s="24" t="s">
        <v>396</v>
      </c>
      <c r="F60" s="24" t="s">
        <v>394</v>
      </c>
      <c r="G60" s="24" t="s">
        <v>397</v>
      </c>
      <c r="H60" s="24" t="s">
        <v>398</v>
      </c>
      <c r="I60" s="24" t="s">
        <v>399</v>
      </c>
      <c r="J60" s="24" t="s">
        <v>400</v>
      </c>
      <c r="K60" s="24" t="s">
        <v>401</v>
      </c>
      <c r="L60" s="24">
        <v>15.3</v>
      </c>
    </row>
    <row r="61" spans="2:12">
      <c r="B61" s="24" t="s">
        <v>402</v>
      </c>
      <c r="C61" s="24" t="s">
        <v>403</v>
      </c>
      <c r="D61" s="24" t="s">
        <v>404</v>
      </c>
      <c r="E61" s="24" t="s">
        <v>405</v>
      </c>
      <c r="F61" s="24" t="s">
        <v>403</v>
      </c>
      <c r="G61" s="24" t="s">
        <v>310</v>
      </c>
      <c r="H61" s="24" t="s">
        <v>406</v>
      </c>
      <c r="I61" s="24" t="s">
        <v>407</v>
      </c>
      <c r="J61" s="24" t="s">
        <v>408</v>
      </c>
      <c r="K61" s="24" t="s">
        <v>409</v>
      </c>
      <c r="L61" s="24">
        <v>18.5</v>
      </c>
    </row>
    <row r="62" spans="2:12">
      <c r="B62" s="24" t="s">
        <v>410</v>
      </c>
      <c r="C62" s="24" t="s">
        <v>411</v>
      </c>
      <c r="D62" s="24" t="s">
        <v>412</v>
      </c>
      <c r="E62" s="24" t="s">
        <v>324</v>
      </c>
      <c r="F62" s="24" t="s">
        <v>411</v>
      </c>
      <c r="G62" s="24" t="s">
        <v>413</v>
      </c>
      <c r="H62" s="24" t="s">
        <v>414</v>
      </c>
      <c r="I62" s="24" t="s">
        <v>190</v>
      </c>
      <c r="J62" s="24" t="s">
        <v>415</v>
      </c>
      <c r="K62" s="24" t="s">
        <v>416</v>
      </c>
      <c r="L62" s="24">
        <v>23.1</v>
      </c>
    </row>
    <row r="63" spans="2:12">
      <c r="B63" s="24" t="s">
        <v>417</v>
      </c>
      <c r="C63" s="24" t="s">
        <v>395</v>
      </c>
      <c r="D63" s="24" t="s">
        <v>418</v>
      </c>
      <c r="E63" s="24" t="s">
        <v>419</v>
      </c>
      <c r="F63" s="24" t="s">
        <v>395</v>
      </c>
      <c r="G63" s="24" t="s">
        <v>138</v>
      </c>
      <c r="H63" s="24" t="s">
        <v>420</v>
      </c>
      <c r="I63" s="24" t="s">
        <v>421</v>
      </c>
      <c r="J63" s="24" t="s">
        <v>422</v>
      </c>
      <c r="K63" s="24" t="s">
        <v>423</v>
      </c>
      <c r="L63" s="24">
        <v>28</v>
      </c>
    </row>
    <row r="64" spans="2:12">
      <c r="B64" s="24" t="s">
        <v>424</v>
      </c>
      <c r="C64" s="24" t="s">
        <v>219</v>
      </c>
      <c r="D64" s="24" t="s">
        <v>425</v>
      </c>
      <c r="E64" s="24" t="s">
        <v>321</v>
      </c>
      <c r="F64" s="24" t="s">
        <v>219</v>
      </c>
      <c r="G64" s="24" t="s">
        <v>426</v>
      </c>
      <c r="H64" s="24" t="s">
        <v>427</v>
      </c>
      <c r="I64" s="24" t="s">
        <v>94</v>
      </c>
      <c r="J64" s="24" t="s">
        <v>428</v>
      </c>
      <c r="K64" s="24" t="s">
        <v>429</v>
      </c>
      <c r="L64" s="24">
        <v>28.7</v>
      </c>
    </row>
    <row r="65" spans="2:12">
      <c r="B65" s="24" t="s">
        <v>430</v>
      </c>
      <c r="C65" s="24" t="s">
        <v>431</v>
      </c>
      <c r="D65" s="24" t="s">
        <v>432</v>
      </c>
      <c r="E65" s="24" t="s">
        <v>433</v>
      </c>
      <c r="F65" s="24" t="s">
        <v>431</v>
      </c>
      <c r="G65" s="24" t="s">
        <v>434</v>
      </c>
      <c r="H65" s="24" t="s">
        <v>435</v>
      </c>
      <c r="I65" s="24" t="s">
        <v>436</v>
      </c>
      <c r="J65" s="24" t="s">
        <v>437</v>
      </c>
      <c r="K65" s="24" t="s">
        <v>429</v>
      </c>
      <c r="L65" s="24">
        <v>26.7</v>
      </c>
    </row>
    <row r="66" spans="2:12">
      <c r="B66" s="39" t="s">
        <v>438</v>
      </c>
      <c r="C66" s="39" t="s">
        <v>439</v>
      </c>
      <c r="D66" s="39" t="s">
        <v>73</v>
      </c>
      <c r="E66" s="39" t="s">
        <v>212</v>
      </c>
      <c r="F66" s="39" t="s">
        <v>439</v>
      </c>
      <c r="G66" s="39" t="s">
        <v>440</v>
      </c>
      <c r="H66" s="39" t="s">
        <v>441</v>
      </c>
      <c r="I66" s="39" t="s">
        <v>442</v>
      </c>
      <c r="J66" s="39" t="s">
        <v>443</v>
      </c>
      <c r="K66" s="39" t="s">
        <v>444</v>
      </c>
      <c r="L66" s="39">
        <v>2.2999999999999998</v>
      </c>
    </row>
    <row r="67" spans="2:12">
      <c r="B67" s="24" t="s">
        <v>445</v>
      </c>
      <c r="C67" s="24" t="s">
        <v>446</v>
      </c>
      <c r="D67" s="24" t="s">
        <v>447</v>
      </c>
      <c r="E67" s="24" t="s">
        <v>302</v>
      </c>
      <c r="F67" s="24" t="s">
        <v>446</v>
      </c>
      <c r="G67" s="40" t="s">
        <v>302</v>
      </c>
      <c r="H67" s="24" t="s">
        <v>448</v>
      </c>
      <c r="I67" s="24" t="s">
        <v>395</v>
      </c>
      <c r="J67" s="24" t="s">
        <v>449</v>
      </c>
      <c r="K67" s="24" t="s">
        <v>450</v>
      </c>
      <c r="L67" s="24">
        <v>2.9</v>
      </c>
    </row>
    <row r="68" spans="2:12">
      <c r="B68" s="24" t="s">
        <v>451</v>
      </c>
      <c r="C68" s="24" t="s">
        <v>452</v>
      </c>
      <c r="D68" s="24" t="s">
        <v>453</v>
      </c>
      <c r="E68" s="24" t="s">
        <v>454</v>
      </c>
      <c r="F68" s="24" t="s">
        <v>452</v>
      </c>
      <c r="G68" s="24" t="s">
        <v>455</v>
      </c>
      <c r="H68" s="24" t="s">
        <v>185</v>
      </c>
      <c r="I68" s="24" t="s">
        <v>456</v>
      </c>
      <c r="J68" s="24" t="s">
        <v>457</v>
      </c>
      <c r="K68" s="24" t="s">
        <v>96</v>
      </c>
      <c r="L68" s="24">
        <v>4.5999999999999996</v>
      </c>
    </row>
    <row r="69" spans="2:12">
      <c r="B69" s="24" t="s">
        <v>458</v>
      </c>
      <c r="C69" s="24" t="s">
        <v>459</v>
      </c>
      <c r="D69" s="24" t="s">
        <v>55</v>
      </c>
      <c r="E69" s="24" t="s">
        <v>96</v>
      </c>
      <c r="F69" s="24" t="s">
        <v>459</v>
      </c>
      <c r="G69" s="24" t="s">
        <v>405</v>
      </c>
      <c r="H69" s="24" t="s">
        <v>169</v>
      </c>
      <c r="I69" s="24" t="s">
        <v>460</v>
      </c>
      <c r="J69" s="24" t="s">
        <v>461</v>
      </c>
      <c r="K69" s="24" t="s">
        <v>462</v>
      </c>
      <c r="L69" s="24">
        <v>6.7</v>
      </c>
    </row>
    <row r="70" spans="2:12">
      <c r="B70" s="24" t="s">
        <v>463</v>
      </c>
      <c r="C70" s="24" t="s">
        <v>464</v>
      </c>
      <c r="D70" s="24" t="s">
        <v>465</v>
      </c>
      <c r="E70" s="24" t="s">
        <v>88</v>
      </c>
      <c r="F70" s="24" t="s">
        <v>464</v>
      </c>
      <c r="G70" s="24" t="s">
        <v>466</v>
      </c>
      <c r="H70" s="24" t="s">
        <v>467</v>
      </c>
      <c r="I70" s="24" t="s">
        <v>468</v>
      </c>
      <c r="J70" s="24" t="s">
        <v>469</v>
      </c>
      <c r="K70" s="24" t="s">
        <v>470</v>
      </c>
      <c r="L70" s="24">
        <v>9.1999999999999993</v>
      </c>
    </row>
    <row r="71" spans="2:12">
      <c r="B71" s="24" t="s">
        <v>471</v>
      </c>
      <c r="C71" s="24" t="s">
        <v>472</v>
      </c>
      <c r="D71" s="24" t="s">
        <v>473</v>
      </c>
      <c r="E71" s="24" t="s">
        <v>237</v>
      </c>
      <c r="F71" s="24" t="s">
        <v>472</v>
      </c>
      <c r="G71" s="24" t="s">
        <v>474</v>
      </c>
      <c r="H71" s="24" t="s">
        <v>475</v>
      </c>
      <c r="I71" s="24" t="s">
        <v>476</v>
      </c>
      <c r="J71" s="24" t="s">
        <v>477</v>
      </c>
      <c r="K71" s="24" t="s">
        <v>252</v>
      </c>
      <c r="L71" s="24">
        <v>12</v>
      </c>
    </row>
    <row r="72" spans="2:12">
      <c r="B72" s="24" t="s">
        <v>478</v>
      </c>
      <c r="C72" s="24" t="s">
        <v>266</v>
      </c>
      <c r="D72" s="24" t="s">
        <v>397</v>
      </c>
      <c r="E72" s="24" t="s">
        <v>149</v>
      </c>
      <c r="F72" s="24" t="s">
        <v>266</v>
      </c>
      <c r="G72" s="24" t="s">
        <v>479</v>
      </c>
      <c r="H72" s="24" t="s">
        <v>480</v>
      </c>
      <c r="I72" s="24" t="s">
        <v>481</v>
      </c>
      <c r="J72" s="24" t="s">
        <v>482</v>
      </c>
      <c r="K72" s="24" t="s">
        <v>483</v>
      </c>
      <c r="L72" s="24">
        <v>15.8</v>
      </c>
    </row>
    <row r="73" spans="2:12">
      <c r="B73" s="24" t="s">
        <v>484</v>
      </c>
      <c r="C73" s="24" t="s">
        <v>193</v>
      </c>
      <c r="D73" s="24" t="s">
        <v>485</v>
      </c>
      <c r="E73" s="24" t="s">
        <v>486</v>
      </c>
      <c r="F73" s="24" t="s">
        <v>193</v>
      </c>
      <c r="G73" s="24" t="s">
        <v>319</v>
      </c>
      <c r="H73" s="24" t="s">
        <v>329</v>
      </c>
      <c r="I73" s="24" t="s">
        <v>214</v>
      </c>
      <c r="J73" s="24" t="s">
        <v>487</v>
      </c>
      <c r="K73" s="24" t="s">
        <v>276</v>
      </c>
      <c r="L73" s="24">
        <v>20.5</v>
      </c>
    </row>
    <row r="74" spans="2:12">
      <c r="B74" s="24" t="s">
        <v>488</v>
      </c>
      <c r="C74" s="24" t="s">
        <v>489</v>
      </c>
      <c r="D74" s="24" t="s">
        <v>490</v>
      </c>
      <c r="E74" s="24" t="s">
        <v>185</v>
      </c>
      <c r="F74" s="24" t="s">
        <v>489</v>
      </c>
      <c r="G74" s="24" t="s">
        <v>491</v>
      </c>
      <c r="H74" s="24" t="s">
        <v>492</v>
      </c>
      <c r="I74" s="24" t="s">
        <v>166</v>
      </c>
      <c r="J74" s="24" t="s">
        <v>493</v>
      </c>
      <c r="K74" s="24" t="s">
        <v>494</v>
      </c>
      <c r="L74" s="24">
        <v>24.1</v>
      </c>
    </row>
    <row r="75" spans="2:12">
      <c r="B75" s="24" t="s">
        <v>495</v>
      </c>
      <c r="C75" s="24" t="s">
        <v>496</v>
      </c>
      <c r="D75" s="24" t="s">
        <v>497</v>
      </c>
      <c r="E75" s="24" t="s">
        <v>498</v>
      </c>
      <c r="F75" s="24" t="s">
        <v>496</v>
      </c>
      <c r="G75" s="24" t="s">
        <v>204</v>
      </c>
      <c r="H75" s="24" t="s">
        <v>313</v>
      </c>
      <c r="I75" s="24" t="s">
        <v>499</v>
      </c>
      <c r="J75" s="24" t="s">
        <v>500</v>
      </c>
      <c r="K75" s="24" t="s">
        <v>501</v>
      </c>
      <c r="L75" s="24">
        <v>25.5</v>
      </c>
    </row>
    <row r="76" spans="2:12">
      <c r="B76" s="24" t="s">
        <v>502</v>
      </c>
      <c r="C76" s="24" t="s">
        <v>379</v>
      </c>
      <c r="D76" s="24" t="s">
        <v>503</v>
      </c>
      <c r="E76" s="24" t="s">
        <v>504</v>
      </c>
      <c r="F76" s="24" t="s">
        <v>379</v>
      </c>
      <c r="G76" s="24" t="s">
        <v>505</v>
      </c>
      <c r="H76" s="24" t="s">
        <v>240</v>
      </c>
      <c r="I76" s="24" t="s">
        <v>506</v>
      </c>
      <c r="J76" s="24" t="s">
        <v>507</v>
      </c>
      <c r="K76" s="24" t="s">
        <v>304</v>
      </c>
      <c r="L76" s="24">
        <v>26.2</v>
      </c>
    </row>
    <row r="77" spans="2:12">
      <c r="B77" s="39" t="s">
        <v>508</v>
      </c>
      <c r="C77" s="39" t="s">
        <v>509</v>
      </c>
      <c r="D77" s="39" t="s">
        <v>510</v>
      </c>
      <c r="E77" s="39" t="s">
        <v>127</v>
      </c>
      <c r="F77" s="39" t="s">
        <v>509</v>
      </c>
      <c r="G77" s="39" t="s">
        <v>101</v>
      </c>
      <c r="H77" s="39" t="s">
        <v>511</v>
      </c>
      <c r="I77" s="39" t="s">
        <v>512</v>
      </c>
      <c r="J77" s="39" t="s">
        <v>513</v>
      </c>
      <c r="K77" s="39" t="s">
        <v>49</v>
      </c>
      <c r="L77" s="39">
        <v>2.1</v>
      </c>
    </row>
    <row r="78" spans="2:12">
      <c r="B78" s="24" t="s">
        <v>514</v>
      </c>
      <c r="C78" s="24" t="s">
        <v>515</v>
      </c>
      <c r="D78" s="24" t="s">
        <v>516</v>
      </c>
      <c r="E78" s="24" t="s">
        <v>38</v>
      </c>
      <c r="F78" s="24" t="s">
        <v>515</v>
      </c>
      <c r="G78" s="40" t="s">
        <v>302</v>
      </c>
      <c r="H78" s="24" t="s">
        <v>288</v>
      </c>
      <c r="I78" s="24" t="s">
        <v>517</v>
      </c>
      <c r="J78" s="24" t="s">
        <v>518</v>
      </c>
      <c r="K78" s="24" t="s">
        <v>39</v>
      </c>
      <c r="L78" s="24">
        <v>2.7</v>
      </c>
    </row>
    <row r="79" spans="2:12">
      <c r="B79" s="24" t="s">
        <v>519</v>
      </c>
      <c r="C79" s="24" t="s">
        <v>520</v>
      </c>
      <c r="D79" s="24" t="s">
        <v>381</v>
      </c>
      <c r="E79" s="24" t="s">
        <v>67</v>
      </c>
      <c r="F79" s="24" t="s">
        <v>520</v>
      </c>
      <c r="G79" s="24" t="s">
        <v>521</v>
      </c>
      <c r="H79" s="24" t="s">
        <v>522</v>
      </c>
      <c r="I79" s="24" t="s">
        <v>468</v>
      </c>
      <c r="J79" s="24" t="s">
        <v>523</v>
      </c>
      <c r="K79" s="24" t="s">
        <v>213</v>
      </c>
      <c r="L79" s="24">
        <v>3.7</v>
      </c>
    </row>
    <row r="80" spans="2:12">
      <c r="B80" s="24" t="s">
        <v>524</v>
      </c>
      <c r="C80" s="24" t="s">
        <v>525</v>
      </c>
      <c r="D80" s="24" t="s">
        <v>526</v>
      </c>
      <c r="E80" s="24" t="s">
        <v>527</v>
      </c>
      <c r="F80" s="24" t="s">
        <v>525</v>
      </c>
      <c r="G80" s="24" t="s">
        <v>396</v>
      </c>
      <c r="H80" s="24" t="s">
        <v>475</v>
      </c>
      <c r="I80" s="24" t="s">
        <v>344</v>
      </c>
      <c r="J80" s="24" t="s">
        <v>528</v>
      </c>
      <c r="K80" s="24" t="s">
        <v>529</v>
      </c>
      <c r="L80" s="24">
        <v>5.2</v>
      </c>
    </row>
    <row r="81" spans="2:12">
      <c r="B81" s="24" t="s">
        <v>530</v>
      </c>
      <c r="C81" s="24" t="s">
        <v>531</v>
      </c>
      <c r="D81" s="24" t="s">
        <v>532</v>
      </c>
      <c r="E81" s="24" t="s">
        <v>33</v>
      </c>
      <c r="F81" s="24" t="s">
        <v>531</v>
      </c>
      <c r="G81" s="24" t="s">
        <v>533</v>
      </c>
      <c r="H81" s="24" t="s">
        <v>162</v>
      </c>
      <c r="I81" s="24" t="s">
        <v>534</v>
      </c>
      <c r="J81" s="24" t="s">
        <v>535</v>
      </c>
      <c r="K81" s="24" t="s">
        <v>183</v>
      </c>
      <c r="L81" s="24">
        <v>7</v>
      </c>
    </row>
    <row r="82" spans="2:12">
      <c r="B82" s="24" t="s">
        <v>536</v>
      </c>
      <c r="C82" s="24" t="s">
        <v>537</v>
      </c>
      <c r="D82" s="24" t="s">
        <v>538</v>
      </c>
      <c r="E82" s="24" t="s">
        <v>539</v>
      </c>
      <c r="F82" s="24" t="s">
        <v>537</v>
      </c>
      <c r="G82" s="24" t="s">
        <v>540</v>
      </c>
      <c r="H82" s="24" t="s">
        <v>398</v>
      </c>
      <c r="I82" s="24" t="s">
        <v>541</v>
      </c>
      <c r="J82" s="24" t="s">
        <v>542</v>
      </c>
      <c r="K82" s="24" t="s">
        <v>543</v>
      </c>
      <c r="L82" s="24">
        <v>10.6</v>
      </c>
    </row>
    <row r="83" spans="2:12">
      <c r="B83" s="24" t="s">
        <v>544</v>
      </c>
      <c r="C83" s="24" t="s">
        <v>545</v>
      </c>
      <c r="D83" s="24" t="s">
        <v>546</v>
      </c>
      <c r="E83" s="24" t="s">
        <v>547</v>
      </c>
      <c r="F83" s="24" t="s">
        <v>545</v>
      </c>
      <c r="G83" s="24" t="s">
        <v>472</v>
      </c>
      <c r="H83" s="24" t="s">
        <v>548</v>
      </c>
      <c r="I83" s="24" t="s">
        <v>549</v>
      </c>
      <c r="J83" s="24" t="s">
        <v>550</v>
      </c>
      <c r="K83" s="24" t="s">
        <v>551</v>
      </c>
      <c r="L83" s="24">
        <v>13.5</v>
      </c>
    </row>
    <row r="84" spans="2:12">
      <c r="B84" s="24" t="s">
        <v>552</v>
      </c>
      <c r="C84" s="24" t="s">
        <v>419</v>
      </c>
      <c r="D84" s="24" t="s">
        <v>553</v>
      </c>
      <c r="E84" s="24" t="s">
        <v>188</v>
      </c>
      <c r="F84" s="24" t="s">
        <v>419</v>
      </c>
      <c r="G84" s="24" t="s">
        <v>219</v>
      </c>
      <c r="H84" s="24" t="s">
        <v>164</v>
      </c>
      <c r="I84" s="24" t="s">
        <v>554</v>
      </c>
      <c r="J84" s="24" t="s">
        <v>555</v>
      </c>
      <c r="K84" s="24" t="s">
        <v>89</v>
      </c>
      <c r="L84" s="24">
        <v>16.2</v>
      </c>
    </row>
    <row r="85" spans="2:12">
      <c r="B85" s="24" t="s">
        <v>556</v>
      </c>
      <c r="C85" s="24" t="s">
        <v>321</v>
      </c>
      <c r="D85" s="24" t="s">
        <v>557</v>
      </c>
      <c r="E85" s="24" t="s">
        <v>558</v>
      </c>
      <c r="F85" s="24" t="s">
        <v>321</v>
      </c>
      <c r="G85" s="24" t="s">
        <v>559</v>
      </c>
      <c r="H85" s="24" t="s">
        <v>560</v>
      </c>
      <c r="I85" s="24" t="s">
        <v>418</v>
      </c>
      <c r="J85" s="24" t="s">
        <v>561</v>
      </c>
      <c r="K85" s="24" t="s">
        <v>562</v>
      </c>
      <c r="L85" s="24">
        <v>20.3</v>
      </c>
    </row>
    <row r="86" spans="2:12">
      <c r="B86" s="24" t="s">
        <v>563</v>
      </c>
      <c r="C86" s="24" t="s">
        <v>564</v>
      </c>
      <c r="D86" s="24" t="s">
        <v>565</v>
      </c>
      <c r="E86" s="24" t="s">
        <v>566</v>
      </c>
      <c r="F86" s="24" t="s">
        <v>564</v>
      </c>
      <c r="G86" s="24" t="s">
        <v>567</v>
      </c>
      <c r="H86" s="24" t="s">
        <v>324</v>
      </c>
      <c r="I86" s="24" t="s">
        <v>568</v>
      </c>
      <c r="J86" s="24" t="s">
        <v>569</v>
      </c>
      <c r="K86" s="24" t="s">
        <v>411</v>
      </c>
      <c r="L86" s="24">
        <v>22.7</v>
      </c>
    </row>
    <row r="87" spans="2:12">
      <c r="B87" s="24" t="s">
        <v>570</v>
      </c>
      <c r="C87" s="24" t="s">
        <v>571</v>
      </c>
      <c r="D87" s="24" t="s">
        <v>517</v>
      </c>
      <c r="E87" s="24" t="s">
        <v>572</v>
      </c>
      <c r="F87" s="24" t="s">
        <v>571</v>
      </c>
      <c r="G87" s="24" t="s">
        <v>134</v>
      </c>
      <c r="H87" s="24" t="s">
        <v>560</v>
      </c>
      <c r="I87" s="24" t="s">
        <v>573</v>
      </c>
      <c r="J87" s="24" t="s">
        <v>574</v>
      </c>
      <c r="K87" s="24" t="s">
        <v>575</v>
      </c>
      <c r="L87" s="24">
        <v>23.3</v>
      </c>
    </row>
    <row r="88" spans="2:12">
      <c r="B88" s="39" t="s">
        <v>19</v>
      </c>
      <c r="C88" s="39" t="s">
        <v>576</v>
      </c>
      <c r="D88" s="39" t="s">
        <v>577</v>
      </c>
      <c r="E88" s="39" t="s">
        <v>47</v>
      </c>
      <c r="F88" s="39" t="s">
        <v>576</v>
      </c>
      <c r="G88" s="39" t="s">
        <v>150</v>
      </c>
      <c r="H88" s="39" t="s">
        <v>578</v>
      </c>
      <c r="I88" s="39" t="s">
        <v>25</v>
      </c>
      <c r="J88" s="39" t="s">
        <v>25</v>
      </c>
      <c r="K88" s="39" t="s">
        <v>25</v>
      </c>
      <c r="L88" s="39">
        <v>0</v>
      </c>
    </row>
    <row r="89" spans="2:12">
      <c r="B89" s="24" t="s">
        <v>27</v>
      </c>
      <c r="C89" s="24" t="s">
        <v>48</v>
      </c>
      <c r="D89" s="24" t="s">
        <v>579</v>
      </c>
      <c r="E89" s="24" t="s">
        <v>47</v>
      </c>
      <c r="F89" s="24" t="s">
        <v>48</v>
      </c>
      <c r="G89" s="40" t="s">
        <v>119</v>
      </c>
      <c r="H89" s="24" t="s">
        <v>580</v>
      </c>
      <c r="I89" s="24" t="s">
        <v>581</v>
      </c>
      <c r="J89" s="24" t="s">
        <v>118</v>
      </c>
      <c r="K89" s="24" t="s">
        <v>454</v>
      </c>
      <c r="L89" s="24">
        <v>0</v>
      </c>
    </row>
    <row r="90" spans="2:12">
      <c r="B90" s="24" t="s">
        <v>36</v>
      </c>
      <c r="C90" s="24" t="s">
        <v>582</v>
      </c>
      <c r="D90" s="24" t="s">
        <v>63</v>
      </c>
      <c r="E90" s="24" t="s">
        <v>583</v>
      </c>
      <c r="F90" s="24" t="s">
        <v>582</v>
      </c>
      <c r="G90" s="24" t="s">
        <v>584</v>
      </c>
      <c r="H90" s="24" t="s">
        <v>585</v>
      </c>
      <c r="I90" s="24" t="s">
        <v>224</v>
      </c>
      <c r="J90" s="24" t="s">
        <v>586</v>
      </c>
      <c r="K90" s="24" t="s">
        <v>147</v>
      </c>
      <c r="L90" s="24">
        <v>0.3</v>
      </c>
    </row>
    <row r="91" spans="2:12">
      <c r="B91" s="24" t="s">
        <v>44</v>
      </c>
      <c r="C91" s="24" t="s">
        <v>560</v>
      </c>
      <c r="D91" s="24" t="s">
        <v>440</v>
      </c>
      <c r="E91" s="24" t="s">
        <v>78</v>
      </c>
      <c r="F91" s="24" t="s">
        <v>560</v>
      </c>
      <c r="G91" s="24" t="s">
        <v>153</v>
      </c>
      <c r="H91" s="24" t="s">
        <v>587</v>
      </c>
      <c r="I91" s="24" t="s">
        <v>588</v>
      </c>
      <c r="J91" s="24" t="s">
        <v>586</v>
      </c>
      <c r="K91" s="24" t="s">
        <v>305</v>
      </c>
      <c r="L91" s="24">
        <v>2.8</v>
      </c>
    </row>
    <row r="92" spans="2:12">
      <c r="B92" s="24" t="s">
        <v>51</v>
      </c>
      <c r="C92" s="24" t="s">
        <v>589</v>
      </c>
      <c r="D92" s="24" t="s">
        <v>588</v>
      </c>
      <c r="E92" s="24" t="s">
        <v>86</v>
      </c>
      <c r="F92" s="24" t="s">
        <v>589</v>
      </c>
      <c r="G92" s="24" t="s">
        <v>590</v>
      </c>
      <c r="H92" s="24" t="s">
        <v>591</v>
      </c>
      <c r="I92" s="24" t="s">
        <v>592</v>
      </c>
      <c r="J92" s="24" t="s">
        <v>593</v>
      </c>
      <c r="K92" s="24" t="s">
        <v>167</v>
      </c>
      <c r="L92" s="24">
        <v>4.4000000000000004</v>
      </c>
    </row>
    <row r="93" spans="2:12">
      <c r="B93" s="24" t="s">
        <v>59</v>
      </c>
      <c r="C93" s="24" t="s">
        <v>171</v>
      </c>
      <c r="D93" s="24" t="s">
        <v>175</v>
      </c>
      <c r="E93" s="24" t="s">
        <v>41</v>
      </c>
      <c r="F93" s="24" t="s">
        <v>171</v>
      </c>
      <c r="G93" s="24" t="s">
        <v>594</v>
      </c>
      <c r="H93" s="24" t="s">
        <v>352</v>
      </c>
      <c r="I93" s="24" t="s">
        <v>427</v>
      </c>
      <c r="J93" s="24" t="s">
        <v>595</v>
      </c>
      <c r="K93" s="24" t="s">
        <v>596</v>
      </c>
      <c r="L93" s="24">
        <v>4.5</v>
      </c>
    </row>
    <row r="94" spans="2:12">
      <c r="B94" s="24" t="s">
        <v>68</v>
      </c>
      <c r="C94" s="24" t="s">
        <v>208</v>
      </c>
      <c r="D94" s="24" t="s">
        <v>324</v>
      </c>
      <c r="E94" s="24" t="s">
        <v>56</v>
      </c>
      <c r="F94" s="24" t="s">
        <v>208</v>
      </c>
      <c r="G94" s="24" t="s">
        <v>470</v>
      </c>
      <c r="H94" s="24" t="s">
        <v>597</v>
      </c>
      <c r="I94" s="24" t="s">
        <v>598</v>
      </c>
      <c r="J94" s="24" t="s">
        <v>599</v>
      </c>
      <c r="K94" s="24" t="s">
        <v>249</v>
      </c>
      <c r="L94" s="24">
        <v>5.0999999999999996</v>
      </c>
    </row>
    <row r="95" spans="2:12">
      <c r="B95" s="24" t="s">
        <v>75</v>
      </c>
      <c r="C95" s="24" t="s">
        <v>208</v>
      </c>
      <c r="D95" s="24" t="s">
        <v>600</v>
      </c>
      <c r="E95" s="24" t="s">
        <v>224</v>
      </c>
      <c r="F95" s="24" t="s">
        <v>208</v>
      </c>
      <c r="G95" s="24" t="s">
        <v>284</v>
      </c>
      <c r="H95" s="24" t="s">
        <v>594</v>
      </c>
      <c r="I95" s="24" t="s">
        <v>601</v>
      </c>
      <c r="J95" s="24" t="s">
        <v>599</v>
      </c>
      <c r="K95" s="24" t="s">
        <v>602</v>
      </c>
      <c r="L95" s="24">
        <v>6.6</v>
      </c>
    </row>
    <row r="96" spans="2:12">
      <c r="B96" s="24" t="s">
        <v>84</v>
      </c>
      <c r="C96" s="24" t="s">
        <v>191</v>
      </c>
      <c r="D96" s="24" t="s">
        <v>601</v>
      </c>
      <c r="E96" s="24" t="s">
        <v>603</v>
      </c>
      <c r="F96" s="24" t="s">
        <v>191</v>
      </c>
      <c r="G96" s="24" t="s">
        <v>551</v>
      </c>
      <c r="H96" s="24" t="s">
        <v>582</v>
      </c>
      <c r="I96" s="24" t="s">
        <v>551</v>
      </c>
      <c r="J96" s="24" t="s">
        <v>604</v>
      </c>
      <c r="K96" s="24" t="s">
        <v>605</v>
      </c>
      <c r="L96" s="24">
        <v>9.9</v>
      </c>
    </row>
    <row r="97" spans="2:12">
      <c r="B97" s="24" t="s">
        <v>93</v>
      </c>
      <c r="C97" s="24" t="s">
        <v>589</v>
      </c>
      <c r="D97" s="24" t="s">
        <v>332</v>
      </c>
      <c r="E97" s="24" t="s">
        <v>526</v>
      </c>
      <c r="F97" s="24" t="s">
        <v>589</v>
      </c>
      <c r="G97" s="24" t="s">
        <v>606</v>
      </c>
      <c r="H97" s="24" t="s">
        <v>324</v>
      </c>
      <c r="I97" s="24" t="s">
        <v>315</v>
      </c>
      <c r="J97" s="24" t="s">
        <v>593</v>
      </c>
      <c r="K97" s="24" t="s">
        <v>607</v>
      </c>
      <c r="L97" s="24">
        <v>11.9</v>
      </c>
    </row>
    <row r="98" spans="2:12">
      <c r="B98" s="24" t="s">
        <v>102</v>
      </c>
      <c r="C98" s="24" t="s">
        <v>589</v>
      </c>
      <c r="D98" s="24" t="s">
        <v>608</v>
      </c>
      <c r="E98" s="24" t="s">
        <v>175</v>
      </c>
      <c r="F98" s="24" t="s">
        <v>589</v>
      </c>
      <c r="G98" s="24" t="s">
        <v>473</v>
      </c>
      <c r="H98" s="24" t="s">
        <v>227</v>
      </c>
      <c r="I98" s="24" t="s">
        <v>609</v>
      </c>
      <c r="J98" s="24" t="s">
        <v>593</v>
      </c>
      <c r="K98" s="24" t="s">
        <v>610</v>
      </c>
      <c r="L98" s="24">
        <v>13.7</v>
      </c>
    </row>
    <row r="99" spans="2:12">
      <c r="B99" s="39" t="s">
        <v>103</v>
      </c>
      <c r="C99" s="39" t="s">
        <v>467</v>
      </c>
      <c r="D99" s="39" t="s">
        <v>611</v>
      </c>
      <c r="E99" s="39" t="s">
        <v>145</v>
      </c>
      <c r="F99" s="39" t="s">
        <v>467</v>
      </c>
      <c r="G99" s="39" t="s">
        <v>454</v>
      </c>
      <c r="H99" s="39" t="s">
        <v>612</v>
      </c>
      <c r="I99" s="39" t="s">
        <v>88</v>
      </c>
      <c r="J99" s="39" t="s">
        <v>613</v>
      </c>
      <c r="K99" s="39" t="s">
        <v>212</v>
      </c>
      <c r="L99" s="39">
        <v>0.1</v>
      </c>
    </row>
    <row r="100" spans="2:12">
      <c r="B100" s="24" t="s">
        <v>111</v>
      </c>
      <c r="C100" s="24" t="s">
        <v>149</v>
      </c>
      <c r="D100" s="24" t="s">
        <v>614</v>
      </c>
      <c r="E100" s="24" t="s">
        <v>67</v>
      </c>
      <c r="F100" s="24" t="s">
        <v>149</v>
      </c>
      <c r="G100" s="40" t="s">
        <v>615</v>
      </c>
      <c r="H100" s="24" t="s">
        <v>616</v>
      </c>
      <c r="I100" s="24" t="s">
        <v>617</v>
      </c>
      <c r="J100" s="24" t="s">
        <v>618</v>
      </c>
      <c r="K100" s="24" t="s">
        <v>619</v>
      </c>
      <c r="L100" s="24">
        <v>0.7</v>
      </c>
    </row>
    <row r="101" spans="2:12">
      <c r="B101" s="24" t="s">
        <v>116</v>
      </c>
      <c r="C101" s="24" t="s">
        <v>396</v>
      </c>
      <c r="D101" s="24" t="s">
        <v>620</v>
      </c>
      <c r="E101" s="24" t="s">
        <v>74</v>
      </c>
      <c r="F101" s="24" t="s">
        <v>396</v>
      </c>
      <c r="G101" s="24" t="s">
        <v>61</v>
      </c>
      <c r="H101" s="24" t="s">
        <v>497</v>
      </c>
      <c r="I101" s="24" t="s">
        <v>106</v>
      </c>
      <c r="J101" s="24" t="s">
        <v>621</v>
      </c>
      <c r="K101" s="24" t="s">
        <v>622</v>
      </c>
      <c r="L101" s="24">
        <v>1.8</v>
      </c>
    </row>
    <row r="102" spans="2:12">
      <c r="B102" s="24" t="s">
        <v>124</v>
      </c>
      <c r="C102" s="24" t="s">
        <v>396</v>
      </c>
      <c r="D102" s="24" t="s">
        <v>620</v>
      </c>
      <c r="E102" s="24" t="s">
        <v>74</v>
      </c>
      <c r="F102" s="24" t="s">
        <v>396</v>
      </c>
      <c r="G102" s="24" t="s">
        <v>61</v>
      </c>
      <c r="H102" s="24" t="s">
        <v>497</v>
      </c>
      <c r="I102" s="24" t="s">
        <v>106</v>
      </c>
      <c r="J102" s="24" t="s">
        <v>621</v>
      </c>
      <c r="K102" s="24" t="s">
        <v>622</v>
      </c>
      <c r="L102" s="24">
        <v>1.8</v>
      </c>
    </row>
    <row r="103" spans="2:12">
      <c r="B103" s="24" t="s">
        <v>130</v>
      </c>
      <c r="C103" s="24" t="s">
        <v>526</v>
      </c>
      <c r="D103" s="24" t="s">
        <v>623</v>
      </c>
      <c r="E103" s="24" t="s">
        <v>140</v>
      </c>
      <c r="F103" s="24" t="s">
        <v>526</v>
      </c>
      <c r="G103" s="24" t="s">
        <v>87</v>
      </c>
      <c r="H103" s="24" t="s">
        <v>339</v>
      </c>
      <c r="I103" s="24" t="s">
        <v>113</v>
      </c>
      <c r="J103" s="24" t="s">
        <v>624</v>
      </c>
      <c r="K103" s="24" t="s">
        <v>86</v>
      </c>
      <c r="L103" s="24">
        <v>2.6</v>
      </c>
    </row>
    <row r="104" spans="2:12">
      <c r="B104" s="24" t="s">
        <v>137</v>
      </c>
      <c r="C104" s="24" t="s">
        <v>526</v>
      </c>
      <c r="D104" s="24" t="s">
        <v>623</v>
      </c>
      <c r="E104" s="24" t="s">
        <v>140</v>
      </c>
      <c r="F104" s="24" t="s">
        <v>526</v>
      </c>
      <c r="G104" s="24" t="s">
        <v>87</v>
      </c>
      <c r="H104" s="24" t="s">
        <v>339</v>
      </c>
      <c r="I104" s="24" t="s">
        <v>113</v>
      </c>
      <c r="J104" s="24" t="s">
        <v>624</v>
      </c>
      <c r="K104" s="24" t="s">
        <v>86</v>
      </c>
      <c r="L104" s="24">
        <v>2.6</v>
      </c>
    </row>
    <row r="105" spans="2:12">
      <c r="B105" s="24" t="s">
        <v>146</v>
      </c>
      <c r="C105" s="24" t="s">
        <v>625</v>
      </c>
      <c r="D105" s="24" t="s">
        <v>297</v>
      </c>
      <c r="E105" s="24" t="s">
        <v>33</v>
      </c>
      <c r="F105" s="24" t="s">
        <v>625</v>
      </c>
      <c r="G105" s="24" t="s">
        <v>153</v>
      </c>
      <c r="H105" s="24" t="s">
        <v>226</v>
      </c>
      <c r="I105" s="24" t="s">
        <v>526</v>
      </c>
      <c r="J105" s="24" t="s">
        <v>626</v>
      </c>
      <c r="K105" s="24" t="s">
        <v>617</v>
      </c>
      <c r="L105" s="24">
        <v>4</v>
      </c>
    </row>
    <row r="106" spans="2:12">
      <c r="B106" s="24" t="s">
        <v>151</v>
      </c>
      <c r="C106" s="24" t="s">
        <v>167</v>
      </c>
      <c r="D106" s="24" t="s">
        <v>56</v>
      </c>
      <c r="E106" s="24" t="s">
        <v>615</v>
      </c>
      <c r="F106" s="24" t="s">
        <v>167</v>
      </c>
      <c r="G106" s="24" t="s">
        <v>627</v>
      </c>
      <c r="H106" s="24" t="s">
        <v>589</v>
      </c>
      <c r="I106" s="24" t="s">
        <v>162</v>
      </c>
      <c r="J106" s="24" t="s">
        <v>628</v>
      </c>
      <c r="K106" s="24" t="s">
        <v>90</v>
      </c>
      <c r="L106" s="24">
        <v>1.1000000000000001</v>
      </c>
    </row>
    <row r="107" spans="2:12">
      <c r="B107" s="24" t="s">
        <v>160</v>
      </c>
      <c r="C107" s="24" t="s">
        <v>625</v>
      </c>
      <c r="D107" s="24" t="s">
        <v>377</v>
      </c>
      <c r="E107" s="24" t="s">
        <v>53</v>
      </c>
      <c r="F107" s="24" t="s">
        <v>625</v>
      </c>
      <c r="G107" s="24" t="s">
        <v>629</v>
      </c>
      <c r="H107" s="24" t="s">
        <v>352</v>
      </c>
      <c r="I107" s="24" t="s">
        <v>258</v>
      </c>
      <c r="J107" s="24" t="s">
        <v>626</v>
      </c>
      <c r="K107" s="24" t="s">
        <v>232</v>
      </c>
      <c r="L107" s="24">
        <v>1.5</v>
      </c>
    </row>
    <row r="108" spans="2:12">
      <c r="B108" s="24" t="s">
        <v>165</v>
      </c>
      <c r="C108" s="24" t="s">
        <v>630</v>
      </c>
      <c r="D108" s="24" t="s">
        <v>539</v>
      </c>
      <c r="E108" s="24" t="s">
        <v>581</v>
      </c>
      <c r="F108" s="24" t="s">
        <v>630</v>
      </c>
      <c r="G108" s="24" t="s">
        <v>312</v>
      </c>
      <c r="H108" s="24" t="s">
        <v>522</v>
      </c>
      <c r="I108" s="24" t="s">
        <v>175</v>
      </c>
      <c r="J108" s="24" t="s">
        <v>631</v>
      </c>
      <c r="K108" s="24" t="s">
        <v>632</v>
      </c>
      <c r="L108" s="24">
        <v>1.9</v>
      </c>
    </row>
    <row r="109" spans="2:12">
      <c r="B109" s="24" t="s">
        <v>173</v>
      </c>
      <c r="C109" s="24" t="s">
        <v>526</v>
      </c>
      <c r="D109" s="24" t="s">
        <v>633</v>
      </c>
      <c r="E109" s="24" t="s">
        <v>634</v>
      </c>
      <c r="F109" s="24" t="s">
        <v>526</v>
      </c>
      <c r="G109" s="24" t="s">
        <v>529</v>
      </c>
      <c r="H109" s="24" t="s">
        <v>420</v>
      </c>
      <c r="I109" s="24" t="s">
        <v>55</v>
      </c>
      <c r="J109" s="24" t="s">
        <v>624</v>
      </c>
      <c r="K109" s="24" t="s">
        <v>625</v>
      </c>
      <c r="L109" s="24">
        <v>2.2999999999999998</v>
      </c>
    </row>
    <row r="110" spans="2:12">
      <c r="B110" s="39" t="s">
        <v>181</v>
      </c>
      <c r="C110" s="39" t="s">
        <v>79</v>
      </c>
      <c r="D110" s="39" t="s">
        <v>635</v>
      </c>
      <c r="E110" s="39" t="s">
        <v>636</v>
      </c>
      <c r="F110" s="39" t="s">
        <v>79</v>
      </c>
      <c r="G110" s="39" t="s">
        <v>623</v>
      </c>
      <c r="H110" s="39" t="s">
        <v>637</v>
      </c>
      <c r="I110" s="39" t="s">
        <v>362</v>
      </c>
      <c r="J110" s="39" t="s">
        <v>638</v>
      </c>
      <c r="K110" s="39" t="s">
        <v>636</v>
      </c>
      <c r="L110" s="39">
        <v>0.6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zoomScaleNormal="100" workbookViewId="0">
      <selection activeCell="Q35" sqref="Q35"/>
    </sheetView>
  </sheetViews>
  <sheetFormatPr defaultRowHeight="13.5"/>
  <cols>
    <col min="1" max="1" width="4" customWidth="1"/>
    <col min="2" max="2" width="4.875" customWidth="1"/>
    <col min="3" max="35" width="4.375" customWidth="1"/>
  </cols>
  <sheetData>
    <row r="1" spans="1:35" ht="14.25" thickBot="1">
      <c r="A1" s="35" t="s">
        <v>639</v>
      </c>
      <c r="B1" s="1"/>
      <c r="C1" s="47">
        <v>0</v>
      </c>
      <c r="D1" s="48"/>
      <c r="E1" s="49"/>
      <c r="F1" s="47">
        <f>C1+10</f>
        <v>10</v>
      </c>
      <c r="G1" s="48"/>
      <c r="H1" s="49"/>
      <c r="I1" s="47">
        <f t="shared" ref="I1" si="0">F1+10</f>
        <v>20</v>
      </c>
      <c r="J1" s="48"/>
      <c r="K1" s="49"/>
      <c r="L1" s="47">
        <f t="shared" ref="L1" si="1">I1+10</f>
        <v>30</v>
      </c>
      <c r="M1" s="48"/>
      <c r="N1" s="49"/>
      <c r="O1" s="47">
        <f t="shared" ref="O1" si="2">L1+10</f>
        <v>40</v>
      </c>
      <c r="P1" s="48"/>
      <c r="Q1" s="49"/>
      <c r="R1" s="47">
        <f t="shared" ref="R1" si="3">O1+10</f>
        <v>50</v>
      </c>
      <c r="S1" s="48"/>
      <c r="T1" s="49"/>
      <c r="U1" s="47">
        <f t="shared" ref="U1" si="4">R1+10</f>
        <v>60</v>
      </c>
      <c r="V1" s="48"/>
      <c r="W1" s="49"/>
      <c r="X1" s="47">
        <f t="shared" ref="X1" si="5">U1+10</f>
        <v>70</v>
      </c>
      <c r="Y1" s="48"/>
      <c r="Z1" s="49"/>
      <c r="AA1" s="47">
        <f t="shared" ref="AA1" si="6">X1+10</f>
        <v>80</v>
      </c>
      <c r="AB1" s="48"/>
      <c r="AC1" s="49"/>
      <c r="AD1" s="47">
        <f t="shared" ref="AD1" si="7">AA1+10</f>
        <v>90</v>
      </c>
      <c r="AE1" s="48"/>
      <c r="AF1" s="49"/>
      <c r="AG1" s="47">
        <f>AD1+10</f>
        <v>100</v>
      </c>
      <c r="AH1" s="48"/>
      <c r="AI1" s="49"/>
    </row>
    <row r="2" spans="1:35">
      <c r="A2" s="50">
        <v>100</v>
      </c>
      <c r="B2" s="1">
        <v>10</v>
      </c>
      <c r="C2" s="2" t="str">
        <f t="shared" ref="C2:E2" ca="1" si="8">INDIRECT($A$1&amp;"O!R"&amp;($B2-1+FLOOR(COLUMN()/3,1))&amp;"C"&amp;(3+MOD(COLUMN(),3)),FALSE)</f>
        <v>98.8</v>
      </c>
      <c r="D2" s="3" t="str">
        <f t="shared" ca="1" si="8"/>
        <v>1.1</v>
      </c>
      <c r="E2" s="4" t="str">
        <f t="shared" ca="1" si="8"/>
        <v>-1.3</v>
      </c>
      <c r="F2" s="5"/>
      <c r="G2" s="3"/>
      <c r="H2" s="4"/>
      <c r="I2" s="2"/>
      <c r="J2" s="3"/>
      <c r="K2" s="6"/>
      <c r="L2" s="2"/>
      <c r="M2" s="3"/>
      <c r="N2" s="6"/>
      <c r="O2" s="2"/>
      <c r="P2" s="3"/>
      <c r="Q2" s="6"/>
      <c r="R2" s="2"/>
      <c r="S2" s="3"/>
      <c r="T2" s="4"/>
      <c r="U2" s="5"/>
      <c r="V2" s="3"/>
      <c r="W2" s="4"/>
      <c r="X2" s="2"/>
      <c r="Y2" s="3"/>
      <c r="Z2" s="4"/>
      <c r="AA2" s="2"/>
      <c r="AB2" s="3"/>
      <c r="AC2" s="4"/>
      <c r="AD2" s="2"/>
      <c r="AE2" s="3"/>
      <c r="AF2" s="4"/>
      <c r="AG2" s="2"/>
      <c r="AH2" s="3"/>
      <c r="AI2" s="4"/>
    </row>
    <row r="3" spans="1:35">
      <c r="A3" s="51"/>
      <c r="B3" s="7"/>
      <c r="C3" s="8"/>
      <c r="D3" s="9"/>
      <c r="E3" s="10"/>
      <c r="F3" s="11"/>
      <c r="G3" s="9"/>
      <c r="H3" s="10"/>
      <c r="I3" s="8"/>
      <c r="J3" s="9"/>
      <c r="K3" s="12"/>
      <c r="L3" s="8"/>
      <c r="M3" s="9"/>
      <c r="N3" s="12"/>
      <c r="O3" s="8"/>
      <c r="P3" s="9"/>
      <c r="Q3" s="12"/>
      <c r="R3" s="8"/>
      <c r="S3" s="9"/>
      <c r="T3" s="10"/>
      <c r="U3" s="11"/>
      <c r="V3" s="9"/>
      <c r="W3" s="10"/>
      <c r="X3" s="8"/>
      <c r="Y3" s="9"/>
      <c r="Z3" s="10"/>
      <c r="AA3" s="8"/>
      <c r="AB3" s="9"/>
      <c r="AC3" s="10"/>
      <c r="AD3" s="8"/>
      <c r="AE3" s="9"/>
      <c r="AF3" s="10"/>
      <c r="AG3" s="8"/>
      <c r="AH3" s="9"/>
      <c r="AI3" s="10"/>
    </row>
    <row r="4" spans="1:35" ht="14.25" thickBot="1">
      <c r="A4" s="52"/>
      <c r="B4" s="13"/>
      <c r="C4" s="14"/>
      <c r="D4" s="15"/>
      <c r="E4" s="16"/>
      <c r="F4" s="17"/>
      <c r="G4" s="15"/>
      <c r="H4" s="16"/>
      <c r="I4" s="14"/>
      <c r="J4" s="15"/>
      <c r="K4" s="18"/>
      <c r="L4" s="14"/>
      <c r="M4" s="15"/>
      <c r="N4" s="18"/>
      <c r="O4" s="14"/>
      <c r="P4" s="15"/>
      <c r="Q4" s="18"/>
      <c r="R4" s="14"/>
      <c r="S4" s="15"/>
      <c r="T4" s="16"/>
      <c r="U4" s="17"/>
      <c r="V4" s="15"/>
      <c r="W4" s="16"/>
      <c r="X4" s="14"/>
      <c r="Y4" s="15"/>
      <c r="Z4" s="16"/>
      <c r="AA4" s="14"/>
      <c r="AB4" s="15"/>
      <c r="AC4" s="16"/>
      <c r="AD4" s="14"/>
      <c r="AE4" s="15"/>
      <c r="AF4" s="16"/>
      <c r="AG4" s="14"/>
      <c r="AH4" s="15"/>
      <c r="AI4" s="16"/>
    </row>
    <row r="5" spans="1:35">
      <c r="A5" s="36">
        <f>A2-10</f>
        <v>90</v>
      </c>
      <c r="B5" s="19">
        <v>11</v>
      </c>
      <c r="C5" s="20" t="str">
        <f t="shared" ref="C5:AI5" ca="1" si="9">INDIRECT($A$1&amp;"O!R"&amp;($B5-1+FLOOR(COLUMN()/3,1))&amp;"C"&amp;(3+MOD(COLUMN(),3)),FALSE)</f>
        <v>91.7</v>
      </c>
      <c r="D5" s="21" t="str">
        <f t="shared" ca="1" si="9"/>
        <v>0.2</v>
      </c>
      <c r="E5" s="22" t="str">
        <f t="shared" ca="1" si="9"/>
        <v>-1.2</v>
      </c>
      <c r="F5" s="2" t="str">
        <f t="shared" ca="1" si="9"/>
        <v>91.2</v>
      </c>
      <c r="G5" s="3" t="str">
        <f t="shared" ca="1" si="9"/>
        <v>1.6</v>
      </c>
      <c r="H5" s="4" t="str">
        <f t="shared" ca="1" si="9"/>
        <v>-0.3</v>
      </c>
      <c r="I5" s="2" t="str">
        <f t="shared" ca="1" si="9"/>
        <v>91.5</v>
      </c>
      <c r="J5" s="3" t="str">
        <f t="shared" ca="1" si="9"/>
        <v>1.7</v>
      </c>
      <c r="K5" s="4" t="str">
        <f t="shared" ca="1" si="9"/>
        <v>0.8</v>
      </c>
      <c r="L5" s="20" t="str">
        <f t="shared" ca="1" si="9"/>
        <v>91.1</v>
      </c>
      <c r="M5" s="21" t="str">
        <f t="shared" ca="1" si="9"/>
        <v>3.6</v>
      </c>
      <c r="N5" s="22" t="str">
        <f t="shared" ca="1" si="9"/>
        <v>1.1</v>
      </c>
      <c r="O5" s="20" t="str">
        <f t="shared" ca="1" si="9"/>
        <v>91.0</v>
      </c>
      <c r="P5" s="21" t="str">
        <f t="shared" ca="1" si="9"/>
        <v>4.2</v>
      </c>
      <c r="Q5" s="22" t="str">
        <f t="shared" ca="1" si="9"/>
        <v>3.3</v>
      </c>
      <c r="R5" s="20" t="str">
        <f t="shared" ca="1" si="9"/>
        <v>90.6</v>
      </c>
      <c r="S5" s="21" t="str">
        <f t="shared" ca="1" si="9"/>
        <v>5.4</v>
      </c>
      <c r="T5" s="22" t="str">
        <f t="shared" ca="1" si="9"/>
        <v>3.8</v>
      </c>
      <c r="U5" s="20" t="str">
        <f t="shared" ca="1" si="9"/>
        <v>90.4</v>
      </c>
      <c r="V5" s="21" t="str">
        <f t="shared" ca="1" si="9"/>
        <v>5.9</v>
      </c>
      <c r="W5" s="22" t="str">
        <f t="shared" ca="1" si="9"/>
        <v>5.0</v>
      </c>
      <c r="X5" s="20" t="str">
        <f t="shared" ca="1" si="9"/>
        <v>90.8</v>
      </c>
      <c r="Y5" s="21" t="str">
        <f t="shared" ca="1" si="9"/>
        <v>6.8</v>
      </c>
      <c r="Z5" s="22" t="str">
        <f t="shared" ca="1" si="9"/>
        <v>5.7</v>
      </c>
      <c r="AA5" s="20" t="str">
        <f t="shared" ca="1" si="9"/>
        <v>90.7</v>
      </c>
      <c r="AB5" s="21" t="str">
        <f t="shared" ca="1" si="9"/>
        <v>8.0</v>
      </c>
      <c r="AC5" s="22" t="str">
        <f t="shared" ca="1" si="9"/>
        <v>6.1</v>
      </c>
      <c r="AD5" s="20" t="str">
        <f t="shared" ca="1" si="9"/>
        <v>90.9</v>
      </c>
      <c r="AE5" s="21" t="str">
        <f t="shared" ca="1" si="9"/>
        <v>9.2</v>
      </c>
      <c r="AF5" s="22" t="str">
        <f t="shared" ca="1" si="9"/>
        <v>6.6</v>
      </c>
      <c r="AG5" s="20" t="str">
        <f t="shared" ca="1" si="9"/>
        <v>90.5</v>
      </c>
      <c r="AH5" s="21" t="str">
        <f t="shared" ca="1" si="9"/>
        <v>10.0</v>
      </c>
      <c r="AI5" s="22" t="str">
        <f t="shared" ca="1" si="9"/>
        <v>7.8</v>
      </c>
    </row>
    <row r="6" spans="1:35">
      <c r="A6" s="37"/>
      <c r="B6" s="23"/>
      <c r="C6" s="8"/>
      <c r="D6" s="9"/>
      <c r="E6" s="10"/>
      <c r="F6" s="8"/>
      <c r="G6" s="9"/>
      <c r="H6" s="10"/>
      <c r="I6" s="8"/>
      <c r="J6" s="9"/>
      <c r="K6" s="10"/>
      <c r="L6" s="8"/>
      <c r="M6" s="9"/>
      <c r="N6" s="10"/>
      <c r="O6" s="8"/>
      <c r="P6" s="9"/>
      <c r="Q6" s="10"/>
      <c r="R6" s="8"/>
      <c r="S6" s="9"/>
      <c r="T6" s="10"/>
      <c r="U6" s="8"/>
      <c r="V6" s="9"/>
      <c r="W6" s="10"/>
      <c r="X6" s="8"/>
      <c r="Y6" s="9"/>
      <c r="Z6" s="10"/>
      <c r="AA6" s="8"/>
      <c r="AB6" s="9"/>
      <c r="AC6" s="10"/>
      <c r="AD6" s="8"/>
      <c r="AE6" s="9"/>
      <c r="AF6" s="10"/>
      <c r="AG6" s="8"/>
      <c r="AH6" s="9"/>
      <c r="AI6" s="10"/>
    </row>
    <row r="7" spans="1:35" ht="14.25" thickBot="1">
      <c r="A7" s="38"/>
      <c r="B7" s="13"/>
      <c r="C7" s="14"/>
      <c r="D7" s="15"/>
      <c r="E7" s="16"/>
      <c r="F7" s="14"/>
      <c r="G7" s="15"/>
      <c r="H7" s="16"/>
      <c r="I7" s="14"/>
      <c r="J7" s="15"/>
      <c r="K7" s="16"/>
      <c r="L7" s="14"/>
      <c r="M7" s="15"/>
      <c r="N7" s="16"/>
      <c r="O7" s="14"/>
      <c r="P7" s="15"/>
      <c r="Q7" s="16"/>
      <c r="R7" s="14"/>
      <c r="S7" s="15"/>
      <c r="T7" s="16"/>
      <c r="U7" s="14"/>
      <c r="V7" s="15"/>
      <c r="W7" s="16"/>
      <c r="X7" s="14"/>
      <c r="Y7" s="15"/>
      <c r="Z7" s="16"/>
      <c r="AA7" s="14"/>
      <c r="AB7" s="15"/>
      <c r="AC7" s="16"/>
      <c r="AD7" s="14"/>
      <c r="AE7" s="15"/>
      <c r="AF7" s="16"/>
      <c r="AG7" s="14"/>
      <c r="AH7" s="15"/>
      <c r="AI7" s="16"/>
    </row>
    <row r="8" spans="1:35">
      <c r="A8" s="36">
        <f t="shared" ref="A8" si="10">A5-10</f>
        <v>80</v>
      </c>
      <c r="B8" s="19">
        <f>B5+11</f>
        <v>22</v>
      </c>
      <c r="C8" s="20" t="str">
        <f t="shared" ref="C8:AI8" ca="1" si="11">INDIRECT($A$1&amp;"O!R"&amp;($B8-1+FLOOR(COLUMN()/3,1))&amp;"C"&amp;(3+MOD(COLUMN(),3)),FALSE)</f>
        <v>83.5</v>
      </c>
      <c r="D8" s="21" t="str">
        <f t="shared" ca="1" si="11"/>
        <v>-1.4</v>
      </c>
      <c r="E8" s="22" t="str">
        <f t="shared" ca="1" si="11"/>
        <v>-1.3</v>
      </c>
      <c r="F8" s="2" t="str">
        <f t="shared" ca="1" si="11"/>
        <v>83.4</v>
      </c>
      <c r="G8" s="3" t="str">
        <f t="shared" ca="1" si="11"/>
        <v>0.1</v>
      </c>
      <c r="H8" s="4" t="str">
        <f t="shared" ca="1" si="11"/>
        <v>1.0</v>
      </c>
      <c r="I8" s="2" t="str">
        <f t="shared" ca="1" si="11"/>
        <v>83.0</v>
      </c>
      <c r="J8" s="3" t="str">
        <f t="shared" ca="1" si="11"/>
        <v>1.5</v>
      </c>
      <c r="K8" s="4" t="str">
        <f t="shared" ca="1" si="11"/>
        <v>2.9</v>
      </c>
      <c r="L8" s="20" t="str">
        <f t="shared" ca="1" si="11"/>
        <v>83.3</v>
      </c>
      <c r="M8" s="21" t="str">
        <f t="shared" ca="1" si="11"/>
        <v>3.4</v>
      </c>
      <c r="N8" s="22" t="str">
        <f t="shared" ca="1" si="11"/>
        <v>4.9</v>
      </c>
      <c r="O8" s="20" t="str">
        <f t="shared" ca="1" si="11"/>
        <v>83.3</v>
      </c>
      <c r="P8" s="21" t="str">
        <f t="shared" ca="1" si="11"/>
        <v>6.4</v>
      </c>
      <c r="Q8" s="22" t="str">
        <f t="shared" ca="1" si="11"/>
        <v>6.0</v>
      </c>
      <c r="R8" s="20" t="str">
        <f t="shared" ca="1" si="11"/>
        <v>83.2</v>
      </c>
      <c r="S8" s="21" t="str">
        <f t="shared" ca="1" si="11"/>
        <v>9.0</v>
      </c>
      <c r="T8" s="22" t="str">
        <f t="shared" ca="1" si="11"/>
        <v>8.4</v>
      </c>
      <c r="U8" s="20" t="str">
        <f t="shared" ca="1" si="11"/>
        <v>83.0</v>
      </c>
      <c r="V8" s="21" t="str">
        <f t="shared" ca="1" si="11"/>
        <v>11.7</v>
      </c>
      <c r="W8" s="22" t="str">
        <f t="shared" ca="1" si="11"/>
        <v>10.3</v>
      </c>
      <c r="X8" s="20" t="str">
        <f t="shared" ca="1" si="11"/>
        <v>82.8</v>
      </c>
      <c r="Y8" s="21" t="str">
        <f t="shared" ca="1" si="11"/>
        <v>14.4</v>
      </c>
      <c r="Z8" s="22" t="str">
        <f t="shared" ca="1" si="11"/>
        <v>11.9</v>
      </c>
      <c r="AA8" s="20" t="str">
        <f t="shared" ca="1" si="11"/>
        <v>82.7</v>
      </c>
      <c r="AB8" s="21" t="str">
        <f t="shared" ca="1" si="11"/>
        <v>17.2</v>
      </c>
      <c r="AC8" s="22" t="str">
        <f t="shared" ca="1" si="11"/>
        <v>14.3</v>
      </c>
      <c r="AD8" s="20" t="str">
        <f t="shared" ca="1" si="11"/>
        <v>82.9</v>
      </c>
      <c r="AE8" s="21" t="str">
        <f t="shared" ca="1" si="11"/>
        <v>19.6</v>
      </c>
      <c r="AF8" s="22" t="str">
        <f t="shared" ca="1" si="11"/>
        <v>16.1</v>
      </c>
      <c r="AG8" s="20" t="str">
        <f t="shared" ca="1" si="11"/>
        <v>82.6</v>
      </c>
      <c r="AH8" s="21" t="str">
        <f t="shared" ca="1" si="11"/>
        <v>22.7</v>
      </c>
      <c r="AI8" s="22" t="str">
        <f t="shared" ca="1" si="11"/>
        <v>18.0</v>
      </c>
    </row>
    <row r="9" spans="1:35">
      <c r="A9" s="37"/>
      <c r="B9" s="23"/>
      <c r="C9" s="8"/>
      <c r="D9" s="9"/>
      <c r="E9" s="10"/>
      <c r="F9" s="8"/>
      <c r="G9" s="9"/>
      <c r="H9" s="10"/>
      <c r="I9" s="8"/>
      <c r="J9" s="9"/>
      <c r="K9" s="10"/>
      <c r="L9" s="8"/>
      <c r="M9" s="9"/>
      <c r="N9" s="10"/>
      <c r="O9" s="8"/>
      <c r="P9" s="9"/>
      <c r="Q9" s="10"/>
      <c r="R9" s="8"/>
      <c r="S9" s="9"/>
      <c r="T9" s="10"/>
      <c r="U9" s="8"/>
      <c r="V9" s="9"/>
      <c r="W9" s="10"/>
      <c r="X9" s="8"/>
      <c r="Y9" s="9"/>
      <c r="Z9" s="10"/>
      <c r="AA9" s="8"/>
      <c r="AB9" s="9"/>
      <c r="AC9" s="10"/>
      <c r="AD9" s="8"/>
      <c r="AE9" s="9"/>
      <c r="AF9" s="10"/>
      <c r="AG9" s="8"/>
      <c r="AH9" s="9"/>
      <c r="AI9" s="10"/>
    </row>
    <row r="10" spans="1:35" ht="14.25" thickBot="1">
      <c r="A10" s="38"/>
      <c r="B10" s="13"/>
      <c r="C10" s="14"/>
      <c r="D10" s="15"/>
      <c r="E10" s="16"/>
      <c r="F10" s="14"/>
      <c r="G10" s="15"/>
      <c r="H10" s="16"/>
      <c r="I10" s="14"/>
      <c r="J10" s="15"/>
      <c r="K10" s="16"/>
      <c r="L10" s="14"/>
      <c r="M10" s="15"/>
      <c r="N10" s="16"/>
      <c r="O10" s="14"/>
      <c r="P10" s="15"/>
      <c r="Q10" s="16"/>
      <c r="R10" s="14"/>
      <c r="S10" s="15"/>
      <c r="T10" s="16"/>
      <c r="U10" s="14"/>
      <c r="V10" s="15"/>
      <c r="W10" s="16"/>
      <c r="X10" s="14"/>
      <c r="Y10" s="15"/>
      <c r="Z10" s="16"/>
      <c r="AA10" s="14"/>
      <c r="AB10" s="15"/>
      <c r="AC10" s="16"/>
      <c r="AD10" s="14"/>
      <c r="AE10" s="15"/>
      <c r="AF10" s="16"/>
      <c r="AG10" s="14"/>
      <c r="AH10" s="15"/>
      <c r="AI10" s="16"/>
    </row>
    <row r="11" spans="1:35">
      <c r="A11" s="36">
        <f t="shared" ref="A11" si="12">A8-10</f>
        <v>70</v>
      </c>
      <c r="B11" s="19">
        <f t="shared" ref="B11" si="13">B8+11</f>
        <v>33</v>
      </c>
      <c r="C11" s="2" t="str">
        <f t="shared" ref="C11:AI11" ca="1" si="14">INDIRECT($A$1&amp;"O!R"&amp;($B11-1+FLOOR(COLUMN()/3,1))&amp;"C"&amp;(3+MOD(COLUMN(),3)),FALSE)</f>
        <v>75.2</v>
      </c>
      <c r="D11" s="3" t="str">
        <f t="shared" ca="1" si="14"/>
        <v>-3.9</v>
      </c>
      <c r="E11" s="4" t="str">
        <f t="shared" ca="1" si="14"/>
        <v>0.1</v>
      </c>
      <c r="F11" s="2" t="str">
        <f t="shared" ca="1" si="14"/>
        <v>75.1</v>
      </c>
      <c r="G11" s="3" t="str">
        <f t="shared" ca="1" si="14"/>
        <v>-2.0</v>
      </c>
      <c r="H11" s="4" t="str">
        <f t="shared" ca="1" si="14"/>
        <v>2.7</v>
      </c>
      <c r="I11" s="2" t="str">
        <f t="shared" ca="1" si="14"/>
        <v>75.1</v>
      </c>
      <c r="J11" s="3" t="str">
        <f t="shared" ca="1" si="14"/>
        <v>1.2</v>
      </c>
      <c r="K11" s="4" t="str">
        <f t="shared" ca="1" si="14"/>
        <v>5.4</v>
      </c>
      <c r="L11" s="2" t="str">
        <f t="shared" ca="1" si="14"/>
        <v>74.6</v>
      </c>
      <c r="M11" s="3" t="str">
        <f t="shared" ca="1" si="14"/>
        <v>5.4</v>
      </c>
      <c r="N11" s="4" t="str">
        <f t="shared" ca="1" si="14"/>
        <v>6.1</v>
      </c>
      <c r="O11" s="2" t="str">
        <f t="shared" ca="1" si="14"/>
        <v>74.2</v>
      </c>
      <c r="P11" s="3" t="str">
        <f t="shared" ca="1" si="14"/>
        <v>9.3</v>
      </c>
      <c r="Q11" s="4" t="str">
        <f t="shared" ca="1" si="14"/>
        <v>9.3</v>
      </c>
      <c r="R11" s="2" t="str">
        <f t="shared" ca="1" si="14"/>
        <v>74.3</v>
      </c>
      <c r="S11" s="3" t="str">
        <f t="shared" ca="1" si="14"/>
        <v>14.5</v>
      </c>
      <c r="T11" s="4" t="str">
        <f t="shared" ca="1" si="14"/>
        <v>12.2</v>
      </c>
      <c r="U11" s="2" t="str">
        <f t="shared" ca="1" si="14"/>
        <v>73.2</v>
      </c>
      <c r="V11" s="3" t="str">
        <f t="shared" ca="1" si="14"/>
        <v>20.7</v>
      </c>
      <c r="W11" s="4" t="str">
        <f t="shared" ca="1" si="14"/>
        <v>12.9</v>
      </c>
      <c r="X11" s="2" t="str">
        <f t="shared" ca="1" si="14"/>
        <v>72.9</v>
      </c>
      <c r="Y11" s="3" t="str">
        <f t="shared" ca="1" si="14"/>
        <v>25.9</v>
      </c>
      <c r="Z11" s="4" t="str">
        <f t="shared" ca="1" si="14"/>
        <v>14.5</v>
      </c>
      <c r="AA11" s="2" t="str">
        <f t="shared" ca="1" si="14"/>
        <v>71.8</v>
      </c>
      <c r="AB11" s="3" t="str">
        <f t="shared" ca="1" si="14"/>
        <v>32.8</v>
      </c>
      <c r="AC11" s="4" t="str">
        <f t="shared" ca="1" si="14"/>
        <v>16.4</v>
      </c>
      <c r="AD11" s="20" t="str">
        <f t="shared" ca="1" si="14"/>
        <v>71.9</v>
      </c>
      <c r="AE11" s="21" t="str">
        <f t="shared" ca="1" si="14"/>
        <v>38.7</v>
      </c>
      <c r="AF11" s="22" t="str">
        <f t="shared" ca="1" si="14"/>
        <v>19.3</v>
      </c>
      <c r="AG11" s="20" t="str">
        <f t="shared" ca="1" si="14"/>
        <v>70.7</v>
      </c>
      <c r="AH11" s="21" t="str">
        <f t="shared" ca="1" si="14"/>
        <v>46.5</v>
      </c>
      <c r="AI11" s="22" t="str">
        <f t="shared" ca="1" si="14"/>
        <v>21.5</v>
      </c>
    </row>
    <row r="12" spans="1:35">
      <c r="A12" s="37"/>
      <c r="B12" s="23"/>
      <c r="C12" s="8"/>
      <c r="D12" s="9"/>
      <c r="E12" s="10"/>
      <c r="F12" s="8"/>
      <c r="G12" s="9"/>
      <c r="H12" s="10"/>
      <c r="I12" s="8"/>
      <c r="J12" s="9"/>
      <c r="K12" s="10"/>
      <c r="L12" s="8"/>
      <c r="M12" s="9"/>
      <c r="N12" s="10"/>
      <c r="O12" s="8"/>
      <c r="P12" s="9"/>
      <c r="Q12" s="10"/>
      <c r="R12" s="8"/>
      <c r="S12" s="9"/>
      <c r="T12" s="10"/>
      <c r="U12" s="8"/>
      <c r="V12" s="9"/>
      <c r="W12" s="10"/>
      <c r="X12" s="8"/>
      <c r="Y12" s="9"/>
      <c r="Z12" s="10"/>
      <c r="AA12" s="8"/>
      <c r="AB12" s="9"/>
      <c r="AC12" s="10"/>
      <c r="AD12" s="8"/>
      <c r="AE12" s="9"/>
      <c r="AF12" s="10"/>
      <c r="AG12" s="8"/>
      <c r="AH12" s="9"/>
      <c r="AI12" s="10"/>
    </row>
    <row r="13" spans="1:35" ht="14.25" thickBot="1">
      <c r="A13" s="38"/>
      <c r="B13" s="13"/>
      <c r="C13" s="14"/>
      <c r="D13" s="15"/>
      <c r="E13" s="16"/>
      <c r="F13" s="14"/>
      <c r="G13" s="15"/>
      <c r="H13" s="16"/>
      <c r="I13" s="14"/>
      <c r="J13" s="15"/>
      <c r="K13" s="16"/>
      <c r="L13" s="14"/>
      <c r="M13" s="15"/>
      <c r="N13" s="16"/>
      <c r="O13" s="14"/>
      <c r="P13" s="15"/>
      <c r="Q13" s="16"/>
      <c r="R13" s="14"/>
      <c r="S13" s="15"/>
      <c r="T13" s="16"/>
      <c r="U13" s="14"/>
      <c r="V13" s="15"/>
      <c r="W13" s="16"/>
      <c r="X13" s="14"/>
      <c r="Y13" s="15"/>
      <c r="Z13" s="16"/>
      <c r="AA13" s="14"/>
      <c r="AB13" s="15"/>
      <c r="AC13" s="16"/>
      <c r="AD13" s="14"/>
      <c r="AE13" s="15"/>
      <c r="AF13" s="16"/>
      <c r="AG13" s="14"/>
      <c r="AH13" s="15"/>
      <c r="AI13" s="16"/>
    </row>
    <row r="14" spans="1:35">
      <c r="A14" s="36">
        <f t="shared" ref="A14" si="15">A11-10</f>
        <v>60</v>
      </c>
      <c r="B14" s="19">
        <f t="shared" ref="B14" si="16">B11+11</f>
        <v>44</v>
      </c>
      <c r="C14" s="20" t="str">
        <f t="shared" ref="C14:R14" ca="1" si="17">INDIRECT($A$1&amp;"O!R"&amp;($B14-1+FLOOR(COLUMN()/3,1))&amp;"C"&amp;(3+MOD(COLUMN(),3)),FALSE)</f>
        <v>67.2</v>
      </c>
      <c r="D14" s="21" t="str">
        <f t="shared" ca="1" si="17"/>
        <v>-5.9</v>
      </c>
      <c r="E14" s="22" t="str">
        <f t="shared" ca="1" si="17"/>
        <v>0.2</v>
      </c>
      <c r="F14" s="2" t="str">
        <f t="shared" ca="1" si="17"/>
        <v>66.9</v>
      </c>
      <c r="G14" s="3" t="str">
        <f t="shared" ca="1" si="17"/>
        <v>-2.4</v>
      </c>
      <c r="H14" s="4" t="str">
        <f t="shared" ca="1" si="17"/>
        <v>3.3</v>
      </c>
      <c r="I14" s="2" t="str">
        <f t="shared" ca="1" si="17"/>
        <v>65.6</v>
      </c>
      <c r="J14" s="3" t="str">
        <f t="shared" ca="1" si="17"/>
        <v>3.1</v>
      </c>
      <c r="K14" s="4" t="str">
        <f t="shared" ca="1" si="17"/>
        <v>6.3</v>
      </c>
      <c r="L14" s="20" t="str">
        <f t="shared" ca="1" si="17"/>
        <v>65.1</v>
      </c>
      <c r="M14" s="21" t="str">
        <f t="shared" ca="1" si="17"/>
        <v>10.8</v>
      </c>
      <c r="N14" s="22" t="str">
        <f t="shared" ca="1" si="17"/>
        <v>8.5</v>
      </c>
      <c r="O14" s="20" t="str">
        <f t="shared" ca="1" si="17"/>
        <v>64.2</v>
      </c>
      <c r="P14" s="21" t="str">
        <f t="shared" ca="1" si="17"/>
        <v>17.8</v>
      </c>
      <c r="Q14" s="22" t="str">
        <f t="shared" ca="1" si="17"/>
        <v>11.2</v>
      </c>
      <c r="R14" s="20" t="str">
        <f t="shared" ca="1" si="17"/>
        <v>61.9</v>
      </c>
      <c r="S14" s="21" t="str">
        <f t="shared" ref="S14:AH14" ca="1" si="18">INDIRECT($A$1&amp;"O!R"&amp;($B14-1+FLOOR(COLUMN()/3,1))&amp;"C"&amp;(3+MOD(COLUMN(),3)),FALSE)</f>
        <v>28.1</v>
      </c>
      <c r="T14" s="22" t="str">
        <f t="shared" ca="1" si="18"/>
        <v>12.3</v>
      </c>
      <c r="U14" s="20" t="str">
        <f t="shared" ca="1" si="18"/>
        <v>60.5</v>
      </c>
      <c r="V14" s="21" t="str">
        <f t="shared" ca="1" si="18"/>
        <v>38.4</v>
      </c>
      <c r="W14" s="22" t="str">
        <f t="shared" ca="1" si="18"/>
        <v>14.1</v>
      </c>
      <c r="X14" s="20" t="str">
        <f t="shared" ca="1" si="18"/>
        <v>59.2</v>
      </c>
      <c r="Y14" s="21" t="str">
        <f t="shared" ca="1" si="18"/>
        <v>48.5</v>
      </c>
      <c r="Z14" s="22" t="str">
        <f t="shared" ca="1" si="18"/>
        <v>16.0</v>
      </c>
      <c r="AA14" s="20" t="str">
        <f t="shared" ca="1" si="18"/>
        <v>57.2</v>
      </c>
      <c r="AB14" s="21" t="str">
        <f t="shared" ca="1" si="18"/>
        <v>60.6</v>
      </c>
      <c r="AC14" s="22" t="str">
        <f t="shared" ca="1" si="18"/>
        <v>19.3</v>
      </c>
      <c r="AD14" s="20" t="str">
        <f t="shared" ca="1" si="18"/>
        <v>55.9</v>
      </c>
      <c r="AE14" s="21" t="str">
        <f t="shared" ca="1" si="18"/>
        <v>69.8</v>
      </c>
      <c r="AF14" s="22" t="str">
        <f t="shared" ca="1" si="18"/>
        <v>21.9</v>
      </c>
      <c r="AG14" s="20" t="str">
        <f t="shared" ca="1" si="18"/>
        <v>54.8</v>
      </c>
      <c r="AH14" s="21" t="str">
        <f t="shared" ca="1" si="18"/>
        <v>78.0</v>
      </c>
      <c r="AI14" s="22" t="str">
        <f t="shared" ref="AI14" ca="1" si="19">INDIRECT($A$1&amp;"O!R"&amp;($B14-1+FLOOR(COLUMN()/3,1))&amp;"C"&amp;(3+MOD(COLUMN(),3)),FALSE)</f>
        <v>24.1</v>
      </c>
    </row>
    <row r="15" spans="1:35">
      <c r="A15" s="37"/>
      <c r="B15" s="23"/>
      <c r="C15" s="8"/>
      <c r="D15" s="9"/>
      <c r="E15" s="10"/>
      <c r="F15" s="8"/>
      <c r="G15" s="9"/>
      <c r="H15" s="10"/>
      <c r="I15" s="8"/>
      <c r="J15" s="9"/>
      <c r="K15" s="10"/>
      <c r="L15" s="8"/>
      <c r="M15" s="9"/>
      <c r="N15" s="10"/>
      <c r="O15" s="8"/>
      <c r="P15" s="9"/>
      <c r="Q15" s="10"/>
      <c r="R15" s="8"/>
      <c r="S15" s="9"/>
      <c r="T15" s="10"/>
      <c r="U15" s="8"/>
      <c r="V15" s="9"/>
      <c r="W15" s="10"/>
      <c r="X15" s="8"/>
      <c r="Y15" s="9"/>
      <c r="Z15" s="10"/>
      <c r="AA15" s="8"/>
      <c r="AB15" s="9"/>
      <c r="AC15" s="10"/>
      <c r="AD15" s="8"/>
      <c r="AE15" s="9"/>
      <c r="AF15" s="10"/>
      <c r="AG15" s="8"/>
      <c r="AH15" s="9"/>
      <c r="AI15" s="10"/>
    </row>
    <row r="16" spans="1:35" ht="14.25" thickBot="1">
      <c r="A16" s="38"/>
      <c r="B16" s="13"/>
      <c r="C16" s="14"/>
      <c r="D16" s="15"/>
      <c r="E16" s="16"/>
      <c r="F16" s="14"/>
      <c r="G16" s="15"/>
      <c r="H16" s="16"/>
      <c r="I16" s="14"/>
      <c r="J16" s="15"/>
      <c r="K16" s="16"/>
      <c r="L16" s="14"/>
      <c r="M16" s="15"/>
      <c r="N16" s="16"/>
      <c r="O16" s="14"/>
      <c r="P16" s="15"/>
      <c r="Q16" s="16"/>
      <c r="R16" s="14"/>
      <c r="S16" s="15"/>
      <c r="T16" s="16"/>
      <c r="U16" s="14"/>
      <c r="V16" s="15"/>
      <c r="W16" s="16"/>
      <c r="X16" s="14"/>
      <c r="Y16" s="15"/>
      <c r="Z16" s="16"/>
      <c r="AA16" s="14"/>
      <c r="AB16" s="15"/>
      <c r="AC16" s="16"/>
      <c r="AD16" s="14"/>
      <c r="AE16" s="15"/>
      <c r="AF16" s="16"/>
      <c r="AG16" s="14"/>
      <c r="AH16" s="15"/>
      <c r="AI16" s="16"/>
    </row>
    <row r="17" spans="1:35">
      <c r="A17" s="36">
        <f t="shared" ref="A17" si="20">A14-10</f>
        <v>50</v>
      </c>
      <c r="B17" s="19">
        <f t="shared" ref="B17" si="21">B14+11</f>
        <v>55</v>
      </c>
      <c r="C17" s="20" t="str">
        <f t="shared" ref="C17:R17" ca="1" si="22">INDIRECT($A$1&amp;"O!R"&amp;($B17-1+FLOOR(COLUMN()/3,1))&amp;"C"&amp;(3+MOD(COLUMN(),3)),FALSE)</f>
        <v>58.3</v>
      </c>
      <c r="D17" s="21" t="str">
        <f t="shared" ca="1" si="22"/>
        <v>-7.3</v>
      </c>
      <c r="E17" s="22" t="str">
        <f t="shared" ca="1" si="22"/>
        <v>0.5</v>
      </c>
      <c r="F17" s="2" t="str">
        <f t="shared" ca="1" si="22"/>
        <v>56.4</v>
      </c>
      <c r="G17" s="3" t="str">
        <f t="shared" ca="1" si="22"/>
        <v>0.0</v>
      </c>
      <c r="H17" s="4" t="str">
        <f t="shared" ca="1" si="22"/>
        <v>4.3</v>
      </c>
      <c r="I17" s="2" t="str">
        <f t="shared" ca="1" si="22"/>
        <v>54.6</v>
      </c>
      <c r="J17" s="3" t="str">
        <f t="shared" ca="1" si="22"/>
        <v>9.1</v>
      </c>
      <c r="K17" s="4" t="str">
        <f t="shared" ca="1" si="22"/>
        <v>6.0</v>
      </c>
      <c r="L17" s="20" t="str">
        <f t="shared" ca="1" si="22"/>
        <v>53.3</v>
      </c>
      <c r="M17" s="21" t="str">
        <f t="shared" ca="1" si="22"/>
        <v>20.2</v>
      </c>
      <c r="N17" s="22" t="str">
        <f t="shared" ca="1" si="22"/>
        <v>8.2</v>
      </c>
      <c r="O17" s="20" t="str">
        <f t="shared" ca="1" si="22"/>
        <v>51.3</v>
      </c>
      <c r="P17" s="21" t="str">
        <f t="shared" ca="1" si="22"/>
        <v>33.7</v>
      </c>
      <c r="Q17" s="22" t="str">
        <f t="shared" ca="1" si="22"/>
        <v>10.5</v>
      </c>
      <c r="R17" s="20" t="str">
        <f t="shared" ca="1" si="22"/>
        <v>49.2</v>
      </c>
      <c r="S17" s="21" t="str">
        <f t="shared" ref="S17:AH17" ca="1" si="23">INDIRECT($A$1&amp;"O!R"&amp;($B17-1+FLOOR(COLUMN()/3,1))&amp;"C"&amp;(3+MOD(COLUMN(),3)),FALSE)</f>
        <v>47.4</v>
      </c>
      <c r="T17" s="22" t="str">
        <f t="shared" ca="1" si="23"/>
        <v>15.7</v>
      </c>
      <c r="U17" s="20" t="str">
        <f t="shared" ca="1" si="23"/>
        <v>47.2</v>
      </c>
      <c r="V17" s="21" t="str">
        <f t="shared" ca="1" si="23"/>
        <v>61.2</v>
      </c>
      <c r="W17" s="22" t="str">
        <f t="shared" ca="1" si="23"/>
        <v>19.2</v>
      </c>
      <c r="X17" s="20" t="str">
        <f t="shared" ca="1" si="23"/>
        <v>46.7</v>
      </c>
      <c r="Y17" s="21" t="str">
        <f t="shared" ca="1" si="23"/>
        <v>72.1</v>
      </c>
      <c r="Z17" s="22" t="str">
        <f t="shared" ca="1" si="23"/>
        <v>24.3</v>
      </c>
      <c r="AA17" s="20" t="str">
        <f t="shared" ca="1" si="23"/>
        <v>47.4</v>
      </c>
      <c r="AB17" s="21" t="str">
        <f t="shared" ca="1" si="23"/>
        <v>77.8</v>
      </c>
      <c r="AC17" s="22" t="str">
        <f t="shared" ca="1" si="23"/>
        <v>29.8</v>
      </c>
      <c r="AD17" s="20" t="str">
        <f t="shared" ca="1" si="23"/>
        <v>48.4</v>
      </c>
      <c r="AE17" s="21" t="str">
        <f t="shared" ca="1" si="23"/>
        <v>82.3</v>
      </c>
      <c r="AF17" s="22" t="str">
        <f t="shared" ca="1" si="23"/>
        <v>30.6</v>
      </c>
      <c r="AG17" s="20" t="str">
        <f t="shared" ca="1" si="23"/>
        <v>50.9</v>
      </c>
      <c r="AH17" s="21" t="str">
        <f t="shared" ca="1" si="23"/>
        <v>82.2</v>
      </c>
      <c r="AI17" s="22" t="str">
        <f t="shared" ref="AI17" ca="1" si="24">INDIRECT($A$1&amp;"O!R"&amp;($B17-1+FLOOR(COLUMN()/3,1))&amp;"C"&amp;(3+MOD(COLUMN(),3)),FALSE)</f>
        <v>28.3</v>
      </c>
    </row>
    <row r="18" spans="1:35">
      <c r="A18" s="37"/>
      <c r="B18" s="23"/>
      <c r="C18" s="8"/>
      <c r="D18" s="9"/>
      <c r="E18" s="10"/>
      <c r="F18" s="8"/>
      <c r="G18" s="9"/>
      <c r="H18" s="10"/>
      <c r="I18" s="8"/>
      <c r="J18" s="9"/>
      <c r="K18" s="10"/>
      <c r="L18" s="8"/>
      <c r="M18" s="9"/>
      <c r="N18" s="10"/>
      <c r="O18" s="8"/>
      <c r="P18" s="9"/>
      <c r="Q18" s="10"/>
      <c r="R18" s="8"/>
      <c r="S18" s="9"/>
      <c r="T18" s="10"/>
      <c r="U18" s="8"/>
      <c r="V18" s="9"/>
      <c r="W18" s="10"/>
      <c r="X18" s="8"/>
      <c r="Y18" s="9"/>
      <c r="Z18" s="10"/>
      <c r="AA18" s="8"/>
      <c r="AB18" s="9"/>
      <c r="AC18" s="10"/>
      <c r="AD18" s="8"/>
      <c r="AE18" s="9"/>
      <c r="AF18" s="10"/>
      <c r="AG18" s="8"/>
      <c r="AH18" s="9"/>
      <c r="AI18" s="10"/>
    </row>
    <row r="19" spans="1:35" ht="14.25" thickBot="1">
      <c r="A19" s="38"/>
      <c r="B19" s="13"/>
      <c r="C19" s="14"/>
      <c r="D19" s="15"/>
      <c r="E19" s="16"/>
      <c r="F19" s="14"/>
      <c r="G19" s="15"/>
      <c r="H19" s="16"/>
      <c r="I19" s="14"/>
      <c r="J19" s="15"/>
      <c r="K19" s="16"/>
      <c r="L19" s="14"/>
      <c r="M19" s="15"/>
      <c r="N19" s="16"/>
      <c r="O19" s="14"/>
      <c r="P19" s="15"/>
      <c r="Q19" s="16"/>
      <c r="R19" s="14"/>
      <c r="S19" s="15"/>
      <c r="T19" s="16"/>
      <c r="U19" s="14"/>
      <c r="V19" s="15"/>
      <c r="W19" s="16"/>
      <c r="X19" s="14"/>
      <c r="Y19" s="15"/>
      <c r="Z19" s="16"/>
      <c r="AA19" s="14"/>
      <c r="AB19" s="15"/>
      <c r="AC19" s="16"/>
      <c r="AD19" s="14"/>
      <c r="AE19" s="15"/>
      <c r="AF19" s="16"/>
      <c r="AG19" s="14"/>
      <c r="AH19" s="15"/>
      <c r="AI19" s="16"/>
    </row>
    <row r="20" spans="1:35">
      <c r="A20" s="36">
        <f t="shared" ref="A20" si="25">A17-10</f>
        <v>40</v>
      </c>
      <c r="B20" s="19">
        <f t="shared" ref="B20" si="26">B17+11</f>
        <v>66</v>
      </c>
      <c r="C20" s="20" t="str">
        <f t="shared" ref="C20:R20" ca="1" si="27">INDIRECT($A$1&amp;"O!R"&amp;($B20-1+FLOOR(COLUMN()/3,1))&amp;"C"&amp;(3+MOD(COLUMN(),3)),FALSE)</f>
        <v>48.7</v>
      </c>
      <c r="D20" s="21" t="str">
        <f t="shared" ca="1" si="27"/>
        <v>-7.4</v>
      </c>
      <c r="E20" s="22" t="str">
        <f t="shared" ca="1" si="27"/>
        <v>1.2</v>
      </c>
      <c r="F20" s="2" t="str">
        <f t="shared" ca="1" si="27"/>
        <v>46.2</v>
      </c>
      <c r="G20" s="3" t="str">
        <f t="shared" ca="1" si="27"/>
        <v>-0.1</v>
      </c>
      <c r="H20" s="4" t="str">
        <f t="shared" ca="1" si="27"/>
        <v>1.8</v>
      </c>
      <c r="I20" s="2" t="str">
        <f t="shared" ca="1" si="27"/>
        <v>45.2</v>
      </c>
      <c r="J20" s="3" t="str">
        <f t="shared" ca="1" si="27"/>
        <v>7.9</v>
      </c>
      <c r="K20" s="4" t="str">
        <f t="shared" ca="1" si="27"/>
        <v>3.7</v>
      </c>
      <c r="L20" s="20" t="str">
        <f t="shared" ca="1" si="27"/>
        <v>42.8</v>
      </c>
      <c r="M20" s="21" t="str">
        <f t="shared" ca="1" si="27"/>
        <v>18.1</v>
      </c>
      <c r="N20" s="22" t="str">
        <f t="shared" ca="1" si="27"/>
        <v>6.1</v>
      </c>
      <c r="O20" s="20" t="str">
        <f t="shared" ca="1" si="27"/>
        <v>41.4</v>
      </c>
      <c r="P20" s="21" t="str">
        <f t="shared" ca="1" si="27"/>
        <v>29.5</v>
      </c>
      <c r="Q20" s="22" t="str">
        <f t="shared" ca="1" si="27"/>
        <v>8.9</v>
      </c>
      <c r="R20" s="20" t="str">
        <f t="shared" ca="1" si="27"/>
        <v>39.8</v>
      </c>
      <c r="S20" s="21" t="str">
        <f t="shared" ref="S20:AH20" ca="1" si="28">INDIRECT($A$1&amp;"O!R"&amp;($B20-1+FLOOR(COLUMN()/3,1))&amp;"C"&amp;(3+MOD(COLUMN(),3)),FALSE)</f>
        <v>40.3</v>
      </c>
      <c r="T20" s="22" t="str">
        <f t="shared" ca="1" si="28"/>
        <v>12.0</v>
      </c>
      <c r="U20" s="20" t="str">
        <f t="shared" ca="1" si="28"/>
        <v>38.7</v>
      </c>
      <c r="V20" s="21" t="str">
        <f t="shared" ca="1" si="28"/>
        <v>50.0</v>
      </c>
      <c r="W20" s="22" t="str">
        <f t="shared" ca="1" si="28"/>
        <v>16.2</v>
      </c>
      <c r="X20" s="20" t="str">
        <f t="shared" ca="1" si="28"/>
        <v>38.5</v>
      </c>
      <c r="Y20" s="21" t="str">
        <f t="shared" ca="1" si="28"/>
        <v>58.0</v>
      </c>
      <c r="Z20" s="22" t="str">
        <f t="shared" ca="1" si="28"/>
        <v>21.4</v>
      </c>
      <c r="AA20" s="20" t="str">
        <f t="shared" ca="1" si="28"/>
        <v>39.1</v>
      </c>
      <c r="AB20" s="21" t="str">
        <f t="shared" ca="1" si="28"/>
        <v>65.7</v>
      </c>
      <c r="AC20" s="22" t="str">
        <f t="shared" ca="1" si="28"/>
        <v>25.4</v>
      </c>
      <c r="AD20" s="20" t="str">
        <f t="shared" ca="1" si="28"/>
        <v>40.0</v>
      </c>
      <c r="AE20" s="21" t="str">
        <f t="shared" ca="1" si="28"/>
        <v>70.0</v>
      </c>
      <c r="AF20" s="22" t="str">
        <f t="shared" ca="1" si="28"/>
        <v>26.9</v>
      </c>
      <c r="AG20" s="20" t="str">
        <f t="shared" ca="1" si="28"/>
        <v>41.0</v>
      </c>
      <c r="AH20" s="21" t="str">
        <f t="shared" ca="1" si="28"/>
        <v>73.5</v>
      </c>
      <c r="AI20" s="22" t="str">
        <f t="shared" ref="AI20" ca="1" si="29">INDIRECT($A$1&amp;"O!R"&amp;($B20-1+FLOOR(COLUMN()/3,1))&amp;"C"&amp;(3+MOD(COLUMN(),3)),FALSE)</f>
        <v>27.7</v>
      </c>
    </row>
    <row r="21" spans="1:35">
      <c r="A21" s="37"/>
      <c r="B21" s="23"/>
      <c r="C21" s="8"/>
      <c r="D21" s="9"/>
      <c r="E21" s="10"/>
      <c r="F21" s="8"/>
      <c r="G21" s="9"/>
      <c r="H21" s="10"/>
      <c r="I21" s="8"/>
      <c r="J21" s="9"/>
      <c r="K21" s="10"/>
      <c r="L21" s="8"/>
      <c r="M21" s="9"/>
      <c r="N21" s="10"/>
      <c r="O21" s="8"/>
      <c r="P21" s="9"/>
      <c r="Q21" s="10"/>
      <c r="R21" s="8"/>
      <c r="S21" s="9"/>
      <c r="T21" s="10"/>
      <c r="U21" s="8"/>
      <c r="V21" s="9"/>
      <c r="W21" s="10"/>
      <c r="X21" s="8"/>
      <c r="Y21" s="9"/>
      <c r="Z21" s="10"/>
      <c r="AA21" s="8"/>
      <c r="AB21" s="9"/>
      <c r="AC21" s="10"/>
      <c r="AD21" s="8"/>
      <c r="AE21" s="9"/>
      <c r="AF21" s="10"/>
      <c r="AG21" s="8"/>
      <c r="AH21" s="9"/>
      <c r="AI21" s="10"/>
    </row>
    <row r="22" spans="1:35" ht="14.25" thickBot="1">
      <c r="A22" s="38"/>
      <c r="B22" s="13"/>
      <c r="C22" s="14"/>
      <c r="D22" s="15"/>
      <c r="E22" s="16"/>
      <c r="F22" s="14"/>
      <c r="G22" s="15"/>
      <c r="H22" s="16"/>
      <c r="I22" s="14"/>
      <c r="J22" s="15"/>
      <c r="K22" s="16"/>
      <c r="L22" s="14"/>
      <c r="M22" s="15"/>
      <c r="N22" s="16"/>
      <c r="O22" s="14"/>
      <c r="P22" s="15"/>
      <c r="Q22" s="16"/>
      <c r="R22" s="14"/>
      <c r="S22" s="15"/>
      <c r="T22" s="16"/>
      <c r="U22" s="14"/>
      <c r="V22" s="15"/>
      <c r="W22" s="16"/>
      <c r="X22" s="14"/>
      <c r="Y22" s="15"/>
      <c r="Z22" s="16"/>
      <c r="AA22" s="14"/>
      <c r="AB22" s="15"/>
      <c r="AC22" s="16"/>
      <c r="AD22" s="14"/>
      <c r="AE22" s="15"/>
      <c r="AF22" s="16"/>
      <c r="AG22" s="14"/>
      <c r="AH22" s="15"/>
      <c r="AI22" s="16"/>
    </row>
    <row r="23" spans="1:35">
      <c r="A23" s="36">
        <f t="shared" ref="A23" si="30">A20-10</f>
        <v>30</v>
      </c>
      <c r="B23" s="19">
        <f t="shared" ref="B23" si="31">B20+11</f>
        <v>77</v>
      </c>
      <c r="C23" s="20" t="str">
        <f t="shared" ref="C23:R23" ca="1" si="32">INDIRECT($A$1&amp;"O!R"&amp;($B23-1+FLOOR(COLUMN()/3,1))&amp;"C"&amp;(3+MOD(COLUMN(),3)),FALSE)</f>
        <v>38.3</v>
      </c>
      <c r="D23" s="21" t="str">
        <f t="shared" ca="1" si="32"/>
        <v>-6.1</v>
      </c>
      <c r="E23" s="22" t="str">
        <f t="shared" ca="1" si="32"/>
        <v>1.0</v>
      </c>
      <c r="F23" s="2" t="str">
        <f t="shared" ca="1" si="32"/>
        <v>35.6</v>
      </c>
      <c r="G23" s="3" t="str">
        <f t="shared" ca="1" si="32"/>
        <v>0.7</v>
      </c>
      <c r="H23" s="4" t="str">
        <f t="shared" ca="1" si="32"/>
        <v>1.6</v>
      </c>
      <c r="I23" s="2" t="str">
        <f t="shared" ca="1" si="32"/>
        <v>34.3</v>
      </c>
      <c r="J23" s="3" t="str">
        <f t="shared" ca="1" si="32"/>
        <v>7.2</v>
      </c>
      <c r="K23" s="4" t="str">
        <f t="shared" ca="1" si="32"/>
        <v>2.8</v>
      </c>
      <c r="L23" s="20" t="str">
        <f t="shared" ca="1" si="32"/>
        <v>33.1</v>
      </c>
      <c r="M23" s="21" t="str">
        <f t="shared" ca="1" si="32"/>
        <v>15.1</v>
      </c>
      <c r="N23" s="22" t="str">
        <f t="shared" ca="1" si="32"/>
        <v>4.4</v>
      </c>
      <c r="O23" s="20" t="str">
        <f t="shared" ca="1" si="32"/>
        <v>31.4</v>
      </c>
      <c r="P23" s="21" t="str">
        <f t="shared" ca="1" si="32"/>
        <v>22.9</v>
      </c>
      <c r="Q23" s="22" t="str">
        <f t="shared" ca="1" si="32"/>
        <v>6.4</v>
      </c>
      <c r="R23" s="20" t="str">
        <f t="shared" ca="1" si="32"/>
        <v>30.3</v>
      </c>
      <c r="S23" s="21" t="str">
        <f t="shared" ref="S23:AH23" ca="1" si="33">INDIRECT($A$1&amp;"O!R"&amp;($B23-1+FLOOR(COLUMN()/3,1))&amp;"C"&amp;(3+MOD(COLUMN(),3)),FALSE)</f>
        <v>31.3</v>
      </c>
      <c r="T23" s="22" t="str">
        <f t="shared" ca="1" si="33"/>
        <v>10.4</v>
      </c>
      <c r="U23" s="20" t="str">
        <f t="shared" ca="1" si="33"/>
        <v>30.2</v>
      </c>
      <c r="V23" s="21" t="str">
        <f t="shared" ca="1" si="33"/>
        <v>37.4</v>
      </c>
      <c r="W23" s="22" t="str">
        <f t="shared" ca="1" si="33"/>
        <v>13.6</v>
      </c>
      <c r="X23" s="20" t="str">
        <f t="shared" ca="1" si="33"/>
        <v>29.8</v>
      </c>
      <c r="Y23" s="21" t="str">
        <f t="shared" ca="1" si="33"/>
        <v>45.5</v>
      </c>
      <c r="Z23" s="22" t="str">
        <f t="shared" ca="1" si="33"/>
        <v>16.6</v>
      </c>
      <c r="AA23" s="20" t="str">
        <f t="shared" ca="1" si="33"/>
        <v>30.6</v>
      </c>
      <c r="AB23" s="21" t="str">
        <f t="shared" ca="1" si="33"/>
        <v>49.3</v>
      </c>
      <c r="AC23" s="22" t="str">
        <f t="shared" ca="1" si="33"/>
        <v>21.2</v>
      </c>
      <c r="AD23" s="20" t="str">
        <f t="shared" ca="1" si="33"/>
        <v>31.2</v>
      </c>
      <c r="AE23" s="21" t="str">
        <f t="shared" ca="1" si="33"/>
        <v>53.0</v>
      </c>
      <c r="AF23" s="22" t="str">
        <f t="shared" ca="1" si="33"/>
        <v>23.9</v>
      </c>
      <c r="AG23" s="20" t="str">
        <f t="shared" ca="1" si="33"/>
        <v>31.7</v>
      </c>
      <c r="AH23" s="21" t="str">
        <f t="shared" ca="1" si="33"/>
        <v>57.0</v>
      </c>
      <c r="AI23" s="22" t="str">
        <f t="shared" ref="AI23" ca="1" si="34">INDIRECT($A$1&amp;"O!R"&amp;($B23-1+FLOOR(COLUMN()/3,1))&amp;"C"&amp;(3+MOD(COLUMN(),3)),FALSE)</f>
        <v>24.6</v>
      </c>
    </row>
    <row r="24" spans="1:35">
      <c r="A24" s="37"/>
      <c r="B24" s="23"/>
      <c r="C24" s="8"/>
      <c r="D24" s="9"/>
      <c r="E24" s="10"/>
      <c r="F24" s="8"/>
      <c r="G24" s="9"/>
      <c r="H24" s="10"/>
      <c r="I24" s="8"/>
      <c r="J24" s="9"/>
      <c r="K24" s="10"/>
      <c r="L24" s="8"/>
      <c r="M24" s="9"/>
      <c r="N24" s="10"/>
      <c r="O24" s="8"/>
      <c r="P24" s="9"/>
      <c r="Q24" s="10"/>
      <c r="R24" s="8"/>
      <c r="S24" s="9"/>
      <c r="T24" s="10"/>
      <c r="U24" s="8"/>
      <c r="V24" s="9"/>
      <c r="W24" s="10"/>
      <c r="X24" s="8"/>
      <c r="Y24" s="9"/>
      <c r="Z24" s="10"/>
      <c r="AA24" s="8"/>
      <c r="AB24" s="9"/>
      <c r="AC24" s="10"/>
      <c r="AD24" s="8"/>
      <c r="AE24" s="9"/>
      <c r="AF24" s="10"/>
      <c r="AG24" s="8"/>
      <c r="AH24" s="9"/>
      <c r="AI24" s="10"/>
    </row>
    <row r="25" spans="1:35" ht="14.25" thickBot="1">
      <c r="A25" s="38"/>
      <c r="B25" s="13"/>
      <c r="C25" s="14"/>
      <c r="D25" s="15"/>
      <c r="E25" s="16"/>
      <c r="F25" s="14"/>
      <c r="G25" s="15"/>
      <c r="H25" s="16"/>
      <c r="I25" s="14"/>
      <c r="J25" s="15"/>
      <c r="K25" s="16"/>
      <c r="L25" s="14"/>
      <c r="M25" s="15"/>
      <c r="N25" s="16"/>
      <c r="O25" s="14"/>
      <c r="P25" s="15"/>
      <c r="Q25" s="16"/>
      <c r="R25" s="14"/>
      <c r="S25" s="15"/>
      <c r="T25" s="16"/>
      <c r="U25" s="14"/>
      <c r="V25" s="15"/>
      <c r="W25" s="16"/>
      <c r="X25" s="14"/>
      <c r="Y25" s="15"/>
      <c r="Z25" s="16"/>
      <c r="AA25" s="14"/>
      <c r="AB25" s="15"/>
      <c r="AC25" s="16"/>
      <c r="AD25" s="14"/>
      <c r="AE25" s="15"/>
      <c r="AF25" s="16"/>
      <c r="AG25" s="14"/>
      <c r="AH25" s="15"/>
      <c r="AI25" s="16"/>
    </row>
    <row r="26" spans="1:35">
      <c r="A26" s="36">
        <f t="shared" ref="A26" si="35">A23-10</f>
        <v>20</v>
      </c>
      <c r="B26" s="19">
        <f t="shared" ref="B26" si="36">B23+11</f>
        <v>88</v>
      </c>
      <c r="C26" s="20" t="str">
        <f t="shared" ref="C26:R26" ca="1" si="37">INDIRECT($A$1&amp;"O!R"&amp;($B26-1+FLOOR(COLUMN()/3,1))&amp;"C"&amp;(3+MOD(COLUMN(),3)),FALSE)</f>
        <v>26.6</v>
      </c>
      <c r="D26" s="21" t="str">
        <f t="shared" ca="1" si="37"/>
        <v>-4.4</v>
      </c>
      <c r="E26" s="22" t="str">
        <f t="shared" ca="1" si="37"/>
        <v>1.9</v>
      </c>
      <c r="F26" s="2" t="str">
        <f t="shared" ca="1" si="37"/>
        <v>25.0</v>
      </c>
      <c r="G26" s="3" t="str">
        <f t="shared" ca="1" si="37"/>
        <v>-0.2</v>
      </c>
      <c r="H26" s="4" t="str">
        <f t="shared" ca="1" si="37"/>
        <v>1.9</v>
      </c>
      <c r="I26" s="2" t="str">
        <f t="shared" ca="1" si="37"/>
        <v>23.4</v>
      </c>
      <c r="J26" s="3" t="str">
        <f t="shared" ca="1" si="37"/>
        <v>5.4</v>
      </c>
      <c r="K26" s="4" t="str">
        <f t="shared" ca="1" si="37"/>
        <v>2.3</v>
      </c>
      <c r="L26" s="20" t="str">
        <f t="shared" ca="1" si="37"/>
        <v>23.3</v>
      </c>
      <c r="M26" s="21" t="str">
        <f t="shared" ca="1" si="37"/>
        <v>7.5</v>
      </c>
      <c r="N26" s="22" t="str">
        <f t="shared" ca="1" si="37"/>
        <v>5.0</v>
      </c>
      <c r="O26" s="20" t="str">
        <f t="shared" ca="1" si="37"/>
        <v>22.8</v>
      </c>
      <c r="P26" s="21" t="str">
        <f t="shared" ca="1" si="37"/>
        <v>11.5</v>
      </c>
      <c r="Q26" s="22" t="str">
        <f t="shared" ca="1" si="37"/>
        <v>6.8</v>
      </c>
      <c r="R26" s="20" t="str">
        <f t="shared" ca="1" si="37"/>
        <v>22.2</v>
      </c>
      <c r="S26" s="21" t="str">
        <f t="shared" ref="S26:AH26" ca="1" si="38">INDIRECT($A$1&amp;"O!R"&amp;($B26-1+FLOOR(COLUMN()/3,1))&amp;"C"&amp;(3+MOD(COLUMN(),3)),FALSE)</f>
        <v>17.2</v>
      </c>
      <c r="T26" s="22" t="str">
        <f t="shared" ca="1" si="38"/>
        <v>6.9</v>
      </c>
      <c r="U26" s="20" t="str">
        <f t="shared" ca="1" si="38"/>
        <v>21.8</v>
      </c>
      <c r="V26" s="21" t="str">
        <f t="shared" ca="1" si="38"/>
        <v>24.3</v>
      </c>
      <c r="W26" s="22" t="str">
        <f t="shared" ca="1" si="38"/>
        <v>7.6</v>
      </c>
      <c r="X26" s="20" t="str">
        <f t="shared" ca="1" si="38"/>
        <v>21.8</v>
      </c>
      <c r="Y26" s="21" t="str">
        <f t="shared" ca="1" si="38"/>
        <v>27.6</v>
      </c>
      <c r="Z26" s="22" t="str">
        <f t="shared" ca="1" si="38"/>
        <v>9.3</v>
      </c>
      <c r="AA26" s="20" t="str">
        <f t="shared" ca="1" si="38"/>
        <v>22.7</v>
      </c>
      <c r="AB26" s="21" t="str">
        <f t="shared" ca="1" si="38"/>
        <v>30.0</v>
      </c>
      <c r="AC26" s="22" t="str">
        <f t="shared" ca="1" si="38"/>
        <v>13.0</v>
      </c>
      <c r="AD26" s="20" t="str">
        <f t="shared" ca="1" si="38"/>
        <v>22.8</v>
      </c>
      <c r="AE26" s="21" t="str">
        <f t="shared" ca="1" si="38"/>
        <v>33.6</v>
      </c>
      <c r="AF26" s="22" t="str">
        <f t="shared" ca="1" si="38"/>
        <v>15.1</v>
      </c>
      <c r="AG26" s="20" t="str">
        <f t="shared" ca="1" si="38"/>
        <v>22.8</v>
      </c>
      <c r="AH26" s="21" t="str">
        <f t="shared" ca="1" si="38"/>
        <v>36.5</v>
      </c>
      <c r="AI26" s="22" t="str">
        <f t="shared" ref="AI26" ca="1" si="39">INDIRECT($A$1&amp;"O!R"&amp;($B26-1+FLOOR(COLUMN()/3,1))&amp;"C"&amp;(3+MOD(COLUMN(),3)),FALSE)</f>
        <v>17.2</v>
      </c>
    </row>
    <row r="27" spans="1:35">
      <c r="A27" s="37"/>
      <c r="B27" s="23"/>
      <c r="C27" s="8"/>
      <c r="D27" s="9"/>
      <c r="E27" s="10"/>
      <c r="F27" s="8"/>
      <c r="G27" s="9"/>
      <c r="H27" s="10"/>
      <c r="I27" s="8"/>
      <c r="J27" s="9"/>
      <c r="K27" s="10"/>
      <c r="L27" s="8"/>
      <c r="M27" s="9"/>
      <c r="N27" s="10"/>
      <c r="O27" s="8"/>
      <c r="P27" s="9"/>
      <c r="Q27" s="10"/>
      <c r="R27" s="8"/>
      <c r="S27" s="9"/>
      <c r="T27" s="10"/>
      <c r="U27" s="8"/>
      <c r="V27" s="9"/>
      <c r="W27" s="10"/>
      <c r="X27" s="8"/>
      <c r="Y27" s="9"/>
      <c r="Z27" s="10"/>
      <c r="AA27" s="8"/>
      <c r="AB27" s="9"/>
      <c r="AC27" s="10"/>
      <c r="AD27" s="8"/>
      <c r="AE27" s="9"/>
      <c r="AF27" s="10"/>
      <c r="AG27" s="8"/>
      <c r="AH27" s="9"/>
      <c r="AI27" s="10"/>
    </row>
    <row r="28" spans="1:35" ht="14.25" thickBot="1">
      <c r="A28" s="38"/>
      <c r="B28" s="13"/>
      <c r="C28" s="14"/>
      <c r="D28" s="15"/>
      <c r="E28" s="16"/>
      <c r="F28" s="14"/>
      <c r="G28" s="15"/>
      <c r="H28" s="16"/>
      <c r="I28" s="14"/>
      <c r="J28" s="15"/>
      <c r="K28" s="16"/>
      <c r="L28" s="14"/>
      <c r="M28" s="15"/>
      <c r="N28" s="16"/>
      <c r="O28" s="14"/>
      <c r="P28" s="15"/>
      <c r="Q28" s="16"/>
      <c r="R28" s="14"/>
      <c r="S28" s="15"/>
      <c r="T28" s="16"/>
      <c r="U28" s="14"/>
      <c r="V28" s="15"/>
      <c r="W28" s="16"/>
      <c r="X28" s="14"/>
      <c r="Y28" s="15"/>
      <c r="Z28" s="16"/>
      <c r="AA28" s="14"/>
      <c r="AB28" s="15"/>
      <c r="AC28" s="16"/>
      <c r="AD28" s="14"/>
      <c r="AE28" s="15"/>
      <c r="AF28" s="16"/>
      <c r="AG28" s="14"/>
      <c r="AH28" s="15"/>
      <c r="AI28" s="16"/>
    </row>
    <row r="29" spans="1:35">
      <c r="A29" s="36">
        <f t="shared" ref="A29" si="40">A26-10</f>
        <v>10</v>
      </c>
      <c r="B29" s="19">
        <f t="shared" ref="B29" si="41">B26+11</f>
        <v>99</v>
      </c>
      <c r="C29" s="20" t="str">
        <f t="shared" ref="C29:R29" ca="1" si="42">INDIRECT($A$1&amp;"O!R"&amp;($B29-1+FLOOR(COLUMN()/3,1))&amp;"C"&amp;(3+MOD(COLUMN(),3)),FALSE)</f>
        <v>16.8</v>
      </c>
      <c r="D29" s="21" t="str">
        <f t="shared" ca="1" si="42"/>
        <v>-3.1</v>
      </c>
      <c r="E29" s="22" t="str">
        <f t="shared" ca="1" si="42"/>
        <v>2.1</v>
      </c>
      <c r="F29" s="2" t="str">
        <f t="shared" ca="1" si="42"/>
        <v>16.2</v>
      </c>
      <c r="G29" s="3" t="str">
        <f t="shared" ca="1" si="42"/>
        <v>-1.6</v>
      </c>
      <c r="H29" s="4" t="str">
        <f t="shared" ca="1" si="42"/>
        <v>2.8</v>
      </c>
      <c r="I29" s="2" t="str">
        <f t="shared" ca="1" si="42"/>
        <v>15.7</v>
      </c>
      <c r="J29" s="3" t="str">
        <f t="shared" ca="1" si="42"/>
        <v>1.4</v>
      </c>
      <c r="K29" s="4" t="str">
        <f t="shared" ca="1" si="42"/>
        <v>3.9</v>
      </c>
      <c r="L29" s="20" t="str">
        <f t="shared" ca="1" si="42"/>
        <v>15.7</v>
      </c>
      <c r="M29" s="21" t="str">
        <f t="shared" ca="1" si="42"/>
        <v>1.4</v>
      </c>
      <c r="N29" s="22" t="str">
        <f t="shared" ca="1" si="42"/>
        <v>3.9</v>
      </c>
      <c r="O29" s="20" t="str">
        <f t="shared" ca="1" si="42"/>
        <v>15.1</v>
      </c>
      <c r="P29" s="21" t="str">
        <f t="shared" ca="1" si="42"/>
        <v>3.0</v>
      </c>
      <c r="Q29" s="22" t="str">
        <f t="shared" ca="1" si="42"/>
        <v>4.9</v>
      </c>
      <c r="R29" s="20" t="str">
        <f t="shared" ca="1" si="42"/>
        <v>15.1</v>
      </c>
      <c r="S29" s="21" t="str">
        <f t="shared" ref="S29:AH29" ca="1" si="43">INDIRECT($A$1&amp;"O!R"&amp;($B29-1+FLOOR(COLUMN()/3,1))&amp;"C"&amp;(3+MOD(COLUMN(),3)),FALSE)</f>
        <v>3.0</v>
      </c>
      <c r="T29" s="22" t="str">
        <f t="shared" ca="1" si="43"/>
        <v>4.9</v>
      </c>
      <c r="U29" s="20" t="str">
        <f t="shared" ca="1" si="43"/>
        <v>14.6</v>
      </c>
      <c r="V29" s="21" t="str">
        <f t="shared" ca="1" si="43"/>
        <v>6.3</v>
      </c>
      <c r="W29" s="22" t="str">
        <f t="shared" ca="1" si="43"/>
        <v>6.4</v>
      </c>
      <c r="X29" s="20" t="str">
        <f t="shared" ca="1" si="43"/>
        <v>14.4</v>
      </c>
      <c r="Y29" s="21" t="str">
        <f t="shared" ca="1" si="43"/>
        <v>7.6</v>
      </c>
      <c r="Z29" s="22" t="str">
        <f t="shared" ca="1" si="43"/>
        <v>3.2</v>
      </c>
      <c r="AA29" s="20" t="str">
        <f t="shared" ca="1" si="43"/>
        <v>14.6</v>
      </c>
      <c r="AB29" s="21" t="str">
        <f t="shared" ca="1" si="43"/>
        <v>9.1</v>
      </c>
      <c r="AC29" s="22" t="str">
        <f t="shared" ca="1" si="43"/>
        <v>3.6</v>
      </c>
      <c r="AD29" s="20" t="str">
        <f t="shared" ca="1" si="43"/>
        <v>14.8</v>
      </c>
      <c r="AE29" s="21" t="str">
        <f t="shared" ca="1" si="43"/>
        <v>10.4</v>
      </c>
      <c r="AF29" s="22" t="str">
        <f t="shared" ca="1" si="43"/>
        <v>4.0</v>
      </c>
      <c r="AG29" s="20" t="str">
        <f t="shared" ca="1" si="43"/>
        <v>15.1</v>
      </c>
      <c r="AH29" s="21" t="str">
        <f t="shared" ca="1" si="43"/>
        <v>11.8</v>
      </c>
      <c r="AI29" s="22" t="str">
        <f t="shared" ref="AI29" ca="1" si="44">INDIRECT($A$1&amp;"O!R"&amp;($B29-1+FLOOR(COLUMN()/3,1))&amp;"C"&amp;(3+MOD(COLUMN(),3)),FALSE)</f>
        <v>4.5</v>
      </c>
    </row>
    <row r="30" spans="1:35">
      <c r="A30" s="37"/>
      <c r="B30" s="23"/>
      <c r="C30" s="8"/>
      <c r="D30" s="9"/>
      <c r="E30" s="10"/>
      <c r="F30" s="8"/>
      <c r="G30" s="9"/>
      <c r="H30" s="10"/>
      <c r="I30" s="8"/>
      <c r="J30" s="9"/>
      <c r="K30" s="10"/>
      <c r="L30" s="8"/>
      <c r="M30" s="9"/>
      <c r="N30" s="10"/>
      <c r="O30" s="8"/>
      <c r="P30" s="9"/>
      <c r="Q30" s="10"/>
      <c r="R30" s="8"/>
      <c r="S30" s="9"/>
      <c r="T30" s="10"/>
      <c r="U30" s="8"/>
      <c r="V30" s="9"/>
      <c r="W30" s="10"/>
      <c r="X30" s="8"/>
      <c r="Y30" s="9"/>
      <c r="Z30" s="10"/>
      <c r="AA30" s="8"/>
      <c r="AB30" s="9"/>
      <c r="AC30" s="10"/>
      <c r="AD30" s="8"/>
      <c r="AE30" s="9"/>
      <c r="AF30" s="10"/>
      <c r="AG30" s="8"/>
      <c r="AH30" s="9"/>
      <c r="AI30" s="10"/>
    </row>
    <row r="31" spans="1:35" ht="14.25" thickBot="1">
      <c r="A31" s="38"/>
      <c r="B31" s="13"/>
      <c r="C31" s="14"/>
      <c r="D31" s="15"/>
      <c r="E31" s="16"/>
      <c r="F31" s="14"/>
      <c r="G31" s="15"/>
      <c r="H31" s="16"/>
      <c r="I31" s="14"/>
      <c r="J31" s="15"/>
      <c r="K31" s="16"/>
      <c r="L31" s="14"/>
      <c r="M31" s="15"/>
      <c r="N31" s="16"/>
      <c r="O31" s="14"/>
      <c r="P31" s="15"/>
      <c r="Q31" s="16"/>
      <c r="R31" s="14"/>
      <c r="S31" s="15"/>
      <c r="T31" s="16"/>
      <c r="U31" s="14"/>
      <c r="V31" s="15"/>
      <c r="W31" s="16"/>
      <c r="X31" s="14"/>
      <c r="Y31" s="15"/>
      <c r="Z31" s="16"/>
      <c r="AA31" s="14"/>
      <c r="AB31" s="15"/>
      <c r="AC31" s="16"/>
      <c r="AD31" s="14"/>
      <c r="AE31" s="15"/>
      <c r="AF31" s="16"/>
      <c r="AG31" s="14"/>
      <c r="AH31" s="15"/>
      <c r="AI31" s="16"/>
    </row>
    <row r="32" spans="1:35">
      <c r="A32" s="36">
        <f>A29-10</f>
        <v>0</v>
      </c>
      <c r="B32" s="19">
        <f t="shared" ref="B32" si="45">B29+11</f>
        <v>110</v>
      </c>
      <c r="C32" s="20" t="str">
        <f t="shared" ref="C32:E32" ca="1" si="46">INDIRECT($A$1&amp;"O!R"&amp;($B32-1+FLOOR(COLUMN()/3,1))&amp;"C"&amp;(3+MOD(COLUMN(),3)),FALSE)</f>
        <v>7.8</v>
      </c>
      <c r="D32" s="21" t="str">
        <f t="shared" ca="1" si="46"/>
        <v>-1.5</v>
      </c>
      <c r="E32" s="22" t="str">
        <f t="shared" ca="1" si="46"/>
        <v>2.6</v>
      </c>
      <c r="F32" s="2"/>
      <c r="G32" s="3"/>
      <c r="H32" s="4"/>
      <c r="I32" s="2"/>
      <c r="J32" s="3"/>
      <c r="K32" s="4"/>
      <c r="L32" s="20"/>
      <c r="M32" s="21"/>
      <c r="N32" s="22"/>
      <c r="O32" s="20"/>
      <c r="P32" s="21"/>
      <c r="Q32" s="22"/>
      <c r="R32" s="20"/>
      <c r="S32" s="21"/>
      <c r="T32" s="22"/>
      <c r="U32" s="20"/>
      <c r="V32" s="21"/>
      <c r="W32" s="22"/>
      <c r="X32" s="20"/>
      <c r="Y32" s="21"/>
      <c r="Z32" s="22"/>
      <c r="AA32" s="20"/>
      <c r="AB32" s="21"/>
      <c r="AC32" s="22"/>
      <c r="AD32" s="20"/>
      <c r="AE32" s="21"/>
      <c r="AF32" s="22"/>
      <c r="AG32" s="20"/>
      <c r="AH32" s="21"/>
      <c r="AI32" s="22"/>
    </row>
    <row r="33" spans="1:35">
      <c r="A33" s="37"/>
      <c r="B33" s="23"/>
      <c r="C33" s="8"/>
      <c r="D33" s="9"/>
      <c r="E33" s="10"/>
      <c r="F33" s="8"/>
      <c r="G33" s="9"/>
      <c r="H33" s="10"/>
      <c r="I33" s="8"/>
      <c r="J33" s="9"/>
      <c r="K33" s="10"/>
      <c r="L33" s="8"/>
      <c r="M33" s="9"/>
      <c r="N33" s="10"/>
      <c r="O33" s="8"/>
      <c r="P33" s="9"/>
      <c r="Q33" s="10"/>
      <c r="R33" s="8"/>
      <c r="S33" s="9"/>
      <c r="T33" s="10"/>
      <c r="U33" s="8"/>
      <c r="V33" s="9"/>
      <c r="W33" s="10"/>
      <c r="X33" s="8"/>
      <c r="Y33" s="9"/>
      <c r="Z33" s="10"/>
      <c r="AA33" s="8"/>
      <c r="AB33" s="9"/>
      <c r="AC33" s="10"/>
      <c r="AD33" s="8"/>
      <c r="AE33" s="9"/>
      <c r="AF33" s="10"/>
      <c r="AG33" s="8"/>
      <c r="AH33" s="9"/>
      <c r="AI33" s="10"/>
    </row>
    <row r="34" spans="1:35" ht="14.25" thickBot="1">
      <c r="A34" s="38"/>
      <c r="B34" s="13"/>
      <c r="C34" s="14"/>
      <c r="D34" s="15"/>
      <c r="E34" s="16"/>
      <c r="F34" s="14"/>
      <c r="G34" s="15"/>
      <c r="H34" s="16"/>
      <c r="I34" s="14"/>
      <c r="J34" s="15"/>
      <c r="K34" s="16"/>
      <c r="L34" s="14"/>
      <c r="M34" s="15"/>
      <c r="N34" s="16"/>
      <c r="O34" s="14"/>
      <c r="P34" s="15"/>
      <c r="Q34" s="16"/>
      <c r="R34" s="14"/>
      <c r="S34" s="15"/>
      <c r="T34" s="16"/>
      <c r="U34" s="14"/>
      <c r="V34" s="15"/>
      <c r="W34" s="16"/>
      <c r="X34" s="14"/>
      <c r="Y34" s="15"/>
      <c r="Z34" s="16"/>
      <c r="AA34" s="14"/>
      <c r="AB34" s="15"/>
      <c r="AC34" s="16"/>
      <c r="AD34" s="14"/>
      <c r="AE34" s="15"/>
      <c r="AF34" s="16"/>
      <c r="AG34" s="14"/>
      <c r="AH34" s="15"/>
      <c r="AI34" s="16"/>
    </row>
  </sheetData>
  <mergeCells count="12">
    <mergeCell ref="O1:Q1"/>
    <mergeCell ref="R1:T1"/>
    <mergeCell ref="A2:A4"/>
    <mergeCell ref="C1:E1"/>
    <mergeCell ref="F1:H1"/>
    <mergeCell ref="I1:K1"/>
    <mergeCell ref="L1:N1"/>
    <mergeCell ref="AG1:AI1"/>
    <mergeCell ref="U1:W1"/>
    <mergeCell ref="X1:Z1"/>
    <mergeCell ref="AA1:AC1"/>
    <mergeCell ref="AD1:AF1"/>
  </mergeCells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zoomScaleNormal="100" workbookViewId="0">
      <selection activeCell="A2" sqref="A2:A4"/>
    </sheetView>
  </sheetViews>
  <sheetFormatPr defaultRowHeight="13.5"/>
  <cols>
    <col min="1" max="1" width="4" customWidth="1"/>
    <col min="2" max="2" width="4.875" customWidth="1"/>
    <col min="3" max="35" width="4.375" customWidth="1"/>
  </cols>
  <sheetData>
    <row r="1" spans="1:35" ht="14.25" thickBot="1">
      <c r="A1" s="35" t="s">
        <v>1017</v>
      </c>
      <c r="B1" s="1"/>
      <c r="C1" s="47">
        <v>0</v>
      </c>
      <c r="D1" s="48"/>
      <c r="E1" s="49"/>
      <c r="F1" s="47">
        <f>C1+10</f>
        <v>10</v>
      </c>
      <c r="G1" s="48"/>
      <c r="H1" s="49"/>
      <c r="I1" s="47">
        <f t="shared" ref="I1" si="0">F1+10</f>
        <v>20</v>
      </c>
      <c r="J1" s="48"/>
      <c r="K1" s="49"/>
      <c r="L1" s="47">
        <f t="shared" ref="L1" si="1">I1+10</f>
        <v>30</v>
      </c>
      <c r="M1" s="48"/>
      <c r="N1" s="49"/>
      <c r="O1" s="47">
        <f t="shared" ref="O1" si="2">L1+10</f>
        <v>40</v>
      </c>
      <c r="P1" s="48"/>
      <c r="Q1" s="49"/>
      <c r="R1" s="47">
        <f t="shared" ref="R1" si="3">O1+10</f>
        <v>50</v>
      </c>
      <c r="S1" s="48"/>
      <c r="T1" s="49"/>
      <c r="U1" s="47">
        <f t="shared" ref="U1" si="4">R1+10</f>
        <v>60</v>
      </c>
      <c r="V1" s="48"/>
      <c r="W1" s="49"/>
      <c r="X1" s="47">
        <f t="shared" ref="X1" si="5">U1+10</f>
        <v>70</v>
      </c>
      <c r="Y1" s="48"/>
      <c r="Z1" s="49"/>
      <c r="AA1" s="47">
        <f t="shared" ref="AA1" si="6">X1+10</f>
        <v>80</v>
      </c>
      <c r="AB1" s="48"/>
      <c r="AC1" s="49"/>
      <c r="AD1" s="47">
        <f t="shared" ref="AD1" si="7">AA1+10</f>
        <v>90</v>
      </c>
      <c r="AE1" s="48"/>
      <c r="AF1" s="49"/>
      <c r="AG1" s="47">
        <f>AD1+10</f>
        <v>100</v>
      </c>
      <c r="AH1" s="48"/>
      <c r="AI1" s="49"/>
    </row>
    <row r="2" spans="1:35">
      <c r="A2" s="50">
        <v>100</v>
      </c>
      <c r="B2" s="1">
        <v>10</v>
      </c>
      <c r="C2" s="2" t="str">
        <f t="shared" ref="C2:E2" ca="1" si="8">INDIRECT($A$1&amp;"O!R"&amp;($B2-1+FLOOR(COLUMN()/3,1))&amp;"C"&amp;(3+MOD(COLUMN(),3)),FALSE)</f>
        <v>99.1</v>
      </c>
      <c r="D2" s="3" t="str">
        <f t="shared" ca="1" si="8"/>
        <v>1.0</v>
      </c>
      <c r="E2" s="4" t="str">
        <f t="shared" ca="1" si="8"/>
        <v>-1.0</v>
      </c>
      <c r="F2" s="5"/>
      <c r="G2" s="3"/>
      <c r="H2" s="4"/>
      <c r="I2" s="2"/>
      <c r="J2" s="3"/>
      <c r="K2" s="6"/>
      <c r="L2" s="2"/>
      <c r="M2" s="3"/>
      <c r="N2" s="6"/>
      <c r="O2" s="2"/>
      <c r="P2" s="3"/>
      <c r="Q2" s="6"/>
      <c r="R2" s="2"/>
      <c r="S2" s="3"/>
      <c r="T2" s="4"/>
      <c r="U2" s="5"/>
      <c r="V2" s="3"/>
      <c r="W2" s="4"/>
      <c r="X2" s="2"/>
      <c r="Y2" s="3"/>
      <c r="Z2" s="4"/>
      <c r="AA2" s="2"/>
      <c r="AB2" s="3"/>
      <c r="AC2" s="4"/>
      <c r="AD2" s="2"/>
      <c r="AE2" s="3"/>
      <c r="AF2" s="4"/>
      <c r="AG2" s="2"/>
      <c r="AH2" s="3"/>
      <c r="AI2" s="4"/>
    </row>
    <row r="3" spans="1:35">
      <c r="A3" s="51"/>
      <c r="B3" s="7"/>
      <c r="C3" s="8"/>
      <c r="D3" s="9"/>
      <c r="E3" s="10"/>
      <c r="F3" s="11"/>
      <c r="G3" s="9"/>
      <c r="H3" s="10"/>
      <c r="I3" s="8"/>
      <c r="J3" s="9"/>
      <c r="K3" s="12"/>
      <c r="L3" s="8"/>
      <c r="M3" s="9"/>
      <c r="N3" s="12"/>
      <c r="O3" s="8"/>
      <c r="P3" s="9"/>
      <c r="Q3" s="12"/>
      <c r="R3" s="8"/>
      <c r="S3" s="9"/>
      <c r="T3" s="10"/>
      <c r="U3" s="11"/>
      <c r="V3" s="9"/>
      <c r="W3" s="10"/>
      <c r="X3" s="8"/>
      <c r="Y3" s="9"/>
      <c r="Z3" s="10"/>
      <c r="AA3" s="8"/>
      <c r="AB3" s="9"/>
      <c r="AC3" s="10"/>
      <c r="AD3" s="8"/>
      <c r="AE3" s="9"/>
      <c r="AF3" s="10"/>
      <c r="AG3" s="8"/>
      <c r="AH3" s="9"/>
      <c r="AI3" s="10"/>
    </row>
    <row r="4" spans="1:35" ht="14.25" thickBot="1">
      <c r="A4" s="52"/>
      <c r="B4" s="13"/>
      <c r="C4" s="14"/>
      <c r="D4" s="15"/>
      <c r="E4" s="16"/>
      <c r="F4" s="17"/>
      <c r="G4" s="15"/>
      <c r="H4" s="16"/>
      <c r="I4" s="14"/>
      <c r="J4" s="15"/>
      <c r="K4" s="18"/>
      <c r="L4" s="14"/>
      <c r="M4" s="15"/>
      <c r="N4" s="18"/>
      <c r="O4" s="14"/>
      <c r="P4" s="15"/>
      <c r="Q4" s="18"/>
      <c r="R4" s="14"/>
      <c r="S4" s="15"/>
      <c r="T4" s="16"/>
      <c r="U4" s="17"/>
      <c r="V4" s="15"/>
      <c r="W4" s="16"/>
      <c r="X4" s="14"/>
      <c r="Y4" s="15"/>
      <c r="Z4" s="16"/>
      <c r="AA4" s="14"/>
      <c r="AB4" s="15"/>
      <c r="AC4" s="16"/>
      <c r="AD4" s="14"/>
      <c r="AE4" s="15"/>
      <c r="AF4" s="16"/>
      <c r="AG4" s="14"/>
      <c r="AH4" s="15"/>
      <c r="AI4" s="16"/>
    </row>
    <row r="5" spans="1:35">
      <c r="A5" s="36">
        <f>A2-10</f>
        <v>90</v>
      </c>
      <c r="B5" s="19">
        <v>11</v>
      </c>
      <c r="C5" s="20" t="str">
        <f t="shared" ref="C5:AI5" ca="1" si="9">INDIRECT($A$1&amp;"O!R"&amp;($B5-1+FLOOR(COLUMN()/3,1))&amp;"C"&amp;(3+MOD(COLUMN(),3)),FALSE)</f>
        <v>91.7</v>
      </c>
      <c r="D5" s="21" t="str">
        <f t="shared" ca="1" si="9"/>
        <v>0.2</v>
      </c>
      <c r="E5" s="22" t="str">
        <f t="shared" ca="1" si="9"/>
        <v>-1.0</v>
      </c>
      <c r="F5" s="2" t="str">
        <f t="shared" ca="1" si="9"/>
        <v>92.0</v>
      </c>
      <c r="G5" s="3" t="str">
        <f t="shared" ca="1" si="9"/>
        <v>0.6</v>
      </c>
      <c r="H5" s="4" t="str">
        <f t="shared" ca="1" si="9"/>
        <v>0.8</v>
      </c>
      <c r="I5" s="2" t="str">
        <f t="shared" ca="1" si="9"/>
        <v>92.0</v>
      </c>
      <c r="J5" s="3" t="str">
        <f t="shared" ca="1" si="9"/>
        <v>1.4</v>
      </c>
      <c r="K5" s="4" t="str">
        <f t="shared" ca="1" si="9"/>
        <v>2.3</v>
      </c>
      <c r="L5" s="20" t="str">
        <f t="shared" ca="1" si="9"/>
        <v>91.8</v>
      </c>
      <c r="M5" s="21" t="str">
        <f t="shared" ca="1" si="9"/>
        <v>2.2</v>
      </c>
      <c r="N5" s="22" t="str">
        <f t="shared" ca="1" si="9"/>
        <v>3.5</v>
      </c>
      <c r="O5" s="20" t="str">
        <f t="shared" ca="1" si="9"/>
        <v>92.1</v>
      </c>
      <c r="P5" s="21" t="str">
        <f t="shared" ca="1" si="9"/>
        <v>2.0</v>
      </c>
      <c r="Q5" s="22" t="str">
        <f t="shared" ca="1" si="9"/>
        <v>6.1</v>
      </c>
      <c r="R5" s="20" t="str">
        <f t="shared" ca="1" si="9"/>
        <v>92.2</v>
      </c>
      <c r="S5" s="21" t="str">
        <f t="shared" ca="1" si="9"/>
        <v>2.2</v>
      </c>
      <c r="T5" s="22" t="str">
        <f t="shared" ca="1" si="9"/>
        <v>7.2</v>
      </c>
      <c r="U5" s="20" t="str">
        <f t="shared" ca="1" si="9"/>
        <v>92.5</v>
      </c>
      <c r="V5" s="21" t="str">
        <f t="shared" ca="1" si="9"/>
        <v>3.1</v>
      </c>
      <c r="W5" s="22" t="str">
        <f t="shared" ca="1" si="9"/>
        <v>8.4</v>
      </c>
      <c r="X5" s="20" t="str">
        <f t="shared" ca="1" si="9"/>
        <v>93.0</v>
      </c>
      <c r="Y5" s="21" t="str">
        <f t="shared" ca="1" si="9"/>
        <v>3.0</v>
      </c>
      <c r="Z5" s="22" t="str">
        <f t="shared" ca="1" si="9"/>
        <v>10.4</v>
      </c>
      <c r="AA5" s="20" t="str">
        <f t="shared" ca="1" si="9"/>
        <v>93.2</v>
      </c>
      <c r="AB5" s="21" t="str">
        <f t="shared" ca="1" si="9"/>
        <v>2.9</v>
      </c>
      <c r="AC5" s="22" t="str">
        <f t="shared" ca="1" si="9"/>
        <v>11.9</v>
      </c>
      <c r="AD5" s="20" t="str">
        <f t="shared" ca="1" si="9"/>
        <v>93.3</v>
      </c>
      <c r="AE5" s="21" t="str">
        <f t="shared" ca="1" si="9"/>
        <v>4.2</v>
      </c>
      <c r="AF5" s="22" t="str">
        <f t="shared" ca="1" si="9"/>
        <v>13.5</v>
      </c>
      <c r="AG5" s="20" t="str">
        <f t="shared" ca="1" si="9"/>
        <v>93.7</v>
      </c>
      <c r="AH5" s="21" t="str">
        <f t="shared" ca="1" si="9"/>
        <v>4.0</v>
      </c>
      <c r="AI5" s="22" t="str">
        <f t="shared" ca="1" si="9"/>
        <v>15.1</v>
      </c>
    </row>
    <row r="6" spans="1:35">
      <c r="A6" s="37"/>
      <c r="B6" s="23"/>
      <c r="C6" s="8"/>
      <c r="D6" s="9"/>
      <c r="E6" s="10"/>
      <c r="F6" s="8"/>
      <c r="G6" s="9"/>
      <c r="H6" s="10"/>
      <c r="I6" s="8"/>
      <c r="J6" s="9"/>
      <c r="K6" s="10"/>
      <c r="L6" s="8"/>
      <c r="M6" s="9"/>
      <c r="N6" s="10"/>
      <c r="O6" s="8"/>
      <c r="P6" s="9"/>
      <c r="Q6" s="10"/>
      <c r="R6" s="8"/>
      <c r="S6" s="9"/>
      <c r="T6" s="10"/>
      <c r="U6" s="8"/>
      <c r="V6" s="9"/>
      <c r="W6" s="10"/>
      <c r="X6" s="8"/>
      <c r="Y6" s="9"/>
      <c r="Z6" s="10"/>
      <c r="AA6" s="8"/>
      <c r="AB6" s="9"/>
      <c r="AC6" s="10"/>
      <c r="AD6" s="8"/>
      <c r="AE6" s="9"/>
      <c r="AF6" s="10"/>
      <c r="AG6" s="8"/>
      <c r="AH6" s="9"/>
      <c r="AI6" s="10"/>
    </row>
    <row r="7" spans="1:35" ht="14.25" thickBot="1">
      <c r="A7" s="38"/>
      <c r="B7" s="13"/>
      <c r="C7" s="14"/>
      <c r="D7" s="15"/>
      <c r="E7" s="16"/>
      <c r="F7" s="14"/>
      <c r="G7" s="15"/>
      <c r="H7" s="16"/>
      <c r="I7" s="14"/>
      <c r="J7" s="15"/>
      <c r="K7" s="16"/>
      <c r="L7" s="14"/>
      <c r="M7" s="15"/>
      <c r="N7" s="16"/>
      <c r="O7" s="14"/>
      <c r="P7" s="15"/>
      <c r="Q7" s="16"/>
      <c r="R7" s="14"/>
      <c r="S7" s="15"/>
      <c r="T7" s="16"/>
      <c r="U7" s="14"/>
      <c r="V7" s="15"/>
      <c r="W7" s="16"/>
      <c r="X7" s="14"/>
      <c r="Y7" s="15"/>
      <c r="Z7" s="16"/>
      <c r="AA7" s="14"/>
      <c r="AB7" s="15"/>
      <c r="AC7" s="16"/>
      <c r="AD7" s="14"/>
      <c r="AE7" s="15"/>
      <c r="AF7" s="16"/>
      <c r="AG7" s="14"/>
      <c r="AH7" s="15"/>
      <c r="AI7" s="16"/>
    </row>
    <row r="8" spans="1:35">
      <c r="A8" s="36">
        <f t="shared" ref="A8" si="10">A5-10</f>
        <v>80</v>
      </c>
      <c r="B8" s="19">
        <f>B5+11</f>
        <v>22</v>
      </c>
      <c r="C8" s="20" t="str">
        <f t="shared" ref="C8:AI8" ca="1" si="11">INDIRECT($A$1&amp;"O!R"&amp;($B8-1+FLOOR(COLUMN()/3,1))&amp;"C"&amp;(3+MOD(COLUMN(),3)),FALSE)</f>
        <v>83.9</v>
      </c>
      <c r="D8" s="21" t="str">
        <f t="shared" ca="1" si="11"/>
        <v>-1.8</v>
      </c>
      <c r="E8" s="22" t="str">
        <f t="shared" ca="1" si="11"/>
        <v>-0.7</v>
      </c>
      <c r="F8" s="2" t="str">
        <f t="shared" ca="1" si="11"/>
        <v>83.9</v>
      </c>
      <c r="G8" s="3" t="str">
        <f t="shared" ca="1" si="11"/>
        <v>-0.9</v>
      </c>
      <c r="H8" s="4" t="str">
        <f t="shared" ca="1" si="11"/>
        <v>1.7</v>
      </c>
      <c r="I8" s="2" t="str">
        <f t="shared" ca="1" si="11"/>
        <v>84.3</v>
      </c>
      <c r="J8" s="3" t="str">
        <f t="shared" ca="1" si="11"/>
        <v>0.5</v>
      </c>
      <c r="K8" s="4" t="str">
        <f t="shared" ca="1" si="11"/>
        <v>4.8</v>
      </c>
      <c r="L8" s="20" t="str">
        <f t="shared" ca="1" si="11"/>
        <v>84.5</v>
      </c>
      <c r="M8" s="21" t="str">
        <f t="shared" ca="1" si="11"/>
        <v>1.8</v>
      </c>
      <c r="N8" s="22" t="str">
        <f t="shared" ca="1" si="11"/>
        <v>7.5</v>
      </c>
      <c r="O8" s="20" t="str">
        <f t="shared" ca="1" si="11"/>
        <v>85.2</v>
      </c>
      <c r="P8" s="21" t="str">
        <f t="shared" ca="1" si="11"/>
        <v>3.2</v>
      </c>
      <c r="Q8" s="22" t="str">
        <f t="shared" ca="1" si="11"/>
        <v>11.6</v>
      </c>
      <c r="R8" s="20" t="str">
        <f t="shared" ca="1" si="11"/>
        <v>85.7</v>
      </c>
      <c r="S8" s="21" t="str">
        <f t="shared" ca="1" si="11"/>
        <v>3.7</v>
      </c>
      <c r="T8" s="22" t="str">
        <f t="shared" ca="1" si="11"/>
        <v>15.6</v>
      </c>
      <c r="U8" s="20" t="str">
        <f t="shared" ca="1" si="11"/>
        <v>86.5</v>
      </c>
      <c r="V8" s="21" t="str">
        <f t="shared" ca="1" si="11"/>
        <v>4.7</v>
      </c>
      <c r="W8" s="22" t="str">
        <f t="shared" ca="1" si="11"/>
        <v>19.4</v>
      </c>
      <c r="X8" s="20" t="str">
        <f t="shared" ca="1" si="11"/>
        <v>87.1</v>
      </c>
      <c r="Y8" s="21" t="str">
        <f t="shared" ca="1" si="11"/>
        <v>6.0</v>
      </c>
      <c r="Z8" s="22" t="str">
        <f t="shared" ca="1" si="11"/>
        <v>21.8</v>
      </c>
      <c r="AA8" s="20" t="str">
        <f t="shared" ca="1" si="11"/>
        <v>87.7</v>
      </c>
      <c r="AB8" s="21" t="str">
        <f t="shared" ca="1" si="11"/>
        <v>6.4</v>
      </c>
      <c r="AC8" s="22" t="str">
        <f t="shared" ca="1" si="11"/>
        <v>24.5</v>
      </c>
      <c r="AD8" s="20" t="str">
        <f t="shared" ca="1" si="11"/>
        <v>87.9</v>
      </c>
      <c r="AE8" s="21" t="str">
        <f t="shared" ca="1" si="11"/>
        <v>7.2</v>
      </c>
      <c r="AF8" s="22" t="str">
        <f t="shared" ca="1" si="11"/>
        <v>27.8</v>
      </c>
      <c r="AG8" s="20" t="str">
        <f t="shared" ca="1" si="11"/>
        <v>88.0</v>
      </c>
      <c r="AH8" s="21" t="str">
        <f t="shared" ca="1" si="11"/>
        <v>8.9</v>
      </c>
      <c r="AI8" s="22" t="str">
        <f t="shared" ca="1" si="11"/>
        <v>31.0</v>
      </c>
    </row>
    <row r="9" spans="1:35">
      <c r="A9" s="37"/>
      <c r="B9" s="23"/>
      <c r="C9" s="8"/>
      <c r="D9" s="9"/>
      <c r="E9" s="10"/>
      <c r="F9" s="8"/>
      <c r="G9" s="9"/>
      <c r="H9" s="10"/>
      <c r="I9" s="8"/>
      <c r="J9" s="9"/>
      <c r="K9" s="10"/>
      <c r="L9" s="8"/>
      <c r="M9" s="9"/>
      <c r="N9" s="10"/>
      <c r="O9" s="8"/>
      <c r="P9" s="9"/>
      <c r="Q9" s="10"/>
      <c r="R9" s="8"/>
      <c r="S9" s="9"/>
      <c r="T9" s="10"/>
      <c r="U9" s="8"/>
      <c r="V9" s="9"/>
      <c r="W9" s="10"/>
      <c r="X9" s="8"/>
      <c r="Y9" s="9"/>
      <c r="Z9" s="10"/>
      <c r="AA9" s="8"/>
      <c r="AB9" s="9"/>
      <c r="AC9" s="10"/>
      <c r="AD9" s="8"/>
      <c r="AE9" s="9"/>
      <c r="AF9" s="10"/>
      <c r="AG9" s="8"/>
      <c r="AH9" s="9"/>
      <c r="AI9" s="10"/>
    </row>
    <row r="10" spans="1:35" ht="14.25" thickBot="1">
      <c r="A10" s="38"/>
      <c r="B10" s="13"/>
      <c r="C10" s="14"/>
      <c r="D10" s="15"/>
      <c r="E10" s="16"/>
      <c r="F10" s="14"/>
      <c r="G10" s="15"/>
      <c r="H10" s="16"/>
      <c r="I10" s="14"/>
      <c r="J10" s="15"/>
      <c r="K10" s="16"/>
      <c r="L10" s="14"/>
      <c r="M10" s="15"/>
      <c r="N10" s="16"/>
      <c r="O10" s="14"/>
      <c r="P10" s="15"/>
      <c r="Q10" s="16"/>
      <c r="R10" s="14"/>
      <c r="S10" s="15"/>
      <c r="T10" s="16"/>
      <c r="U10" s="14"/>
      <c r="V10" s="15"/>
      <c r="W10" s="16"/>
      <c r="X10" s="14"/>
      <c r="Y10" s="15"/>
      <c r="Z10" s="16"/>
      <c r="AA10" s="14"/>
      <c r="AB10" s="15"/>
      <c r="AC10" s="16"/>
      <c r="AD10" s="14"/>
      <c r="AE10" s="15"/>
      <c r="AF10" s="16"/>
      <c r="AG10" s="14"/>
      <c r="AH10" s="15"/>
      <c r="AI10" s="16"/>
    </row>
    <row r="11" spans="1:35">
      <c r="A11" s="36">
        <f t="shared" ref="A11" si="12">A8-10</f>
        <v>70</v>
      </c>
      <c r="B11" s="19">
        <f t="shared" ref="B11" si="13">B8+11</f>
        <v>33</v>
      </c>
      <c r="C11" s="2" t="str">
        <f t="shared" ref="C11:AI11" ca="1" si="14">INDIRECT($A$1&amp;"O!R"&amp;($B11-1+FLOOR(COLUMN()/3,1))&amp;"C"&amp;(3+MOD(COLUMN(),3)),FALSE)</f>
        <v>75.3</v>
      </c>
      <c r="D11" s="3" t="str">
        <f t="shared" ca="1" si="14"/>
        <v>-3.9</v>
      </c>
      <c r="E11" s="4" t="str">
        <f t="shared" ca="1" si="14"/>
        <v>0.1</v>
      </c>
      <c r="F11" s="2" t="str">
        <f t="shared" ca="1" si="14"/>
        <v>76.0</v>
      </c>
      <c r="G11" s="3" t="str">
        <f t="shared" ca="1" si="14"/>
        <v>-2.2</v>
      </c>
      <c r="H11" s="4" t="str">
        <f t="shared" ca="1" si="14"/>
        <v>4.4</v>
      </c>
      <c r="I11" s="2" t="str">
        <f t="shared" ca="1" si="14"/>
        <v>76.7</v>
      </c>
      <c r="J11" s="3" t="str">
        <f t="shared" ca="1" si="14"/>
        <v>-0.6</v>
      </c>
      <c r="K11" s="4" t="str">
        <f t="shared" ca="1" si="14"/>
        <v>8.9</v>
      </c>
      <c r="L11" s="2" t="str">
        <f t="shared" ca="1" si="14"/>
        <v>77.1</v>
      </c>
      <c r="M11" s="3" t="str">
        <f t="shared" ca="1" si="14"/>
        <v>0.6</v>
      </c>
      <c r="N11" s="4" t="str">
        <f t="shared" ca="1" si="14"/>
        <v>13.9</v>
      </c>
      <c r="O11" s="2" t="str">
        <f t="shared" ca="1" si="14"/>
        <v>78.2</v>
      </c>
      <c r="P11" s="3" t="str">
        <f t="shared" ca="1" si="14"/>
        <v>2.8</v>
      </c>
      <c r="Q11" s="4" t="str">
        <f t="shared" ca="1" si="14"/>
        <v>17.8</v>
      </c>
      <c r="R11" s="2" t="str">
        <f t="shared" ca="1" si="14"/>
        <v>78.8</v>
      </c>
      <c r="S11" s="3" t="str">
        <f t="shared" ca="1" si="14"/>
        <v>4.7</v>
      </c>
      <c r="T11" s="4" t="str">
        <f t="shared" ca="1" si="14"/>
        <v>22.0</v>
      </c>
      <c r="U11" s="2" t="str">
        <f t="shared" ca="1" si="14"/>
        <v>79.5</v>
      </c>
      <c r="V11" s="3" t="str">
        <f t="shared" ca="1" si="14"/>
        <v>6.6</v>
      </c>
      <c r="W11" s="4" t="str">
        <f t="shared" ca="1" si="14"/>
        <v>27.7</v>
      </c>
      <c r="X11" s="2" t="str">
        <f t="shared" ca="1" si="14"/>
        <v>80.7</v>
      </c>
      <c r="Y11" s="3" t="str">
        <f t="shared" ca="1" si="14"/>
        <v>8.5</v>
      </c>
      <c r="Z11" s="4" t="str">
        <f t="shared" ca="1" si="14"/>
        <v>32.1</v>
      </c>
      <c r="AA11" s="2" t="str">
        <f t="shared" ca="1" si="14"/>
        <v>81.5</v>
      </c>
      <c r="AB11" s="3" t="str">
        <f t="shared" ca="1" si="14"/>
        <v>10.7</v>
      </c>
      <c r="AC11" s="4" t="str">
        <f t="shared" ca="1" si="14"/>
        <v>38.2</v>
      </c>
      <c r="AD11" s="20" t="str">
        <f t="shared" ca="1" si="14"/>
        <v>82.9</v>
      </c>
      <c r="AE11" s="21" t="str">
        <f t="shared" ca="1" si="14"/>
        <v>12.8</v>
      </c>
      <c r="AF11" s="22" t="str">
        <f t="shared" ca="1" si="14"/>
        <v>43.6</v>
      </c>
      <c r="AG11" s="20" t="str">
        <f t="shared" ca="1" si="14"/>
        <v>83.8</v>
      </c>
      <c r="AH11" s="21" t="str">
        <f t="shared" ca="1" si="14"/>
        <v>14.6</v>
      </c>
      <c r="AI11" s="22" t="str">
        <f t="shared" ca="1" si="14"/>
        <v>49.9</v>
      </c>
    </row>
    <row r="12" spans="1:35">
      <c r="A12" s="37"/>
      <c r="B12" s="23"/>
      <c r="C12" s="8"/>
      <c r="D12" s="9"/>
      <c r="E12" s="10"/>
      <c r="F12" s="8"/>
      <c r="G12" s="9"/>
      <c r="H12" s="10"/>
      <c r="I12" s="8"/>
      <c r="J12" s="9"/>
      <c r="K12" s="10"/>
      <c r="L12" s="8"/>
      <c r="M12" s="9"/>
      <c r="N12" s="10"/>
      <c r="O12" s="8"/>
      <c r="P12" s="9"/>
      <c r="Q12" s="10"/>
      <c r="R12" s="8"/>
      <c r="S12" s="9"/>
      <c r="T12" s="10"/>
      <c r="U12" s="8"/>
      <c r="V12" s="9"/>
      <c r="W12" s="10"/>
      <c r="X12" s="8"/>
      <c r="Y12" s="9"/>
      <c r="Z12" s="10"/>
      <c r="AA12" s="8"/>
      <c r="AB12" s="9"/>
      <c r="AC12" s="10"/>
      <c r="AD12" s="8"/>
      <c r="AE12" s="9"/>
      <c r="AF12" s="10"/>
      <c r="AG12" s="8"/>
      <c r="AH12" s="9"/>
      <c r="AI12" s="10"/>
    </row>
    <row r="13" spans="1:35" ht="14.25" thickBot="1">
      <c r="A13" s="38"/>
      <c r="B13" s="13"/>
      <c r="C13" s="14"/>
      <c r="D13" s="15"/>
      <c r="E13" s="16"/>
      <c r="F13" s="14"/>
      <c r="G13" s="15"/>
      <c r="H13" s="16"/>
      <c r="I13" s="14"/>
      <c r="J13" s="15"/>
      <c r="K13" s="16"/>
      <c r="L13" s="14"/>
      <c r="M13" s="15"/>
      <c r="N13" s="16"/>
      <c r="O13" s="14"/>
      <c r="P13" s="15"/>
      <c r="Q13" s="16"/>
      <c r="R13" s="14"/>
      <c r="S13" s="15"/>
      <c r="T13" s="16"/>
      <c r="U13" s="14"/>
      <c r="V13" s="15"/>
      <c r="W13" s="16"/>
      <c r="X13" s="14"/>
      <c r="Y13" s="15"/>
      <c r="Z13" s="16"/>
      <c r="AA13" s="14"/>
      <c r="AB13" s="15"/>
      <c r="AC13" s="16"/>
      <c r="AD13" s="14"/>
      <c r="AE13" s="15"/>
      <c r="AF13" s="16"/>
      <c r="AG13" s="14"/>
      <c r="AH13" s="15"/>
      <c r="AI13" s="16"/>
    </row>
    <row r="14" spans="1:35">
      <c r="A14" s="36">
        <f t="shared" ref="A14" si="15">A11-10</f>
        <v>60</v>
      </c>
      <c r="B14" s="19">
        <f t="shared" ref="B14" si="16">B11+11</f>
        <v>44</v>
      </c>
      <c r="C14" s="20" t="str">
        <f t="shared" ref="C14:AI14" ca="1" si="17">INDIRECT($A$1&amp;"O!R"&amp;($B14-1+FLOOR(COLUMN()/3,1))&amp;"C"&amp;(3+MOD(COLUMN(),3)),FALSE)</f>
        <v>67.1</v>
      </c>
      <c r="D14" s="21" t="str">
        <f t="shared" ca="1" si="17"/>
        <v>-5.5</v>
      </c>
      <c r="E14" s="22" t="str">
        <f t="shared" ca="1" si="17"/>
        <v>0.0</v>
      </c>
      <c r="F14" s="2" t="str">
        <f t="shared" ca="1" si="17"/>
        <v>67.3</v>
      </c>
      <c r="G14" s="3" t="str">
        <f t="shared" ca="1" si="17"/>
        <v>-3.0</v>
      </c>
      <c r="H14" s="4" t="str">
        <f t="shared" ca="1" si="17"/>
        <v>6.0</v>
      </c>
      <c r="I14" s="2" t="str">
        <f t="shared" ca="1" si="17"/>
        <v>68.2</v>
      </c>
      <c r="J14" s="3" t="str">
        <f t="shared" ca="1" si="17"/>
        <v>-0.8</v>
      </c>
      <c r="K14" s="4" t="str">
        <f t="shared" ca="1" si="17"/>
        <v>12.6</v>
      </c>
      <c r="L14" s="20" t="str">
        <f t="shared" ca="1" si="17"/>
        <v>69.3</v>
      </c>
      <c r="M14" s="21" t="str">
        <f t="shared" ca="1" si="17"/>
        <v>0.8</v>
      </c>
      <c r="N14" s="22" t="str">
        <f t="shared" ca="1" si="17"/>
        <v>18.7</v>
      </c>
      <c r="O14" s="20" t="str">
        <f t="shared" ca="1" si="17"/>
        <v>70.5</v>
      </c>
      <c r="P14" s="21" t="str">
        <f t="shared" ca="1" si="17"/>
        <v>4.0</v>
      </c>
      <c r="Q14" s="22" t="str">
        <f t="shared" ca="1" si="17"/>
        <v>24.0</v>
      </c>
      <c r="R14" s="20" t="str">
        <f t="shared" ca="1" si="17"/>
        <v>72.0</v>
      </c>
      <c r="S14" s="21" t="str">
        <f t="shared" ca="1" si="17"/>
        <v>6.7</v>
      </c>
      <c r="T14" s="22" t="str">
        <f t="shared" ca="1" si="17"/>
        <v>30.4</v>
      </c>
      <c r="U14" s="20" t="str">
        <f t="shared" ca="1" si="17"/>
        <v>72.9</v>
      </c>
      <c r="V14" s="21" t="str">
        <f t="shared" ca="1" si="17"/>
        <v>9.2</v>
      </c>
      <c r="W14" s="22" t="str">
        <f t="shared" ca="1" si="17"/>
        <v>36.8</v>
      </c>
      <c r="X14" s="20" t="str">
        <f t="shared" ca="1" si="17"/>
        <v>74.2</v>
      </c>
      <c r="Y14" s="21" t="str">
        <f t="shared" ca="1" si="17"/>
        <v>13.7</v>
      </c>
      <c r="Z14" s="22" t="str">
        <f t="shared" ca="1" si="17"/>
        <v>43.3</v>
      </c>
      <c r="AA14" s="20" t="str">
        <f t="shared" ca="1" si="17"/>
        <v>75.8</v>
      </c>
      <c r="AB14" s="21" t="str">
        <f t="shared" ca="1" si="17"/>
        <v>16.7</v>
      </c>
      <c r="AC14" s="22" t="str">
        <f t="shared" ca="1" si="17"/>
        <v>52.2</v>
      </c>
      <c r="AD14" s="20" t="str">
        <f t="shared" ca="1" si="17"/>
        <v>77.2</v>
      </c>
      <c r="AE14" s="21" t="str">
        <f t="shared" ca="1" si="17"/>
        <v>20.6</v>
      </c>
      <c r="AF14" s="22" t="str">
        <f t="shared" ca="1" si="17"/>
        <v>61.5</v>
      </c>
      <c r="AG14" s="20" t="str">
        <f t="shared" ca="1" si="17"/>
        <v>79.0</v>
      </c>
      <c r="AH14" s="21" t="str">
        <f t="shared" ca="1" si="17"/>
        <v>23.6</v>
      </c>
      <c r="AI14" s="22" t="str">
        <f t="shared" ca="1" si="17"/>
        <v>72.5</v>
      </c>
    </row>
    <row r="15" spans="1:35">
      <c r="A15" s="37"/>
      <c r="B15" s="23"/>
      <c r="C15" s="8"/>
      <c r="D15" s="9"/>
      <c r="E15" s="10"/>
      <c r="F15" s="8"/>
      <c r="G15" s="9"/>
      <c r="H15" s="10"/>
      <c r="I15" s="8"/>
      <c r="J15" s="9"/>
      <c r="K15" s="10"/>
      <c r="L15" s="8"/>
      <c r="M15" s="9"/>
      <c r="N15" s="10"/>
      <c r="O15" s="8"/>
      <c r="P15" s="9"/>
      <c r="Q15" s="10"/>
      <c r="R15" s="8"/>
      <c r="S15" s="9"/>
      <c r="T15" s="10"/>
      <c r="U15" s="8"/>
      <c r="V15" s="9"/>
      <c r="W15" s="10"/>
      <c r="X15" s="8"/>
      <c r="Y15" s="9"/>
      <c r="Z15" s="10"/>
      <c r="AA15" s="8"/>
      <c r="AB15" s="9"/>
      <c r="AC15" s="10"/>
      <c r="AD15" s="8"/>
      <c r="AE15" s="9"/>
      <c r="AF15" s="10"/>
      <c r="AG15" s="8"/>
      <c r="AH15" s="9"/>
      <c r="AI15" s="10"/>
    </row>
    <row r="16" spans="1:35" ht="14.25" thickBot="1">
      <c r="A16" s="38"/>
      <c r="B16" s="13"/>
      <c r="C16" s="14"/>
      <c r="D16" s="15"/>
      <c r="E16" s="16"/>
      <c r="F16" s="14"/>
      <c r="G16" s="15"/>
      <c r="H16" s="16"/>
      <c r="I16" s="14"/>
      <c r="J16" s="15"/>
      <c r="K16" s="16"/>
      <c r="L16" s="14"/>
      <c r="M16" s="15"/>
      <c r="N16" s="16"/>
      <c r="O16" s="14"/>
      <c r="P16" s="15"/>
      <c r="Q16" s="16"/>
      <c r="R16" s="14"/>
      <c r="S16" s="15"/>
      <c r="T16" s="16"/>
      <c r="U16" s="14"/>
      <c r="V16" s="15"/>
      <c r="W16" s="16"/>
      <c r="X16" s="14"/>
      <c r="Y16" s="15"/>
      <c r="Z16" s="16"/>
      <c r="AA16" s="14"/>
      <c r="AB16" s="15"/>
      <c r="AC16" s="16"/>
      <c r="AD16" s="14"/>
      <c r="AE16" s="15"/>
      <c r="AF16" s="16"/>
      <c r="AG16" s="14"/>
      <c r="AH16" s="15"/>
      <c r="AI16" s="16"/>
    </row>
    <row r="17" spans="1:35">
      <c r="A17" s="36">
        <f t="shared" ref="A17" si="18">A14-10</f>
        <v>50</v>
      </c>
      <c r="B17" s="19">
        <f t="shared" ref="B17" si="19">B14+11</f>
        <v>55</v>
      </c>
      <c r="C17" s="20" t="str">
        <f t="shared" ref="C17:AI17" ca="1" si="20">INDIRECT($A$1&amp;"O!R"&amp;($B17-1+FLOOR(COLUMN()/3,1))&amp;"C"&amp;(3+MOD(COLUMN(),3)),FALSE)</f>
        <v>58.2</v>
      </c>
      <c r="D17" s="21" t="str">
        <f t="shared" ca="1" si="20"/>
        <v>-7.0</v>
      </c>
      <c r="E17" s="22" t="str">
        <f t="shared" ca="1" si="20"/>
        <v>0.7</v>
      </c>
      <c r="F17" s="2" t="str">
        <f t="shared" ca="1" si="20"/>
        <v>58.2</v>
      </c>
      <c r="G17" s="3" t="str">
        <f t="shared" ca="1" si="20"/>
        <v>-3.3</v>
      </c>
      <c r="H17" s="4" t="str">
        <f t="shared" ca="1" si="20"/>
        <v>8.2</v>
      </c>
      <c r="I17" s="2" t="str">
        <f t="shared" ca="1" si="20"/>
        <v>59.4</v>
      </c>
      <c r="J17" s="3" t="str">
        <f t="shared" ca="1" si="20"/>
        <v>-0.5</v>
      </c>
      <c r="K17" s="4" t="str">
        <f t="shared" ca="1" si="20"/>
        <v>15.7</v>
      </c>
      <c r="L17" s="20" t="str">
        <f t="shared" ca="1" si="20"/>
        <v>60.8</v>
      </c>
      <c r="M17" s="21" t="str">
        <f t="shared" ca="1" si="20"/>
        <v>3.6</v>
      </c>
      <c r="N17" s="22" t="str">
        <f t="shared" ca="1" si="20"/>
        <v>23.3</v>
      </c>
      <c r="O17" s="20" t="str">
        <f t="shared" ca="1" si="20"/>
        <v>62.3</v>
      </c>
      <c r="P17" s="21" t="str">
        <f t="shared" ca="1" si="20"/>
        <v>8.3</v>
      </c>
      <c r="Q17" s="22" t="str">
        <f t="shared" ca="1" si="20"/>
        <v>30.7</v>
      </c>
      <c r="R17" s="20" t="str">
        <f t="shared" ca="1" si="20"/>
        <v>63.4</v>
      </c>
      <c r="S17" s="21" t="str">
        <f t="shared" ca="1" si="20"/>
        <v>12.4</v>
      </c>
      <c r="T17" s="22" t="str">
        <f t="shared" ca="1" si="20"/>
        <v>39.3</v>
      </c>
      <c r="U17" s="20" t="str">
        <f t="shared" ca="1" si="20"/>
        <v>65.1</v>
      </c>
      <c r="V17" s="21" t="str">
        <f t="shared" ca="1" si="20"/>
        <v>17.8</v>
      </c>
      <c r="W17" s="22" t="str">
        <f t="shared" ca="1" si="20"/>
        <v>48.2</v>
      </c>
      <c r="X17" s="20" t="str">
        <f t="shared" ca="1" si="20"/>
        <v>66.9</v>
      </c>
      <c r="Y17" s="21" t="str">
        <f t="shared" ca="1" si="20"/>
        <v>23.3</v>
      </c>
      <c r="Z17" s="22" t="str">
        <f t="shared" ca="1" si="20"/>
        <v>57.8</v>
      </c>
      <c r="AA17" s="20" t="str">
        <f t="shared" ca="1" si="20"/>
        <v>68.9</v>
      </c>
      <c r="AB17" s="21" t="str">
        <f t="shared" ca="1" si="20"/>
        <v>27.6</v>
      </c>
      <c r="AC17" s="22" t="str">
        <f t="shared" ca="1" si="20"/>
        <v>68.1</v>
      </c>
      <c r="AD17" s="20" t="str">
        <f t="shared" ca="1" si="20"/>
        <v>70.4</v>
      </c>
      <c r="AE17" s="21" t="str">
        <f t="shared" ca="1" si="20"/>
        <v>32.9</v>
      </c>
      <c r="AF17" s="22" t="str">
        <f t="shared" ca="1" si="20"/>
        <v>79.4</v>
      </c>
      <c r="AG17" s="20" t="str">
        <f t="shared" ca="1" si="20"/>
        <v>73.4</v>
      </c>
      <c r="AH17" s="21" t="str">
        <f t="shared" ca="1" si="20"/>
        <v>35.4</v>
      </c>
      <c r="AI17" s="22" t="str">
        <f t="shared" ca="1" si="20"/>
        <v>83.9</v>
      </c>
    </row>
    <row r="18" spans="1:35">
      <c r="A18" s="37"/>
      <c r="B18" s="23"/>
      <c r="C18" s="8"/>
      <c r="D18" s="9"/>
      <c r="E18" s="10"/>
      <c r="F18" s="8"/>
      <c r="G18" s="9"/>
      <c r="H18" s="10"/>
      <c r="I18" s="8"/>
      <c r="J18" s="9"/>
      <c r="K18" s="10"/>
      <c r="L18" s="8"/>
      <c r="M18" s="9"/>
      <c r="N18" s="10"/>
      <c r="O18" s="8"/>
      <c r="P18" s="9"/>
      <c r="Q18" s="10"/>
      <c r="R18" s="8"/>
      <c r="S18" s="9"/>
      <c r="T18" s="10"/>
      <c r="U18" s="8"/>
      <c r="V18" s="9"/>
      <c r="W18" s="10"/>
      <c r="X18" s="8"/>
      <c r="Y18" s="9"/>
      <c r="Z18" s="10"/>
      <c r="AA18" s="8"/>
      <c r="AB18" s="9"/>
      <c r="AC18" s="10"/>
      <c r="AD18" s="8"/>
      <c r="AE18" s="9"/>
      <c r="AF18" s="10"/>
      <c r="AG18" s="8"/>
      <c r="AH18" s="9"/>
      <c r="AI18" s="10"/>
    </row>
    <row r="19" spans="1:35" ht="14.25" thickBot="1">
      <c r="A19" s="38"/>
      <c r="B19" s="13"/>
      <c r="C19" s="14"/>
      <c r="D19" s="15"/>
      <c r="E19" s="16"/>
      <c r="F19" s="14"/>
      <c r="G19" s="15"/>
      <c r="H19" s="16"/>
      <c r="I19" s="14"/>
      <c r="J19" s="15"/>
      <c r="K19" s="16"/>
      <c r="L19" s="14"/>
      <c r="M19" s="15"/>
      <c r="N19" s="16"/>
      <c r="O19" s="14"/>
      <c r="P19" s="15"/>
      <c r="Q19" s="16"/>
      <c r="R19" s="14"/>
      <c r="S19" s="15"/>
      <c r="T19" s="16"/>
      <c r="U19" s="14"/>
      <c r="V19" s="15"/>
      <c r="W19" s="16"/>
      <c r="X19" s="14"/>
      <c r="Y19" s="15"/>
      <c r="Z19" s="16"/>
      <c r="AA19" s="14"/>
      <c r="AB19" s="15"/>
      <c r="AC19" s="16"/>
      <c r="AD19" s="14"/>
      <c r="AE19" s="15"/>
      <c r="AF19" s="16"/>
      <c r="AG19" s="14"/>
      <c r="AH19" s="15"/>
      <c r="AI19" s="16"/>
    </row>
    <row r="20" spans="1:35">
      <c r="A20" s="36">
        <f t="shared" ref="A20" si="21">A17-10</f>
        <v>40</v>
      </c>
      <c r="B20" s="19">
        <f t="shared" ref="B20" si="22">B17+11</f>
        <v>66</v>
      </c>
      <c r="C20" s="20" t="str">
        <f t="shared" ref="C20:AI20" ca="1" si="23">INDIRECT($A$1&amp;"O!R"&amp;($B20-1+FLOOR(COLUMN()/3,1))&amp;"C"&amp;(3+MOD(COLUMN(),3)),FALSE)</f>
        <v>48.3</v>
      </c>
      <c r="D20" s="21" t="str">
        <f t="shared" ca="1" si="23"/>
        <v>-6.1</v>
      </c>
      <c r="E20" s="22" t="str">
        <f t="shared" ca="1" si="23"/>
        <v>0.3</v>
      </c>
      <c r="F20" s="2" t="str">
        <f t="shared" ca="1" si="23"/>
        <v>47.7</v>
      </c>
      <c r="G20" s="3" t="str">
        <f t="shared" ca="1" si="23"/>
        <v>-2.6</v>
      </c>
      <c r="H20" s="4" t="str">
        <f t="shared" ca="1" si="23"/>
        <v>5.1</v>
      </c>
      <c r="I20" s="2" t="str">
        <f t="shared" ca="1" si="23"/>
        <v>49.2</v>
      </c>
      <c r="J20" s="3" t="str">
        <f t="shared" ca="1" si="23"/>
        <v>-0.6</v>
      </c>
      <c r="K20" s="4" t="str">
        <f t="shared" ca="1" si="23"/>
        <v>12.0</v>
      </c>
      <c r="L20" s="20" t="str">
        <f t="shared" ca="1" si="23"/>
        <v>49.9</v>
      </c>
      <c r="M20" s="21" t="str">
        <f t="shared" ca="1" si="23"/>
        <v>2.8</v>
      </c>
      <c r="N20" s="22" t="str">
        <f t="shared" ca="1" si="23"/>
        <v>18.8</v>
      </c>
      <c r="O20" s="20" t="str">
        <f t="shared" ca="1" si="23"/>
        <v>50.9</v>
      </c>
      <c r="P20" s="21" t="str">
        <f t="shared" ca="1" si="23"/>
        <v>6.7</v>
      </c>
      <c r="Q20" s="22" t="str">
        <f t="shared" ca="1" si="23"/>
        <v>25.1</v>
      </c>
      <c r="R20" s="20" t="str">
        <f t="shared" ca="1" si="23"/>
        <v>51.7</v>
      </c>
      <c r="S20" s="21" t="str">
        <f t="shared" ca="1" si="23"/>
        <v>10.8</v>
      </c>
      <c r="T20" s="22" t="str">
        <f t="shared" ca="1" si="23"/>
        <v>31.4</v>
      </c>
      <c r="U20" s="20" t="str">
        <f t="shared" ca="1" si="23"/>
        <v>52.4</v>
      </c>
      <c r="V20" s="21" t="str">
        <f t="shared" ca="1" si="23"/>
        <v>15.5</v>
      </c>
      <c r="W20" s="22" t="str">
        <f t="shared" ca="1" si="23"/>
        <v>37.8</v>
      </c>
      <c r="X20" s="20" t="str">
        <f t="shared" ca="1" si="23"/>
        <v>53.6</v>
      </c>
      <c r="Y20" s="21" t="str">
        <f t="shared" ca="1" si="23"/>
        <v>19.7</v>
      </c>
      <c r="Z20" s="22" t="str">
        <f t="shared" ca="1" si="23"/>
        <v>43.3</v>
      </c>
      <c r="AA20" s="20" t="str">
        <f t="shared" ca="1" si="23"/>
        <v>54.9</v>
      </c>
      <c r="AB20" s="21" t="str">
        <f t="shared" ca="1" si="23"/>
        <v>25.2</v>
      </c>
      <c r="AC20" s="22" t="str">
        <f t="shared" ca="1" si="23"/>
        <v>51.6</v>
      </c>
      <c r="AD20" s="20" t="str">
        <f t="shared" ca="1" si="23"/>
        <v>55.6</v>
      </c>
      <c r="AE20" s="21" t="str">
        <f t="shared" ca="1" si="23"/>
        <v>31.5</v>
      </c>
      <c r="AF20" s="22" t="str">
        <f t="shared" ca="1" si="23"/>
        <v>66.0</v>
      </c>
      <c r="AG20" s="20" t="str">
        <f t="shared" ca="1" si="23"/>
        <v>56.3</v>
      </c>
      <c r="AH20" s="21" t="str">
        <f t="shared" ca="1" si="23"/>
        <v>37.6</v>
      </c>
      <c r="AI20" s="22" t="str">
        <f t="shared" ca="1" si="23"/>
        <v>72.6</v>
      </c>
    </row>
    <row r="21" spans="1:35">
      <c r="A21" s="37"/>
      <c r="B21" s="23"/>
      <c r="C21" s="8"/>
      <c r="D21" s="9"/>
      <c r="E21" s="10"/>
      <c r="F21" s="8"/>
      <c r="G21" s="9"/>
      <c r="H21" s="10"/>
      <c r="I21" s="8"/>
      <c r="J21" s="9"/>
      <c r="K21" s="10"/>
      <c r="L21" s="8"/>
      <c r="M21" s="9"/>
      <c r="N21" s="10"/>
      <c r="O21" s="8"/>
      <c r="P21" s="9"/>
      <c r="Q21" s="10"/>
      <c r="R21" s="8"/>
      <c r="S21" s="9"/>
      <c r="T21" s="10"/>
      <c r="U21" s="8"/>
      <c r="V21" s="9"/>
      <c r="W21" s="10"/>
      <c r="X21" s="8"/>
      <c r="Y21" s="9"/>
      <c r="Z21" s="10"/>
      <c r="AA21" s="8"/>
      <c r="AB21" s="9"/>
      <c r="AC21" s="10"/>
      <c r="AD21" s="8"/>
      <c r="AE21" s="9"/>
      <c r="AF21" s="10"/>
      <c r="AG21" s="8"/>
      <c r="AH21" s="9"/>
      <c r="AI21" s="10"/>
    </row>
    <row r="22" spans="1:35" ht="14.25" thickBot="1">
      <c r="A22" s="38"/>
      <c r="B22" s="13"/>
      <c r="C22" s="14"/>
      <c r="D22" s="15"/>
      <c r="E22" s="16"/>
      <c r="F22" s="14"/>
      <c r="G22" s="15"/>
      <c r="H22" s="16"/>
      <c r="I22" s="14"/>
      <c r="J22" s="15"/>
      <c r="K22" s="16"/>
      <c r="L22" s="14"/>
      <c r="M22" s="15"/>
      <c r="N22" s="16"/>
      <c r="O22" s="14"/>
      <c r="P22" s="15"/>
      <c r="Q22" s="16"/>
      <c r="R22" s="14"/>
      <c r="S22" s="15"/>
      <c r="T22" s="16"/>
      <c r="U22" s="14"/>
      <c r="V22" s="15"/>
      <c r="W22" s="16"/>
      <c r="X22" s="14"/>
      <c r="Y22" s="15"/>
      <c r="Z22" s="16"/>
      <c r="AA22" s="14"/>
      <c r="AB22" s="15"/>
      <c r="AC22" s="16"/>
      <c r="AD22" s="14"/>
      <c r="AE22" s="15"/>
      <c r="AF22" s="16"/>
      <c r="AG22" s="14"/>
      <c r="AH22" s="15"/>
      <c r="AI22" s="16"/>
    </row>
    <row r="23" spans="1:35">
      <c r="A23" s="36">
        <f t="shared" ref="A23" si="24">A20-10</f>
        <v>30</v>
      </c>
      <c r="B23" s="19">
        <f t="shared" ref="B23" si="25">B20+11</f>
        <v>77</v>
      </c>
      <c r="C23" s="20" t="str">
        <f t="shared" ref="C23:AI23" ca="1" si="26">INDIRECT($A$1&amp;"O!R"&amp;($B23-1+FLOOR(COLUMN()/3,1))&amp;"C"&amp;(3+MOD(COLUMN(),3)),FALSE)</f>
        <v>38.1</v>
      </c>
      <c r="D23" s="21" t="str">
        <f t="shared" ca="1" si="26"/>
        <v>-5.6</v>
      </c>
      <c r="E23" s="22" t="str">
        <f t="shared" ca="1" si="26"/>
        <v>1.2</v>
      </c>
      <c r="F23" s="2" t="str">
        <f t="shared" ca="1" si="26"/>
        <v>37.9</v>
      </c>
      <c r="G23" s="3" t="str">
        <f t="shared" ca="1" si="26"/>
        <v>-3.0</v>
      </c>
      <c r="H23" s="4" t="str">
        <f t="shared" ca="1" si="26"/>
        <v>5.1</v>
      </c>
      <c r="I23" s="2" t="str">
        <f t="shared" ca="1" si="26"/>
        <v>38.4</v>
      </c>
      <c r="J23" s="3" t="str">
        <f t="shared" ca="1" si="26"/>
        <v>-0.3</v>
      </c>
      <c r="K23" s="4" t="str">
        <f t="shared" ca="1" si="26"/>
        <v>10.2</v>
      </c>
      <c r="L23" s="20" t="str">
        <f t="shared" ca="1" si="26"/>
        <v>38.5</v>
      </c>
      <c r="M23" s="21" t="str">
        <f t="shared" ca="1" si="26"/>
        <v>2.1</v>
      </c>
      <c r="N23" s="22" t="str">
        <f t="shared" ca="1" si="26"/>
        <v>14.8</v>
      </c>
      <c r="O23" s="20" t="str">
        <f t="shared" ca="1" si="26"/>
        <v>39.1</v>
      </c>
      <c r="P23" s="21" t="str">
        <f t="shared" ca="1" si="26"/>
        <v>5.5</v>
      </c>
      <c r="Q23" s="22" t="str">
        <f t="shared" ca="1" si="26"/>
        <v>19.8</v>
      </c>
      <c r="R23" s="20" t="str">
        <f t="shared" ca="1" si="26"/>
        <v>39.9</v>
      </c>
      <c r="S23" s="21" t="str">
        <f t="shared" ca="1" si="26"/>
        <v>7.7</v>
      </c>
      <c r="T23" s="22" t="str">
        <f t="shared" ca="1" si="26"/>
        <v>26.1</v>
      </c>
      <c r="U23" s="20" t="str">
        <f t="shared" ca="1" si="26"/>
        <v>40.6</v>
      </c>
      <c r="V23" s="21" t="str">
        <f t="shared" ca="1" si="26"/>
        <v>11.0</v>
      </c>
      <c r="W23" s="22" t="str">
        <f t="shared" ca="1" si="26"/>
        <v>30.1</v>
      </c>
      <c r="X23" s="20" t="str">
        <f t="shared" ca="1" si="26"/>
        <v>42.0</v>
      </c>
      <c r="Y23" s="21" t="str">
        <f t="shared" ca="1" si="26"/>
        <v>14.8</v>
      </c>
      <c r="Z23" s="22" t="str">
        <f t="shared" ca="1" si="26"/>
        <v>37.4</v>
      </c>
      <c r="AA23" s="20" t="str">
        <f t="shared" ca="1" si="26"/>
        <v>43.1</v>
      </c>
      <c r="AB23" s="21" t="str">
        <f t="shared" ca="1" si="26"/>
        <v>18.5</v>
      </c>
      <c r="AC23" s="22" t="str">
        <f t="shared" ca="1" si="26"/>
        <v>41.5</v>
      </c>
      <c r="AD23" s="20" t="str">
        <f t="shared" ca="1" si="26"/>
        <v>43.6</v>
      </c>
      <c r="AE23" s="21" t="str">
        <f t="shared" ca="1" si="26"/>
        <v>22.7</v>
      </c>
      <c r="AF23" s="22" t="str">
        <f t="shared" ca="1" si="26"/>
        <v>52.1</v>
      </c>
      <c r="AG23" s="20" t="str">
        <f t="shared" ca="1" si="26"/>
        <v>43.8</v>
      </c>
      <c r="AH23" s="21" t="str">
        <f t="shared" ca="1" si="26"/>
        <v>28.8</v>
      </c>
      <c r="AI23" s="22" t="str">
        <f t="shared" ca="1" si="26"/>
        <v>56.6</v>
      </c>
    </row>
    <row r="24" spans="1:35">
      <c r="A24" s="37"/>
      <c r="B24" s="23"/>
      <c r="C24" s="8"/>
      <c r="D24" s="9"/>
      <c r="E24" s="10"/>
      <c r="F24" s="8"/>
      <c r="G24" s="9"/>
      <c r="H24" s="10"/>
      <c r="I24" s="8"/>
      <c r="J24" s="9"/>
      <c r="K24" s="10"/>
      <c r="L24" s="8"/>
      <c r="M24" s="9"/>
      <c r="N24" s="10"/>
      <c r="O24" s="8"/>
      <c r="P24" s="9"/>
      <c r="Q24" s="10"/>
      <c r="R24" s="8"/>
      <c r="S24" s="9"/>
      <c r="T24" s="10"/>
      <c r="U24" s="8"/>
      <c r="V24" s="9"/>
      <c r="W24" s="10"/>
      <c r="X24" s="8"/>
      <c r="Y24" s="9"/>
      <c r="Z24" s="10"/>
      <c r="AA24" s="8"/>
      <c r="AB24" s="9"/>
      <c r="AC24" s="10"/>
      <c r="AD24" s="8"/>
      <c r="AE24" s="9"/>
      <c r="AF24" s="10"/>
      <c r="AG24" s="8"/>
      <c r="AH24" s="9"/>
      <c r="AI24" s="10"/>
    </row>
    <row r="25" spans="1:35" ht="14.25" thickBot="1">
      <c r="A25" s="38"/>
      <c r="B25" s="13"/>
      <c r="C25" s="14"/>
      <c r="D25" s="15"/>
      <c r="E25" s="16"/>
      <c r="F25" s="14"/>
      <c r="G25" s="15"/>
      <c r="H25" s="16"/>
      <c r="I25" s="14"/>
      <c r="J25" s="15"/>
      <c r="K25" s="16"/>
      <c r="L25" s="14"/>
      <c r="M25" s="15"/>
      <c r="N25" s="16"/>
      <c r="O25" s="14"/>
      <c r="P25" s="15"/>
      <c r="Q25" s="16"/>
      <c r="R25" s="14"/>
      <c r="S25" s="15"/>
      <c r="T25" s="16"/>
      <c r="U25" s="14"/>
      <c r="V25" s="15"/>
      <c r="W25" s="16"/>
      <c r="X25" s="14"/>
      <c r="Y25" s="15"/>
      <c r="Z25" s="16"/>
      <c r="AA25" s="14"/>
      <c r="AB25" s="15"/>
      <c r="AC25" s="16"/>
      <c r="AD25" s="14"/>
      <c r="AE25" s="15"/>
      <c r="AF25" s="16"/>
      <c r="AG25" s="14"/>
      <c r="AH25" s="15"/>
      <c r="AI25" s="16"/>
    </row>
    <row r="26" spans="1:35">
      <c r="A26" s="36">
        <f t="shared" ref="A26" si="27">A23-10</f>
        <v>20</v>
      </c>
      <c r="B26" s="19">
        <f t="shared" ref="B26" si="28">B23+11</f>
        <v>88</v>
      </c>
      <c r="C26" s="20" t="str">
        <f t="shared" ref="C26:AI26" ca="1" si="29">INDIRECT($A$1&amp;"O!R"&amp;($B26-1+FLOOR(COLUMN()/3,1))&amp;"C"&amp;(3+MOD(COLUMN(),3)),FALSE)</f>
        <v>26.6</v>
      </c>
      <c r="D26" s="21" t="str">
        <f t="shared" ca="1" si="29"/>
        <v>-4.4</v>
      </c>
      <c r="E26" s="22" t="str">
        <f t="shared" ca="1" si="29"/>
        <v>1.9</v>
      </c>
      <c r="F26" s="2" t="str">
        <f t="shared" ca="1" si="29"/>
        <v>26.1</v>
      </c>
      <c r="G26" s="3" t="str">
        <f t="shared" ca="1" si="29"/>
        <v>-0.9</v>
      </c>
      <c r="H26" s="4" t="str">
        <f t="shared" ca="1" si="29"/>
        <v>3.1</v>
      </c>
      <c r="I26" s="2" t="str">
        <f t="shared" ca="1" si="29"/>
        <v>26.2</v>
      </c>
      <c r="J26" s="3" t="str">
        <f t="shared" ca="1" si="29"/>
        <v>0.3</v>
      </c>
      <c r="K26" s="4" t="str">
        <f t="shared" ca="1" si="29"/>
        <v>7.1</v>
      </c>
      <c r="L26" s="20" t="str">
        <f t="shared" ca="1" si="29"/>
        <v>26.7</v>
      </c>
      <c r="M26" s="21" t="str">
        <f t="shared" ca="1" si="29"/>
        <v>0.7</v>
      </c>
      <c r="N26" s="22" t="str">
        <f t="shared" ca="1" si="29"/>
        <v>11.0</v>
      </c>
      <c r="O26" s="20" t="str">
        <f t="shared" ca="1" si="29"/>
        <v>26.8</v>
      </c>
      <c r="P26" s="21" t="str">
        <f t="shared" ca="1" si="29"/>
        <v>5.0</v>
      </c>
      <c r="Q26" s="22" t="str">
        <f t="shared" ca="1" si="29"/>
        <v>12.6</v>
      </c>
      <c r="R26" s="20" t="str">
        <f t="shared" ca="1" si="29"/>
        <v>27.4</v>
      </c>
      <c r="S26" s="21" t="str">
        <f t="shared" ca="1" si="29"/>
        <v>7.4</v>
      </c>
      <c r="T26" s="22" t="str">
        <f t="shared" ca="1" si="29"/>
        <v>15.4</v>
      </c>
      <c r="U26" s="20" t="str">
        <f t="shared" ca="1" si="29"/>
        <v>28.6</v>
      </c>
      <c r="V26" s="21" t="str">
        <f t="shared" ca="1" si="29"/>
        <v>8.3</v>
      </c>
      <c r="W26" s="22" t="str">
        <f t="shared" ca="1" si="29"/>
        <v>21.8</v>
      </c>
      <c r="X26" s="20" t="str">
        <f t="shared" ca="1" si="29"/>
        <v>29.1</v>
      </c>
      <c r="Y26" s="21" t="str">
        <f t="shared" ca="1" si="29"/>
        <v>10.5</v>
      </c>
      <c r="Z26" s="22" t="str">
        <f t="shared" ca="1" si="29"/>
        <v>25.0</v>
      </c>
      <c r="AA26" s="20" t="str">
        <f t="shared" ca="1" si="29"/>
        <v>29.7</v>
      </c>
      <c r="AB26" s="21" t="str">
        <f t="shared" ca="1" si="29"/>
        <v>11.9</v>
      </c>
      <c r="AC26" s="22" t="str">
        <f t="shared" ca="1" si="29"/>
        <v>31.1</v>
      </c>
      <c r="AD26" s="20" t="str">
        <f t="shared" ca="1" si="29"/>
        <v>30.4</v>
      </c>
      <c r="AE26" s="21" t="str">
        <f t="shared" ca="1" si="29"/>
        <v>15.0</v>
      </c>
      <c r="AF26" s="22" t="str">
        <f t="shared" ca="1" si="29"/>
        <v>35.5</v>
      </c>
      <c r="AG26" s="20" t="str">
        <f t="shared" ca="1" si="29"/>
        <v>30.8</v>
      </c>
      <c r="AH26" s="21" t="str">
        <f t="shared" ca="1" si="29"/>
        <v>17.3</v>
      </c>
      <c r="AI26" s="22" t="str">
        <f t="shared" ca="1" si="29"/>
        <v>36.3</v>
      </c>
    </row>
    <row r="27" spans="1:35">
      <c r="A27" s="37"/>
      <c r="B27" s="23"/>
      <c r="C27" s="8"/>
      <c r="D27" s="9"/>
      <c r="E27" s="10"/>
      <c r="F27" s="8"/>
      <c r="G27" s="9"/>
      <c r="H27" s="10"/>
      <c r="I27" s="8"/>
      <c r="J27" s="9"/>
      <c r="K27" s="10"/>
      <c r="L27" s="8"/>
      <c r="M27" s="9"/>
      <c r="N27" s="10"/>
      <c r="O27" s="8"/>
      <c r="P27" s="9"/>
      <c r="Q27" s="10"/>
      <c r="R27" s="8"/>
      <c r="S27" s="9"/>
      <c r="T27" s="10"/>
      <c r="U27" s="8"/>
      <c r="V27" s="9"/>
      <c r="W27" s="10"/>
      <c r="X27" s="8"/>
      <c r="Y27" s="9"/>
      <c r="Z27" s="10"/>
      <c r="AA27" s="8"/>
      <c r="AB27" s="9"/>
      <c r="AC27" s="10"/>
      <c r="AD27" s="8"/>
      <c r="AE27" s="9"/>
      <c r="AF27" s="10"/>
      <c r="AG27" s="8"/>
      <c r="AH27" s="9"/>
      <c r="AI27" s="10"/>
    </row>
    <row r="28" spans="1:35" ht="14.25" thickBot="1">
      <c r="A28" s="38"/>
      <c r="B28" s="13"/>
      <c r="C28" s="14"/>
      <c r="D28" s="15"/>
      <c r="E28" s="16"/>
      <c r="F28" s="14"/>
      <c r="G28" s="15"/>
      <c r="H28" s="16"/>
      <c r="I28" s="14"/>
      <c r="J28" s="15"/>
      <c r="K28" s="16"/>
      <c r="L28" s="14"/>
      <c r="M28" s="15"/>
      <c r="N28" s="16"/>
      <c r="O28" s="14"/>
      <c r="P28" s="15"/>
      <c r="Q28" s="16"/>
      <c r="R28" s="14"/>
      <c r="S28" s="15"/>
      <c r="T28" s="16"/>
      <c r="U28" s="14"/>
      <c r="V28" s="15"/>
      <c r="W28" s="16"/>
      <c r="X28" s="14"/>
      <c r="Y28" s="15"/>
      <c r="Z28" s="16"/>
      <c r="AA28" s="14"/>
      <c r="AB28" s="15"/>
      <c r="AC28" s="16"/>
      <c r="AD28" s="14"/>
      <c r="AE28" s="15"/>
      <c r="AF28" s="16"/>
      <c r="AG28" s="14"/>
      <c r="AH28" s="15"/>
      <c r="AI28" s="16"/>
    </row>
    <row r="29" spans="1:35">
      <c r="A29" s="36">
        <f t="shared" ref="A29" si="30">A26-10</f>
        <v>10</v>
      </c>
      <c r="B29" s="19">
        <f t="shared" ref="B29" si="31">B26+11</f>
        <v>99</v>
      </c>
      <c r="C29" s="20" t="str">
        <f t="shared" ref="C29:AI29" ca="1" si="32">INDIRECT($A$1&amp;"O!R"&amp;($B29-1+FLOOR(COLUMN()/3,1))&amp;"C"&amp;(3+MOD(COLUMN(),3)),FALSE)</f>
        <v>16.8</v>
      </c>
      <c r="D29" s="21" t="str">
        <f t="shared" ca="1" si="32"/>
        <v>-3.1</v>
      </c>
      <c r="E29" s="22" t="str">
        <f t="shared" ca="1" si="32"/>
        <v>2.1</v>
      </c>
      <c r="F29" s="2" t="str">
        <f t="shared" ca="1" si="32"/>
        <v>17.2</v>
      </c>
      <c r="G29" s="3" t="str">
        <f t="shared" ca="1" si="32"/>
        <v>-2.7</v>
      </c>
      <c r="H29" s="4" t="str">
        <f t="shared" ca="1" si="32"/>
        <v>5.0</v>
      </c>
      <c r="I29" s="2" t="str">
        <f t="shared" ca="1" si="32"/>
        <v>16.4</v>
      </c>
      <c r="J29" s="3" t="str">
        <f t="shared" ca="1" si="32"/>
        <v>0.0</v>
      </c>
      <c r="K29" s="4" t="str">
        <f t="shared" ca="1" si="32"/>
        <v>3.1</v>
      </c>
      <c r="L29" s="20" t="str">
        <f t="shared" ca="1" si="32"/>
        <v>16.8</v>
      </c>
      <c r="M29" s="21" t="str">
        <f t="shared" ca="1" si="32"/>
        <v>0.2</v>
      </c>
      <c r="N29" s="22" t="str">
        <f t="shared" ca="1" si="32"/>
        <v>6.2</v>
      </c>
      <c r="O29" s="20" t="str">
        <f t="shared" ca="1" si="32"/>
        <v>16.8</v>
      </c>
      <c r="P29" s="21" t="str">
        <f t="shared" ca="1" si="32"/>
        <v>0.2</v>
      </c>
      <c r="Q29" s="22" t="str">
        <f t="shared" ca="1" si="32"/>
        <v>6.2</v>
      </c>
      <c r="R29" s="20" t="str">
        <f t="shared" ca="1" si="32"/>
        <v>17.0</v>
      </c>
      <c r="S29" s="21" t="str">
        <f t="shared" ca="1" si="32"/>
        <v>1.7</v>
      </c>
      <c r="T29" s="22" t="str">
        <f t="shared" ca="1" si="32"/>
        <v>6.6</v>
      </c>
      <c r="U29" s="20" t="str">
        <f t="shared" ca="1" si="32"/>
        <v>17.4</v>
      </c>
      <c r="V29" s="21" t="str">
        <f t="shared" ca="1" si="32"/>
        <v>2.0</v>
      </c>
      <c r="W29" s="22" t="str">
        <f t="shared" ca="1" si="32"/>
        <v>9.9</v>
      </c>
      <c r="X29" s="20" t="str">
        <f t="shared" ca="1" si="32"/>
        <v>17.5</v>
      </c>
      <c r="Y29" s="21" t="str">
        <f t="shared" ca="1" si="32"/>
        <v>3.3</v>
      </c>
      <c r="Z29" s="22" t="str">
        <f t="shared" ca="1" si="32"/>
        <v>10.3</v>
      </c>
      <c r="AA29" s="20" t="str">
        <f t="shared" ca="1" si="32"/>
        <v>17.7</v>
      </c>
      <c r="AB29" s="21" t="str">
        <f t="shared" ca="1" si="32"/>
        <v>2.2</v>
      </c>
      <c r="AC29" s="22" t="str">
        <f t="shared" ca="1" si="32"/>
        <v>13.6</v>
      </c>
      <c r="AD29" s="20" t="str">
        <f t="shared" ca="1" si="32"/>
        <v>18.1</v>
      </c>
      <c r="AE29" s="21" t="str">
        <f t="shared" ca="1" si="32"/>
        <v>4.9</v>
      </c>
      <c r="AF29" s="22" t="str">
        <f t="shared" ca="1" si="32"/>
        <v>14.3</v>
      </c>
      <c r="AG29" s="20" t="str">
        <f t="shared" ca="1" si="32"/>
        <v>18.3</v>
      </c>
      <c r="AH29" s="21" t="str">
        <f t="shared" ca="1" si="32"/>
        <v>6.1</v>
      </c>
      <c r="AI29" s="22" t="str">
        <f t="shared" ca="1" si="32"/>
        <v>14.6</v>
      </c>
    </row>
    <row r="30" spans="1:35">
      <c r="A30" s="37"/>
      <c r="B30" s="23"/>
      <c r="C30" s="8"/>
      <c r="D30" s="9"/>
      <c r="E30" s="10"/>
      <c r="F30" s="8"/>
      <c r="G30" s="9"/>
      <c r="H30" s="10"/>
      <c r="I30" s="8"/>
      <c r="J30" s="9"/>
      <c r="K30" s="10"/>
      <c r="L30" s="8"/>
      <c r="M30" s="9"/>
      <c r="N30" s="10"/>
      <c r="O30" s="8"/>
      <c r="P30" s="9"/>
      <c r="Q30" s="10"/>
      <c r="R30" s="8"/>
      <c r="S30" s="9"/>
      <c r="T30" s="10"/>
      <c r="U30" s="8"/>
      <c r="V30" s="9"/>
      <c r="W30" s="10"/>
      <c r="X30" s="8"/>
      <c r="Y30" s="9"/>
      <c r="Z30" s="10"/>
      <c r="AA30" s="8"/>
      <c r="AB30" s="9"/>
      <c r="AC30" s="10"/>
      <c r="AD30" s="8"/>
      <c r="AE30" s="9"/>
      <c r="AF30" s="10"/>
      <c r="AG30" s="8"/>
      <c r="AH30" s="9"/>
      <c r="AI30" s="10"/>
    </row>
    <row r="31" spans="1:35" ht="14.25" thickBot="1">
      <c r="A31" s="38"/>
      <c r="B31" s="13"/>
      <c r="C31" s="14"/>
      <c r="D31" s="15"/>
      <c r="E31" s="16"/>
      <c r="F31" s="14"/>
      <c r="G31" s="15"/>
      <c r="H31" s="16"/>
      <c r="I31" s="14"/>
      <c r="J31" s="15"/>
      <c r="K31" s="16"/>
      <c r="L31" s="14"/>
      <c r="M31" s="15"/>
      <c r="N31" s="16"/>
      <c r="O31" s="14"/>
      <c r="P31" s="15"/>
      <c r="Q31" s="16"/>
      <c r="R31" s="14"/>
      <c r="S31" s="15"/>
      <c r="T31" s="16"/>
      <c r="U31" s="14"/>
      <c r="V31" s="15"/>
      <c r="W31" s="16"/>
      <c r="X31" s="14"/>
      <c r="Y31" s="15"/>
      <c r="Z31" s="16"/>
      <c r="AA31" s="14"/>
      <c r="AB31" s="15"/>
      <c r="AC31" s="16"/>
      <c r="AD31" s="14"/>
      <c r="AE31" s="15"/>
      <c r="AF31" s="16"/>
      <c r="AG31" s="14"/>
      <c r="AH31" s="15"/>
      <c r="AI31" s="16"/>
    </row>
    <row r="32" spans="1:35">
      <c r="A32" s="36">
        <f>A29-10</f>
        <v>0</v>
      </c>
      <c r="B32" s="19">
        <f t="shared" ref="B32" si="33">B29+11</f>
        <v>110</v>
      </c>
      <c r="C32" s="20" t="str">
        <f t="shared" ref="C32:E32" ca="1" si="34">INDIRECT($A$1&amp;"O!R"&amp;($B32-1+FLOOR(COLUMN()/3,1))&amp;"C"&amp;(3+MOD(COLUMN(),3)),FALSE)</f>
        <v>7.4</v>
      </c>
      <c r="D32" s="21" t="str">
        <f t="shared" ca="1" si="34"/>
        <v>0.5</v>
      </c>
      <c r="E32" s="22" t="str">
        <f t="shared" ca="1" si="34"/>
        <v>-2.1</v>
      </c>
      <c r="F32" s="2"/>
      <c r="G32" s="3"/>
      <c r="H32" s="4"/>
      <c r="I32" s="2"/>
      <c r="J32" s="3"/>
      <c r="K32" s="4"/>
      <c r="L32" s="20"/>
      <c r="M32" s="21"/>
      <c r="N32" s="22"/>
      <c r="O32" s="20"/>
      <c r="P32" s="21"/>
      <c r="Q32" s="22"/>
      <c r="R32" s="20"/>
      <c r="S32" s="21"/>
      <c r="T32" s="22"/>
      <c r="U32" s="20"/>
      <c r="V32" s="21"/>
      <c r="W32" s="22"/>
      <c r="X32" s="20"/>
      <c r="Y32" s="21"/>
      <c r="Z32" s="22"/>
      <c r="AA32" s="20"/>
      <c r="AB32" s="21"/>
      <c r="AC32" s="22"/>
      <c r="AD32" s="20"/>
      <c r="AE32" s="21"/>
      <c r="AF32" s="22"/>
      <c r="AG32" s="20"/>
      <c r="AH32" s="21"/>
      <c r="AI32" s="22"/>
    </row>
    <row r="33" spans="1:35">
      <c r="A33" s="37"/>
      <c r="B33" s="23"/>
      <c r="C33" s="8"/>
      <c r="D33" s="9"/>
      <c r="E33" s="10"/>
      <c r="F33" s="8"/>
      <c r="G33" s="9"/>
      <c r="H33" s="10"/>
      <c r="I33" s="8"/>
      <c r="J33" s="9"/>
      <c r="K33" s="10"/>
      <c r="L33" s="8"/>
      <c r="M33" s="9"/>
      <c r="N33" s="10"/>
      <c r="O33" s="8"/>
      <c r="P33" s="9"/>
      <c r="Q33" s="10"/>
      <c r="R33" s="8"/>
      <c r="S33" s="9"/>
      <c r="T33" s="10"/>
      <c r="U33" s="8"/>
      <c r="V33" s="9"/>
      <c r="W33" s="10"/>
      <c r="X33" s="8"/>
      <c r="Y33" s="9"/>
      <c r="Z33" s="10"/>
      <c r="AA33" s="8"/>
      <c r="AB33" s="9"/>
      <c r="AC33" s="10"/>
      <c r="AD33" s="8"/>
      <c r="AE33" s="9"/>
      <c r="AF33" s="10"/>
      <c r="AG33" s="8"/>
      <c r="AH33" s="9"/>
      <c r="AI33" s="10"/>
    </row>
    <row r="34" spans="1:35" ht="14.25" thickBot="1">
      <c r="A34" s="38"/>
      <c r="B34" s="13"/>
      <c r="C34" s="14"/>
      <c r="D34" s="15"/>
      <c r="E34" s="16"/>
      <c r="F34" s="14"/>
      <c r="G34" s="15"/>
      <c r="H34" s="16"/>
      <c r="I34" s="14"/>
      <c r="J34" s="15"/>
      <c r="K34" s="16"/>
      <c r="L34" s="14"/>
      <c r="M34" s="15"/>
      <c r="N34" s="16"/>
      <c r="O34" s="14"/>
      <c r="P34" s="15"/>
      <c r="Q34" s="16"/>
      <c r="R34" s="14"/>
      <c r="S34" s="15"/>
      <c r="T34" s="16"/>
      <c r="U34" s="14"/>
      <c r="V34" s="15"/>
      <c r="W34" s="16"/>
      <c r="X34" s="14"/>
      <c r="Y34" s="15"/>
      <c r="Z34" s="16"/>
      <c r="AA34" s="14"/>
      <c r="AB34" s="15"/>
      <c r="AC34" s="16"/>
      <c r="AD34" s="14"/>
      <c r="AE34" s="15"/>
      <c r="AF34" s="16"/>
      <c r="AG34" s="14"/>
      <c r="AH34" s="15"/>
      <c r="AI34" s="16"/>
    </row>
  </sheetData>
  <mergeCells count="12">
    <mergeCell ref="U1:W1"/>
    <mergeCell ref="X1:Z1"/>
    <mergeCell ref="AA1:AC1"/>
    <mergeCell ref="AD1:AF1"/>
    <mergeCell ref="AG1:AI1"/>
    <mergeCell ref="O1:Q1"/>
    <mergeCell ref="R1:T1"/>
    <mergeCell ref="A2:A4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030O</vt:lpstr>
      <vt:lpstr>000Ｏ</vt:lpstr>
      <vt:lpstr>000</vt:lpstr>
      <vt:lpstr>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teluhiko</dc:creator>
  <cp:lastModifiedBy>hilano</cp:lastModifiedBy>
  <dcterms:created xsi:type="dcterms:W3CDTF">2018-03-14T05:59:58Z</dcterms:created>
  <dcterms:modified xsi:type="dcterms:W3CDTF">2018-03-15T02:57:00Z</dcterms:modified>
</cp:coreProperties>
</file>