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97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45" i="1" l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44" i="1"/>
  <c r="Y44" i="1"/>
  <c r="W44" i="1"/>
  <c r="U44" i="1"/>
  <c r="S44" i="1"/>
  <c r="R44" i="1"/>
  <c r="O44" i="1"/>
  <c r="M44" i="1"/>
  <c r="H44" i="1"/>
  <c r="K44" i="1"/>
  <c r="D44" i="1"/>
  <c r="B44" i="1"/>
  <c r="B45" i="1"/>
  <c r="D45" i="1"/>
  <c r="H45" i="1"/>
  <c r="K45" i="1"/>
  <c r="M45" i="1"/>
  <c r="O45" i="1"/>
  <c r="R45" i="1"/>
  <c r="S45" i="1"/>
  <c r="U45" i="1"/>
  <c r="W45" i="1"/>
  <c r="Y45" i="1"/>
  <c r="B46" i="1"/>
  <c r="D46" i="1"/>
  <c r="H46" i="1"/>
  <c r="K46" i="1"/>
  <c r="M46" i="1"/>
  <c r="O46" i="1"/>
  <c r="R46" i="1"/>
  <c r="S46" i="1"/>
  <c r="U46" i="1"/>
  <c r="W46" i="1"/>
  <c r="Y46" i="1"/>
  <c r="B47" i="1"/>
  <c r="D47" i="1"/>
  <c r="H47" i="1"/>
  <c r="K47" i="1"/>
  <c r="M47" i="1"/>
  <c r="O47" i="1"/>
  <c r="R47" i="1"/>
  <c r="S47" i="1"/>
  <c r="U47" i="1"/>
  <c r="W47" i="1"/>
  <c r="Y47" i="1"/>
  <c r="B48" i="1"/>
  <c r="D48" i="1"/>
  <c r="H48" i="1"/>
  <c r="K48" i="1"/>
  <c r="M48" i="1"/>
  <c r="O48" i="1"/>
  <c r="R48" i="1"/>
  <c r="S48" i="1"/>
  <c r="U48" i="1"/>
  <c r="W48" i="1"/>
  <c r="Y48" i="1"/>
  <c r="B49" i="1"/>
  <c r="D49" i="1"/>
  <c r="H49" i="1"/>
  <c r="K49" i="1"/>
  <c r="M49" i="1"/>
  <c r="O49" i="1"/>
  <c r="R49" i="1"/>
  <c r="S49" i="1"/>
  <c r="U49" i="1"/>
  <c r="W49" i="1"/>
  <c r="Y49" i="1"/>
  <c r="B50" i="1"/>
  <c r="D50" i="1"/>
  <c r="H50" i="1"/>
  <c r="K50" i="1"/>
  <c r="M50" i="1"/>
  <c r="O50" i="1"/>
  <c r="R50" i="1"/>
  <c r="S50" i="1"/>
  <c r="U50" i="1"/>
  <c r="W50" i="1"/>
  <c r="Y50" i="1"/>
  <c r="B51" i="1"/>
  <c r="D51" i="1"/>
  <c r="H51" i="1"/>
  <c r="K51" i="1"/>
  <c r="M51" i="1"/>
  <c r="O51" i="1"/>
  <c r="R51" i="1"/>
  <c r="S51" i="1"/>
  <c r="U51" i="1"/>
  <c r="W51" i="1"/>
  <c r="Y51" i="1"/>
  <c r="B52" i="1"/>
  <c r="D52" i="1"/>
  <c r="H52" i="1"/>
  <c r="K52" i="1"/>
  <c r="M52" i="1"/>
  <c r="O52" i="1"/>
  <c r="R52" i="1"/>
  <c r="S52" i="1"/>
  <c r="U52" i="1"/>
  <c r="W52" i="1"/>
  <c r="Y52" i="1"/>
  <c r="B53" i="1"/>
  <c r="D53" i="1"/>
  <c r="H53" i="1"/>
  <c r="K53" i="1"/>
  <c r="M53" i="1"/>
  <c r="O53" i="1"/>
  <c r="R53" i="1"/>
  <c r="S53" i="1"/>
  <c r="U53" i="1"/>
  <c r="W53" i="1"/>
  <c r="Y53" i="1"/>
  <c r="B54" i="1"/>
  <c r="D54" i="1"/>
  <c r="H54" i="1"/>
  <c r="K54" i="1"/>
  <c r="M54" i="1"/>
  <c r="O54" i="1"/>
  <c r="R54" i="1"/>
  <c r="S54" i="1"/>
  <c r="U54" i="1"/>
  <c r="W54" i="1"/>
  <c r="Y54" i="1"/>
  <c r="B55" i="1"/>
  <c r="D55" i="1"/>
  <c r="H55" i="1"/>
  <c r="K55" i="1"/>
  <c r="M55" i="1"/>
  <c r="O55" i="1"/>
  <c r="R55" i="1"/>
  <c r="S55" i="1"/>
  <c r="U55" i="1"/>
  <c r="W55" i="1"/>
  <c r="Y55" i="1"/>
  <c r="B56" i="1"/>
  <c r="D56" i="1"/>
  <c r="H56" i="1"/>
  <c r="K56" i="1"/>
  <c r="M56" i="1"/>
  <c r="O56" i="1"/>
  <c r="R56" i="1"/>
  <c r="S56" i="1"/>
  <c r="U56" i="1"/>
  <c r="W56" i="1"/>
  <c r="Y56" i="1"/>
  <c r="B57" i="1"/>
  <c r="D57" i="1"/>
  <c r="H57" i="1"/>
  <c r="K57" i="1"/>
  <c r="M57" i="1"/>
  <c r="O57" i="1"/>
  <c r="R57" i="1"/>
  <c r="S57" i="1"/>
  <c r="U57" i="1"/>
  <c r="W57" i="1"/>
  <c r="Y57" i="1"/>
  <c r="B58" i="1"/>
  <c r="D58" i="1"/>
  <c r="H58" i="1"/>
  <c r="K58" i="1"/>
  <c r="M58" i="1"/>
  <c r="O58" i="1"/>
  <c r="R58" i="1"/>
  <c r="S58" i="1"/>
  <c r="U58" i="1"/>
  <c r="W58" i="1"/>
  <c r="Y58" i="1"/>
  <c r="B59" i="1"/>
  <c r="D59" i="1"/>
  <c r="H59" i="1"/>
  <c r="K59" i="1"/>
  <c r="M59" i="1"/>
  <c r="O59" i="1"/>
  <c r="R59" i="1"/>
  <c r="S59" i="1"/>
  <c r="U59" i="1"/>
  <c r="W59" i="1"/>
  <c r="Y59" i="1"/>
  <c r="B60" i="1"/>
  <c r="D60" i="1"/>
  <c r="H60" i="1"/>
  <c r="K60" i="1"/>
  <c r="M60" i="1"/>
  <c r="O60" i="1"/>
  <c r="R60" i="1"/>
  <c r="S60" i="1"/>
  <c r="U60" i="1"/>
  <c r="W60" i="1"/>
  <c r="Y60" i="1"/>
  <c r="B61" i="1"/>
  <c r="D61" i="1"/>
  <c r="H61" i="1"/>
  <c r="K61" i="1"/>
  <c r="M61" i="1"/>
  <c r="O61" i="1"/>
  <c r="R61" i="1"/>
  <c r="S61" i="1"/>
  <c r="U61" i="1"/>
  <c r="W61" i="1"/>
  <c r="Y61" i="1"/>
  <c r="B62" i="1"/>
  <c r="D62" i="1"/>
  <c r="H62" i="1"/>
  <c r="K62" i="1"/>
  <c r="M62" i="1"/>
  <c r="O62" i="1"/>
  <c r="R62" i="1"/>
  <c r="S62" i="1"/>
  <c r="U62" i="1"/>
  <c r="W62" i="1"/>
  <c r="Y62" i="1"/>
  <c r="B63" i="1"/>
  <c r="D63" i="1"/>
  <c r="H63" i="1"/>
  <c r="K63" i="1"/>
  <c r="M63" i="1"/>
  <c r="O63" i="1"/>
  <c r="R63" i="1"/>
  <c r="S63" i="1"/>
  <c r="U63" i="1"/>
  <c r="W63" i="1"/>
  <c r="Y63" i="1"/>
  <c r="B64" i="1"/>
  <c r="D64" i="1"/>
  <c r="H64" i="1"/>
  <c r="K64" i="1"/>
  <c r="M64" i="1"/>
  <c r="O64" i="1"/>
  <c r="R64" i="1"/>
  <c r="S64" i="1"/>
  <c r="U64" i="1"/>
  <c r="W64" i="1"/>
  <c r="Y64" i="1"/>
  <c r="B65" i="1"/>
  <c r="D65" i="1"/>
  <c r="H65" i="1"/>
  <c r="K65" i="1"/>
  <c r="M65" i="1"/>
  <c r="O65" i="1"/>
  <c r="R65" i="1"/>
  <c r="S65" i="1"/>
  <c r="U65" i="1"/>
  <c r="W65" i="1"/>
  <c r="Y65" i="1"/>
  <c r="B66" i="1"/>
  <c r="D66" i="1"/>
  <c r="H66" i="1"/>
  <c r="K66" i="1"/>
  <c r="M66" i="1"/>
  <c r="O66" i="1"/>
  <c r="R66" i="1"/>
  <c r="S66" i="1"/>
  <c r="U66" i="1"/>
  <c r="W66" i="1"/>
  <c r="Y66" i="1"/>
  <c r="B67" i="1"/>
  <c r="D67" i="1"/>
  <c r="H67" i="1"/>
  <c r="K67" i="1"/>
  <c r="M67" i="1"/>
  <c r="O67" i="1"/>
  <c r="R67" i="1"/>
  <c r="S67" i="1"/>
  <c r="U67" i="1"/>
  <c r="W67" i="1"/>
  <c r="Y67" i="1"/>
  <c r="B68" i="1"/>
  <c r="Z68" i="1" s="1"/>
  <c r="D68" i="1"/>
  <c r="H68" i="1"/>
  <c r="K68" i="1"/>
  <c r="M68" i="1"/>
  <c r="O68" i="1"/>
  <c r="R68" i="1"/>
  <c r="S68" i="1"/>
  <c r="U68" i="1"/>
  <c r="W68" i="1"/>
  <c r="Y68" i="1"/>
  <c r="B69" i="1"/>
  <c r="D69" i="1"/>
  <c r="H69" i="1"/>
  <c r="K69" i="1"/>
  <c r="M69" i="1"/>
  <c r="O69" i="1"/>
  <c r="R69" i="1"/>
  <c r="S69" i="1"/>
  <c r="U69" i="1"/>
  <c r="W69" i="1"/>
  <c r="Y69" i="1"/>
  <c r="B70" i="1"/>
  <c r="D70" i="1"/>
  <c r="H70" i="1"/>
  <c r="K70" i="1"/>
  <c r="M70" i="1"/>
  <c r="O70" i="1"/>
  <c r="R70" i="1"/>
  <c r="S70" i="1"/>
  <c r="U70" i="1"/>
  <c r="W70" i="1"/>
  <c r="Y70" i="1"/>
  <c r="B71" i="1"/>
  <c r="D71" i="1"/>
  <c r="H71" i="1"/>
  <c r="K71" i="1"/>
  <c r="M71" i="1"/>
  <c r="O71" i="1"/>
  <c r="R71" i="1"/>
  <c r="S71" i="1"/>
  <c r="U71" i="1"/>
  <c r="W71" i="1"/>
  <c r="Y71" i="1"/>
  <c r="B72" i="1"/>
  <c r="Z72" i="1" s="1"/>
  <c r="D72" i="1"/>
  <c r="H72" i="1"/>
  <c r="K72" i="1"/>
  <c r="M72" i="1"/>
  <c r="O72" i="1"/>
  <c r="R72" i="1"/>
  <c r="S72" i="1"/>
  <c r="U72" i="1"/>
  <c r="W72" i="1"/>
  <c r="Y72" i="1"/>
  <c r="B73" i="1"/>
  <c r="D73" i="1"/>
  <c r="H73" i="1"/>
  <c r="K73" i="1"/>
  <c r="M73" i="1"/>
  <c r="O73" i="1"/>
  <c r="R73" i="1"/>
  <c r="S73" i="1"/>
  <c r="U73" i="1"/>
  <c r="W73" i="1"/>
  <c r="Y73" i="1"/>
  <c r="B74" i="1"/>
  <c r="D74" i="1"/>
  <c r="H74" i="1"/>
  <c r="K74" i="1"/>
  <c r="M74" i="1"/>
  <c r="O74" i="1"/>
  <c r="R74" i="1"/>
  <c r="S74" i="1"/>
  <c r="U74" i="1"/>
  <c r="W74" i="1"/>
  <c r="Y74" i="1"/>
  <c r="B75" i="1"/>
  <c r="Z75" i="1" s="1"/>
  <c r="D75" i="1"/>
  <c r="H75" i="1"/>
  <c r="K75" i="1"/>
  <c r="M75" i="1"/>
  <c r="O75" i="1"/>
  <c r="R75" i="1"/>
  <c r="S75" i="1"/>
  <c r="U75" i="1"/>
  <c r="W75" i="1"/>
  <c r="Y75" i="1"/>
  <c r="B76" i="1"/>
  <c r="Z76" i="1" s="1"/>
  <c r="D76" i="1"/>
  <c r="H76" i="1"/>
  <c r="K76" i="1"/>
  <c r="M76" i="1"/>
  <c r="O76" i="1"/>
  <c r="R76" i="1"/>
  <c r="S76" i="1"/>
  <c r="U76" i="1"/>
  <c r="W76" i="1"/>
  <c r="Y76" i="1"/>
  <c r="B77" i="1"/>
  <c r="D77" i="1"/>
  <c r="H77" i="1"/>
  <c r="K77" i="1"/>
  <c r="M77" i="1"/>
  <c r="O77" i="1"/>
  <c r="R77" i="1"/>
  <c r="S77" i="1"/>
  <c r="U77" i="1"/>
  <c r="W77" i="1"/>
  <c r="Y77" i="1"/>
  <c r="B78" i="1"/>
  <c r="D78" i="1"/>
  <c r="H78" i="1"/>
  <c r="K78" i="1"/>
  <c r="M78" i="1"/>
  <c r="O78" i="1"/>
  <c r="R78" i="1"/>
  <c r="S78" i="1"/>
  <c r="U78" i="1"/>
  <c r="W78" i="1"/>
  <c r="Y78" i="1"/>
  <c r="B79" i="1"/>
  <c r="Z79" i="1" s="1"/>
  <c r="D79" i="1"/>
  <c r="H79" i="1"/>
  <c r="K79" i="1"/>
  <c r="M79" i="1"/>
  <c r="O79" i="1"/>
  <c r="R79" i="1"/>
  <c r="S79" i="1"/>
  <c r="U79" i="1"/>
  <c r="W79" i="1"/>
  <c r="Y79" i="1"/>
  <c r="Z73" i="1"/>
  <c r="Z74" i="1"/>
  <c r="Z77" i="1"/>
  <c r="Z7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9" i="1"/>
  <c r="Z70" i="1"/>
  <c r="Z71" i="1"/>
  <c r="Z8" i="1"/>
</calcChain>
</file>

<file path=xl/sharedStrings.xml><?xml version="1.0" encoding="utf-8"?>
<sst xmlns="http://schemas.openxmlformats.org/spreadsheetml/2006/main" count="176" uniqueCount="104">
  <si>
    <t>Material conditions</t>
  </si>
  <si>
    <t>Quality of life</t>
  </si>
  <si>
    <t>Income and wealth</t>
  </si>
  <si>
    <t>Jobs and earnings</t>
  </si>
  <si>
    <t>Housing</t>
  </si>
  <si>
    <t>Work and life balance</t>
  </si>
  <si>
    <t>Health status</t>
  </si>
  <si>
    <t>Education and skills</t>
  </si>
  <si>
    <t>Social connections</t>
  </si>
  <si>
    <t>Civic engagement and governance</t>
  </si>
  <si>
    <t>Environmental quality</t>
  </si>
  <si>
    <t>Personal security</t>
  </si>
  <si>
    <t>Subjective well-being</t>
  </si>
  <si>
    <t>average</t>
  </si>
  <si>
    <t>Household Net Adjusted Disposable Income</t>
  </si>
  <si>
    <t>Household Financial Wealth</t>
  </si>
  <si>
    <t>Employment rate</t>
  </si>
  <si>
    <t>Personal earnings</t>
  </si>
  <si>
    <t>Employment insecurity</t>
  </si>
  <si>
    <t>Long-term unemployment rate</t>
  </si>
  <si>
    <t>Number of rooms per person</t>
  </si>
  <si>
    <t>Housing expenditure</t>
  </si>
  <si>
    <t>Dwellings without basic facilities</t>
  </si>
  <si>
    <t>Employees working very long hours</t>
  </si>
  <si>
    <t>Time non worked</t>
  </si>
  <si>
    <t>Life expectancy at birth</t>
  </si>
  <si>
    <t>Self-reported health</t>
  </si>
  <si>
    <t>Educational attainment</t>
  </si>
  <si>
    <t>Education expectancy</t>
  </si>
  <si>
    <t>Students'cognitive skills</t>
  </si>
  <si>
    <t>Social network support</t>
  </si>
  <si>
    <t>Transparency of governance</t>
  </si>
  <si>
    <t>Voter turn-out</t>
  </si>
  <si>
    <t>Satisfaction with water quality</t>
  </si>
  <si>
    <t>Air pollution</t>
  </si>
  <si>
    <t>Reported homicides</t>
  </si>
  <si>
    <t>Self-reported victimisation</t>
  </si>
  <si>
    <t>Life Satisfaction</t>
  </si>
  <si>
    <t>IW</t>
  </si>
  <si>
    <t>JE</t>
  </si>
  <si>
    <t>HO</t>
  </si>
  <si>
    <t>WL</t>
  </si>
  <si>
    <t>HS</t>
  </si>
  <si>
    <t>ES</t>
  </si>
  <si>
    <t>CG</t>
  </si>
  <si>
    <t>EQ</t>
  </si>
  <si>
    <t>PS</t>
  </si>
  <si>
    <t>SW</t>
  </si>
  <si>
    <t>Names</t>
  </si>
  <si>
    <t>IW_HADI</t>
  </si>
  <si>
    <t>IW_HNFW</t>
  </si>
  <si>
    <t>JE_EMPL</t>
  </si>
  <si>
    <t>JE_LTUR</t>
  </si>
  <si>
    <t>HO_NUMR</t>
  </si>
  <si>
    <t>HO_BASE</t>
  </si>
  <si>
    <t>WL_EWLH</t>
  </si>
  <si>
    <t>WL_TNOW</t>
  </si>
  <si>
    <t>HS_LEB</t>
  </si>
  <si>
    <t>HS_SFRH</t>
  </si>
  <si>
    <t>ES_EDUA</t>
  </si>
  <si>
    <t>ES_STCS</t>
  </si>
  <si>
    <t>SC_SNTWS</t>
  </si>
  <si>
    <t>CG_TRASG</t>
  </si>
  <si>
    <t>CG_VOTO</t>
  </si>
  <si>
    <t>EQ_AIRP</t>
  </si>
  <si>
    <t>PS_REPH</t>
  </si>
  <si>
    <t>PS_SFRV</t>
  </si>
  <si>
    <t>SW_LIFS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</si>
  <si>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</si>
  <si>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</si>
  <si>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</si>
  <si>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</si>
  <si>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</si>
  <si>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</si>
  <si>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</si>
  <si>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</si>
  <si>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</si>
  <si>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</si>
  <si>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</si>
  <si>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</si>
  <si>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</si>
  <si>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</si>
  <si>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</si>
  <si>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</si>
  <si>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</si>
  <si>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</si>
  <si>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</si>
  <si>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</si>
  <si>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</si>
  <si>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</si>
  <si>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</si>
  <si>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</si>
  <si>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</si>
  <si>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</si>
  <si>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</si>
  <si>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Russian Federation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</si>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</sst>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7" formatCode="0.0000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2" fontId="1" fillId="0" borderId="17" xfId="1" applyNumberFormat="1" applyFont="1" applyFill="1" applyBorder="1" applyAlignment="1">
      <alignment horizontal="center" vertical="center"/>
    </xf>
    <xf numFmtId="2" fontId="1" fillId="0" borderId="18" xfId="1" applyNumberFormat="1" applyFont="1" applyFill="1" applyBorder="1" applyAlignment="1">
      <alignment horizontal="center"/>
    </xf>
    <xf numFmtId="2" fontId="0" fillId="0" borderId="19" xfId="0" applyNumberFormat="1" applyFont="1" applyFill="1" applyBorder="1" applyAlignment="1">
      <alignment horizontal="center" vertical="center"/>
    </xf>
    <xf numFmtId="2" fontId="0" fillId="0" borderId="20" xfId="0" applyNumberFormat="1" applyFont="1" applyFill="1" applyBorder="1" applyAlignment="1">
      <alignment horizontal="center"/>
    </xf>
    <xf numFmtId="2" fontId="0" fillId="2" borderId="20" xfId="0" applyNumberFormat="1" applyFont="1" applyFill="1" applyBorder="1" applyAlignment="1">
      <alignment horizontal="center"/>
    </xf>
    <xf numFmtId="2" fontId="3" fillId="0" borderId="18" xfId="0" applyNumberFormat="1" applyFont="1" applyFill="1" applyBorder="1" applyAlignment="1">
      <alignment horizontal="center"/>
    </xf>
    <xf numFmtId="2" fontId="0" fillId="0" borderId="19" xfId="0" applyNumberFormat="1" applyFont="1" applyFill="1" applyBorder="1" applyAlignment="1">
      <alignment horizontal="center"/>
    </xf>
    <xf numFmtId="2" fontId="0" fillId="0" borderId="18" xfId="0" applyNumberFormat="1" applyFont="1" applyFill="1" applyBorder="1" applyAlignment="1">
      <alignment horizontal="center" vertical="center"/>
    </xf>
    <xf numFmtId="2" fontId="0" fillId="0" borderId="20" xfId="0" applyNumberFormat="1" applyFon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/>
    </xf>
    <xf numFmtId="164" fontId="0" fillId="0" borderId="20" xfId="0" applyNumberFormat="1" applyFont="1" applyFill="1" applyBorder="1" applyAlignment="1">
      <alignment horizontal="center"/>
    </xf>
    <xf numFmtId="2" fontId="0" fillId="0" borderId="21" xfId="0" applyNumberFormat="1" applyFont="1" applyFill="1" applyBorder="1" applyAlignment="1">
      <alignment horizontal="center" vertical="center"/>
    </xf>
    <xf numFmtId="2" fontId="1" fillId="0" borderId="11" xfId="1" applyNumberFormat="1" applyFont="1" applyFill="1" applyBorder="1" applyAlignment="1">
      <alignment horizontal="center" vertical="center"/>
    </xf>
    <xf numFmtId="2" fontId="1" fillId="0" borderId="12" xfId="1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1" fillId="0" borderId="22" xfId="1" applyNumberFormat="1" applyFont="1" applyFill="1" applyBorder="1" applyAlignment="1">
      <alignment horizontal="center" vertical="center"/>
    </xf>
    <xf numFmtId="2" fontId="1" fillId="0" borderId="23" xfId="1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/>
    </xf>
    <xf numFmtId="2" fontId="0" fillId="2" borderId="25" xfId="0" applyNumberFormat="1" applyFont="1" applyFill="1" applyBorder="1" applyAlignment="1">
      <alignment horizontal="center"/>
    </xf>
    <xf numFmtId="2" fontId="3" fillId="0" borderId="23" xfId="0" applyNumberFormat="1" applyFont="1" applyFill="1" applyBorder="1" applyAlignment="1">
      <alignment horizontal="center"/>
    </xf>
    <xf numFmtId="2" fontId="0" fillId="0" borderId="24" xfId="0" applyNumberFormat="1" applyFon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9"/>
  <sheetViews>
    <sheetView topLeftCell="A28" zoomScale="70" zoomScaleNormal="70" workbookViewId="0">
      <selection activeCell="AA44" activeCellId="1" sqref="A44:A79 AA44:AA79"/>
    </sheetView>
  </sheetViews>
  <sheetFormatPr defaultRowHeight="12.75" x14ac:dyDescent="0.2"/>
  <cols>
    <col min="26" max="26" width="11.140625" style="66" customWidth="1"/>
  </cols>
  <sheetData>
    <row r="2" spans="1:26" ht="13.5" thickBot="1" x14ac:dyDescent="0.25"/>
    <row r="3" spans="1:26" x14ac:dyDescent="0.2">
      <c r="A3" s="1"/>
      <c r="B3" s="2" t="s">
        <v>0</v>
      </c>
      <c r="C3" s="3"/>
      <c r="D3" s="3"/>
      <c r="E3" s="3"/>
      <c r="F3" s="3"/>
      <c r="G3" s="3"/>
      <c r="H3" s="3"/>
      <c r="I3" s="3"/>
      <c r="J3" s="4"/>
      <c r="K3" s="2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spans="1:26" ht="38.25" x14ac:dyDescent="0.2">
      <c r="A4" s="5"/>
      <c r="B4" s="6" t="s">
        <v>2</v>
      </c>
      <c r="C4" s="7"/>
      <c r="D4" s="8" t="s">
        <v>3</v>
      </c>
      <c r="E4" s="9"/>
      <c r="F4" s="9"/>
      <c r="G4" s="7"/>
      <c r="H4" s="8" t="s">
        <v>4</v>
      </c>
      <c r="I4" s="9"/>
      <c r="J4" s="10"/>
      <c r="K4" s="6" t="s">
        <v>5</v>
      </c>
      <c r="L4" s="7"/>
      <c r="M4" s="8" t="s">
        <v>6</v>
      </c>
      <c r="N4" s="7"/>
      <c r="O4" s="8" t="s">
        <v>7</v>
      </c>
      <c r="P4" s="9"/>
      <c r="Q4" s="7"/>
      <c r="R4" s="11" t="s">
        <v>8</v>
      </c>
      <c r="S4" s="8" t="s">
        <v>9</v>
      </c>
      <c r="T4" s="9"/>
      <c r="U4" s="8" t="s">
        <v>10</v>
      </c>
      <c r="V4" s="7"/>
      <c r="W4" s="9" t="s">
        <v>11</v>
      </c>
      <c r="X4" s="7"/>
      <c r="Y4" s="12" t="s">
        <v>12</v>
      </c>
    </row>
    <row r="5" spans="1:26" ht="63.75" x14ac:dyDescent="0.2">
      <c r="A5" s="13" t="s">
        <v>13</v>
      </c>
      <c r="B5" s="14" t="s">
        <v>14</v>
      </c>
      <c r="C5" s="15" t="s">
        <v>15</v>
      </c>
      <c r="D5" s="16" t="s">
        <v>16</v>
      </c>
      <c r="E5" s="17" t="s">
        <v>17</v>
      </c>
      <c r="F5" s="17" t="s">
        <v>18</v>
      </c>
      <c r="G5" s="15" t="s">
        <v>19</v>
      </c>
      <c r="H5" s="16" t="s">
        <v>20</v>
      </c>
      <c r="I5" s="17" t="s">
        <v>21</v>
      </c>
      <c r="J5" s="18" t="s">
        <v>22</v>
      </c>
      <c r="K5" s="14" t="s">
        <v>23</v>
      </c>
      <c r="L5" s="15" t="s">
        <v>24</v>
      </c>
      <c r="M5" s="16" t="s">
        <v>25</v>
      </c>
      <c r="N5" s="15" t="s">
        <v>26</v>
      </c>
      <c r="O5" s="16" t="s">
        <v>27</v>
      </c>
      <c r="P5" s="17" t="s">
        <v>28</v>
      </c>
      <c r="Q5" s="15" t="s">
        <v>29</v>
      </c>
      <c r="R5" s="19" t="s">
        <v>30</v>
      </c>
      <c r="S5" s="16" t="s">
        <v>31</v>
      </c>
      <c r="T5" s="17" t="s">
        <v>32</v>
      </c>
      <c r="U5" s="16" t="s">
        <v>33</v>
      </c>
      <c r="V5" s="15" t="s">
        <v>34</v>
      </c>
      <c r="W5" s="17" t="s">
        <v>35</v>
      </c>
      <c r="X5" s="15" t="s">
        <v>36</v>
      </c>
      <c r="Y5" s="20" t="s">
        <v>37</v>
      </c>
    </row>
    <row r="6" spans="1:26" x14ac:dyDescent="0.2">
      <c r="A6" s="1"/>
      <c r="B6" s="21" t="s">
        <v>38</v>
      </c>
      <c r="C6" s="22"/>
      <c r="D6" s="23" t="s">
        <v>39</v>
      </c>
      <c r="E6" s="24"/>
      <c r="F6" s="24"/>
      <c r="G6" s="25"/>
      <c r="H6" s="23" t="s">
        <v>40</v>
      </c>
      <c r="I6" s="24"/>
      <c r="J6" s="26"/>
      <c r="K6" s="21" t="s">
        <v>41</v>
      </c>
      <c r="L6" s="25"/>
      <c r="M6" s="23" t="s">
        <v>42</v>
      </c>
      <c r="N6" s="25"/>
      <c r="O6" s="23" t="s">
        <v>43</v>
      </c>
      <c r="P6" s="24"/>
      <c r="Q6" s="25"/>
      <c r="R6" s="27"/>
      <c r="S6" s="23" t="s">
        <v>44</v>
      </c>
      <c r="T6" s="24"/>
      <c r="U6" s="23"/>
      <c r="V6" s="25" t="s">
        <v>45</v>
      </c>
      <c r="W6" s="24" t="s">
        <v>46</v>
      </c>
      <c r="X6" s="25"/>
      <c r="Y6" s="28" t="s">
        <v>47</v>
      </c>
    </row>
    <row r="7" spans="1:26" ht="13.5" thickBot="1" x14ac:dyDescent="0.25">
      <c r="A7" s="1" t="s">
        <v>48</v>
      </c>
      <c r="B7" s="21" t="s">
        <v>49</v>
      </c>
      <c r="C7" s="22" t="s">
        <v>50</v>
      </c>
      <c r="D7" s="23" t="s">
        <v>51</v>
      </c>
      <c r="E7" s="24"/>
      <c r="F7" s="24"/>
      <c r="G7" s="25" t="s">
        <v>52</v>
      </c>
      <c r="H7" s="23" t="s">
        <v>53</v>
      </c>
      <c r="I7" s="24"/>
      <c r="J7" s="26" t="s">
        <v>54</v>
      </c>
      <c r="K7" s="21" t="s">
        <v>55</v>
      </c>
      <c r="L7" s="25" t="s">
        <v>56</v>
      </c>
      <c r="M7" s="23" t="s">
        <v>57</v>
      </c>
      <c r="N7" s="25" t="s">
        <v>58</v>
      </c>
      <c r="O7" s="23" t="s">
        <v>59</v>
      </c>
      <c r="P7" s="24"/>
      <c r="Q7" s="25" t="s">
        <v>60</v>
      </c>
      <c r="R7" s="27" t="s">
        <v>61</v>
      </c>
      <c r="S7" s="23" t="s">
        <v>62</v>
      </c>
      <c r="T7" s="24" t="s">
        <v>63</v>
      </c>
      <c r="U7" s="23"/>
      <c r="V7" s="25" t="s">
        <v>64</v>
      </c>
      <c r="W7" s="24" t="s">
        <v>65</v>
      </c>
      <c r="X7" s="25" t="s">
        <v>66</v>
      </c>
      <c r="Y7" s="28" t="s">
        <v>67</v>
      </c>
    </row>
    <row r="8" spans="1:26" x14ac:dyDescent="0.2">
      <c r="A8" s="1" t="s">
        <v>68</v>
      </c>
      <c r="B8" s="29">
        <v>0.67103748024835963</v>
      </c>
      <c r="C8" s="30">
        <v>0.31157992562320541</v>
      </c>
      <c r="D8" s="31">
        <v>0.69815622170749136</v>
      </c>
      <c r="E8" s="32">
        <v>0.85326447636698954</v>
      </c>
      <c r="F8" s="33">
        <v>0.84050736823806649</v>
      </c>
      <c r="G8" s="33">
        <v>0.94173571542332168</v>
      </c>
      <c r="H8" s="31">
        <v>0.88274999999999992</v>
      </c>
      <c r="I8" s="33">
        <v>0.41030965310739542</v>
      </c>
      <c r="J8" s="33">
        <v>0.92405021474052162</v>
      </c>
      <c r="K8" s="33">
        <v>0.65956150970766192</v>
      </c>
      <c r="L8" s="34">
        <v>0.3754859853018111</v>
      </c>
      <c r="M8" s="35">
        <v>0.91538461538461469</v>
      </c>
      <c r="N8" s="36">
        <v>0.92937426606274121</v>
      </c>
      <c r="O8" s="37">
        <v>0.70416774058985543</v>
      </c>
      <c r="P8" s="37">
        <v>0.92457929738581646</v>
      </c>
      <c r="Q8" s="38">
        <v>0.78649869163802644</v>
      </c>
      <c r="R8" s="39">
        <v>0.81961621753929215</v>
      </c>
      <c r="S8" s="31">
        <v>0.89473684210526316</v>
      </c>
      <c r="T8" s="37">
        <v>1</v>
      </c>
      <c r="U8" s="31">
        <v>0.8334547679279275</v>
      </c>
      <c r="V8" s="33">
        <v>0.89597425818798537</v>
      </c>
      <c r="W8" s="33">
        <v>0.98015873015873012</v>
      </c>
      <c r="X8" s="33">
        <v>0.93124456048738036</v>
      </c>
      <c r="Y8" s="40">
        <v>0.92039864894967993</v>
      </c>
      <c r="Z8" s="66">
        <f>AVERAGE(B8:Y8)</f>
        <v>0.79600113278675566</v>
      </c>
    </row>
    <row r="9" spans="1:26" x14ac:dyDescent="0.2">
      <c r="A9" s="1" t="s">
        <v>69</v>
      </c>
      <c r="B9" s="41">
        <v>0.6570660613885364</v>
      </c>
      <c r="C9" s="42">
        <v>0.32723144393810932</v>
      </c>
      <c r="D9" s="43">
        <v>0.70819821772795599</v>
      </c>
      <c r="E9" s="44">
        <v>0.72249880651926501</v>
      </c>
      <c r="F9" s="45">
        <v>0.90190962495117644</v>
      </c>
      <c r="G9" s="45">
        <v>0.93575236842077059</v>
      </c>
      <c r="H9" s="43">
        <v>0.42499999999999999</v>
      </c>
      <c r="I9" s="45">
        <v>0.35548094990647816</v>
      </c>
      <c r="J9" s="45">
        <v>0.93377483443708609</v>
      </c>
      <c r="K9" s="45">
        <v>0.81691484855752217</v>
      </c>
      <c r="L9" s="46">
        <v>0.39257891253538607</v>
      </c>
      <c r="M9" s="47">
        <v>0.83076923076923059</v>
      </c>
      <c r="N9" s="48">
        <v>0.64754235866465348</v>
      </c>
      <c r="O9" s="49">
        <v>0.8150861863805865</v>
      </c>
      <c r="P9" s="49">
        <v>0.48929558619414004</v>
      </c>
      <c r="Q9" s="50">
        <v>0.69976797719504069</v>
      </c>
      <c r="R9" s="51">
        <v>0.71177273241054795</v>
      </c>
      <c r="S9" s="43">
        <v>0.53947368421052633</v>
      </c>
      <c r="T9" s="49">
        <v>0.58486290505325156</v>
      </c>
      <c r="U9" s="43">
        <v>0.9286693424389646</v>
      </c>
      <c r="V9" s="45">
        <v>0.50955330098430041</v>
      </c>
      <c r="W9" s="45">
        <v>0.99603174603174605</v>
      </c>
      <c r="X9" s="45">
        <v>0.81723237597911225</v>
      </c>
      <c r="Y9" s="52">
        <v>0.79734840865412848</v>
      </c>
      <c r="Z9" s="66">
        <f t="shared" ref="Z9:Z74" si="0">AVERAGE(B9:Y9)</f>
        <v>0.68932549597285486</v>
      </c>
    </row>
    <row r="10" spans="1:26" x14ac:dyDescent="0.2">
      <c r="A10" s="1" t="s">
        <v>70</v>
      </c>
      <c r="B10" s="41">
        <v>0.5605546730176153</v>
      </c>
      <c r="C10" s="42">
        <v>0.56571877353723887</v>
      </c>
      <c r="D10" s="43">
        <v>0.38429697878403329</v>
      </c>
      <c r="E10" s="44">
        <v>0.79430113693165916</v>
      </c>
      <c r="F10" s="45">
        <v>0.83327622838956816</v>
      </c>
      <c r="G10" s="45">
        <v>0.78959034939663564</v>
      </c>
      <c r="H10" s="43">
        <v>0.80000000000000016</v>
      </c>
      <c r="I10" s="45">
        <v>0.3359490070779998</v>
      </c>
      <c r="J10" s="45">
        <v>0.86754966887417218</v>
      </c>
      <c r="K10" s="45">
        <v>0.89168362609403706</v>
      </c>
      <c r="L10" s="46">
        <v>0.86464930272509311</v>
      </c>
      <c r="M10" s="47">
        <v>0.79230769230769205</v>
      </c>
      <c r="N10" s="48">
        <v>0.74316389867471899</v>
      </c>
      <c r="O10" s="49">
        <v>0.62488966168100513</v>
      </c>
      <c r="P10" s="49">
        <v>0.83184482093195888</v>
      </c>
      <c r="Q10" s="50">
        <v>0.76409118644043439</v>
      </c>
      <c r="R10" s="51">
        <v>0.91705833977680717</v>
      </c>
      <c r="S10" s="43">
        <v>0.26315789473684209</v>
      </c>
      <c r="T10" s="49">
        <v>0.91253115794244277</v>
      </c>
      <c r="U10" s="43">
        <v>0.73665682088367535</v>
      </c>
      <c r="V10" s="45">
        <v>0.67666657411687203</v>
      </c>
      <c r="W10" s="45">
        <v>0.96825396825396826</v>
      </c>
      <c r="X10" s="45">
        <v>0.53698868581375114</v>
      </c>
      <c r="Y10" s="52">
        <v>0.7629392600553242</v>
      </c>
      <c r="Z10" s="66">
        <f t="shared" si="0"/>
        <v>0.71742165443514772</v>
      </c>
    </row>
    <row r="11" spans="1:26" x14ac:dyDescent="0.2">
      <c r="A11" s="1" t="s">
        <v>71</v>
      </c>
      <c r="B11" s="41">
        <v>0</v>
      </c>
      <c r="C11" s="42">
        <v>2.5209122356263797E-2</v>
      </c>
      <c r="D11" s="43">
        <v>0.5340144258048618</v>
      </c>
      <c r="E11" s="44">
        <v>2.4519170402581149E-2</v>
      </c>
      <c r="F11" s="45">
        <v>0.85359410406412461</v>
      </c>
      <c r="G11" s="45">
        <v>0.89333905769333843</v>
      </c>
      <c r="H11" s="43">
        <v>0.39667334026901635</v>
      </c>
      <c r="I11" s="45">
        <v>0.34300204732645778</v>
      </c>
      <c r="J11" s="45">
        <v>0.55852663824610271</v>
      </c>
      <c r="K11" s="45">
        <v>0.74822386021486675</v>
      </c>
      <c r="L11" s="50">
        <v>0.58813213096267969</v>
      </c>
      <c r="M11" s="47">
        <v>0.26923076923076922</v>
      </c>
      <c r="N11" s="48">
        <v>0.65710212673839286</v>
      </c>
      <c r="O11" s="49">
        <v>0.18195046292526973</v>
      </c>
      <c r="P11" s="49">
        <v>0.3604631837143682</v>
      </c>
      <c r="Q11" s="50">
        <v>0</v>
      </c>
      <c r="R11" s="44">
        <v>0.72051133357463693</v>
      </c>
      <c r="S11" s="43">
        <v>0.21052631578947367</v>
      </c>
      <c r="T11" s="49">
        <v>0.67527758894176304</v>
      </c>
      <c r="U11" s="43">
        <v>0.39844938995349261</v>
      </c>
      <c r="V11" s="45">
        <v>0.75510866503826868</v>
      </c>
      <c r="W11" s="45">
        <v>0</v>
      </c>
      <c r="X11" s="45">
        <v>0.43080939947780683</v>
      </c>
      <c r="Y11" s="52">
        <v>0.80861557710464427</v>
      </c>
      <c r="Z11" s="66">
        <f t="shared" si="0"/>
        <v>0.43471994624288252</v>
      </c>
    </row>
    <row r="12" spans="1:26" x14ac:dyDescent="0.2">
      <c r="A12" s="1" t="s">
        <v>72</v>
      </c>
      <c r="B12" s="41">
        <v>0.59616712296780172</v>
      </c>
      <c r="C12" s="42">
        <v>0.45370991845862124</v>
      </c>
      <c r="D12" s="43">
        <v>0.71350347470716369</v>
      </c>
      <c r="E12" s="44">
        <v>0.76513375995096367</v>
      </c>
      <c r="F12" s="45">
        <v>0.74230713956320038</v>
      </c>
      <c r="G12" s="45">
        <v>0.95168343744681649</v>
      </c>
      <c r="H12" s="43">
        <v>1</v>
      </c>
      <c r="I12" s="45">
        <v>0.30864861606712735</v>
      </c>
      <c r="J12" s="45">
        <v>0.98741721854304632</v>
      </c>
      <c r="K12" s="45">
        <v>0.90710212347173069</v>
      </c>
      <c r="L12" s="46">
        <v>0.31582847753462323</v>
      </c>
      <c r="M12" s="47">
        <v>0.86923076923076903</v>
      </c>
      <c r="N12" s="48">
        <v>0.98473410501593694</v>
      </c>
      <c r="O12" s="49">
        <v>0.91320363088893841</v>
      </c>
      <c r="P12" s="49">
        <v>0.5282597761805321</v>
      </c>
      <c r="Q12" s="50">
        <v>0.85584533396403006</v>
      </c>
      <c r="R12" s="44">
        <v>0.80007699205831595</v>
      </c>
      <c r="S12" s="43">
        <v>0.89473684210526316</v>
      </c>
      <c r="T12" s="49">
        <v>0.27215046453659636</v>
      </c>
      <c r="U12" s="43">
        <v>0.85200740030569744</v>
      </c>
      <c r="V12" s="45">
        <v>0.85692893901231915</v>
      </c>
      <c r="W12" s="45">
        <v>0.95238095238095233</v>
      </c>
      <c r="X12" s="45">
        <v>1</v>
      </c>
      <c r="Y12" s="52">
        <v>0.92610769719468189</v>
      </c>
      <c r="Z12" s="66">
        <f t="shared" si="0"/>
        <v>0.76863184131604678</v>
      </c>
    </row>
    <row r="13" spans="1:26" x14ac:dyDescent="0.2">
      <c r="A13" s="1" t="s">
        <v>73</v>
      </c>
      <c r="B13" s="41">
        <v>9.6632720401202979E-2</v>
      </c>
      <c r="C13" s="42">
        <v>0.10161424209286789</v>
      </c>
      <c r="D13" s="43">
        <v>0.40062735320161946</v>
      </c>
      <c r="E13" s="44">
        <v>0.1471766601924753</v>
      </c>
      <c r="F13" s="45">
        <v>0.86991903462173981</v>
      </c>
      <c r="G13" s="45">
        <v>0.91399184823720392</v>
      </c>
      <c r="H13" s="43">
        <v>0.19250520569892438</v>
      </c>
      <c r="I13" s="45">
        <v>0.49843784195226126</v>
      </c>
      <c r="J13" s="45">
        <v>0.38027086092715223</v>
      </c>
      <c r="K13" s="45">
        <v>0.62521890049968709</v>
      </c>
      <c r="L13" s="48">
        <v>0.37447486772677202</v>
      </c>
      <c r="M13" s="47">
        <v>0.66923076923076941</v>
      </c>
      <c r="N13" s="48">
        <v>0.48817312531454454</v>
      </c>
      <c r="O13" s="49">
        <v>0.3902769647955498</v>
      </c>
      <c r="P13" s="49">
        <v>0.39555395289237666</v>
      </c>
      <c r="Q13" s="50">
        <v>0.24384648308119533</v>
      </c>
      <c r="R13" s="44">
        <v>0.5593299147657349</v>
      </c>
      <c r="S13" s="43">
        <v>0</v>
      </c>
      <c r="T13" s="49">
        <v>3.3990482664853516E-3</v>
      </c>
      <c r="U13" s="43">
        <v>0.40932819428601896</v>
      </c>
      <c r="V13" s="45">
        <v>0</v>
      </c>
      <c r="W13" s="45">
        <v>0.83730158730158721</v>
      </c>
      <c r="X13" s="45">
        <v>0.51697127937336806</v>
      </c>
      <c r="Y13" s="52">
        <v>0.72107757551499052</v>
      </c>
      <c r="Z13" s="66">
        <f t="shared" si="0"/>
        <v>0.40980660126560542</v>
      </c>
    </row>
    <row r="14" spans="1:26" x14ac:dyDescent="0.2">
      <c r="A14" s="1" t="s">
        <v>74</v>
      </c>
      <c r="B14" s="41">
        <v>0.22700802717624219</v>
      </c>
      <c r="C14" s="42">
        <v>9.8566921743600877E-2</v>
      </c>
      <c r="D14" s="43">
        <v>0.56705051615438984</v>
      </c>
      <c r="E14" s="44">
        <v>0.10325739214636147</v>
      </c>
      <c r="F14" s="45">
        <v>0.88794472779601175</v>
      </c>
      <c r="G14" s="45">
        <v>0.83064655430900691</v>
      </c>
      <c r="H14" s="43">
        <v>0.29999999999999988</v>
      </c>
      <c r="I14" s="45">
        <v>2.6541456155027454E-2</v>
      </c>
      <c r="J14" s="45">
        <v>0.94039735099337751</v>
      </c>
      <c r="K14" s="45">
        <v>0.83240878203659785</v>
      </c>
      <c r="L14" s="48">
        <v>0.59150161940992607</v>
      </c>
      <c r="M14" s="47">
        <v>0.61538461538461542</v>
      </c>
      <c r="N14" s="48">
        <v>0.4965609797013924</v>
      </c>
      <c r="O14" s="49">
        <v>0.96905037858345811</v>
      </c>
      <c r="P14" s="49">
        <v>0.68276864281561023</v>
      </c>
      <c r="Q14" s="50">
        <v>0.69790449031686697</v>
      </c>
      <c r="R14" s="44">
        <v>0.50984982467085571</v>
      </c>
      <c r="S14" s="43">
        <v>0.49999999999999989</v>
      </c>
      <c r="T14" s="49">
        <v>0.23521414004078847</v>
      </c>
      <c r="U14" s="43">
        <v>0.7008553736057741</v>
      </c>
      <c r="V14" s="45">
        <v>0.81152818497297852</v>
      </c>
      <c r="W14" s="45">
        <v>0.98015873015873012</v>
      </c>
      <c r="X14" s="45">
        <v>0.8685813751087903</v>
      </c>
      <c r="Y14" s="52">
        <v>0.6278772580786357</v>
      </c>
      <c r="Z14" s="66">
        <f t="shared" si="0"/>
        <v>0.58754405588995995</v>
      </c>
    </row>
    <row r="15" spans="1:26" x14ac:dyDescent="0.2">
      <c r="A15" s="1" t="s">
        <v>75</v>
      </c>
      <c r="B15" s="41">
        <v>0.49938771666532306</v>
      </c>
      <c r="C15" s="42">
        <v>0.28934668640795114</v>
      </c>
      <c r="D15" s="43">
        <v>0.71476889372435737</v>
      </c>
      <c r="E15" s="44">
        <v>0.80091605185385639</v>
      </c>
      <c r="F15" s="45">
        <v>0.79084228492006481</v>
      </c>
      <c r="G15" s="45">
        <v>0.9037162066507507</v>
      </c>
      <c r="H15" s="43">
        <v>0.61249999999999993</v>
      </c>
      <c r="I15" s="45">
        <v>0.1293831990953126</v>
      </c>
      <c r="J15" s="45">
        <v>0.94039735099337751</v>
      </c>
      <c r="K15" s="45">
        <v>0.95415911585458879</v>
      </c>
      <c r="L15" s="46">
        <v>0.99867181279686346</v>
      </c>
      <c r="M15" s="47">
        <v>0.76153846153846083</v>
      </c>
      <c r="N15" s="48">
        <v>0.69954705586311028</v>
      </c>
      <c r="O15" s="49">
        <v>0.72830550668829697</v>
      </c>
      <c r="P15" s="49">
        <v>0.93564044739930408</v>
      </c>
      <c r="Q15" s="50">
        <v>0.68480669282772955</v>
      </c>
      <c r="R15" s="44">
        <v>0.945723511071351</v>
      </c>
      <c r="S15" s="43">
        <v>0.52631578947368418</v>
      </c>
      <c r="T15" s="49">
        <v>0.87559483344663469</v>
      </c>
      <c r="U15" s="43">
        <v>0.90964914119074303</v>
      </c>
      <c r="V15" s="45">
        <v>0.84374068970129401</v>
      </c>
      <c r="W15" s="45">
        <v>1</v>
      </c>
      <c r="X15" s="45">
        <v>0.77197563098346389</v>
      </c>
      <c r="Y15" s="52">
        <v>1</v>
      </c>
      <c r="Z15" s="66">
        <f t="shared" si="0"/>
        <v>0.76320529496443823</v>
      </c>
    </row>
    <row r="16" spans="1:26" x14ac:dyDescent="0.2">
      <c r="A16" s="1" t="s">
        <v>76</v>
      </c>
      <c r="B16" s="41">
        <v>0.11800695278899219</v>
      </c>
      <c r="C16" s="42">
        <v>3.1079400080825596E-2</v>
      </c>
      <c r="D16" s="43">
        <v>0.59000237929016996</v>
      </c>
      <c r="E16" s="44">
        <v>6.8529372976758554E-2</v>
      </c>
      <c r="F16" s="45">
        <v>0.81606066900083474</v>
      </c>
      <c r="G16" s="45">
        <v>0.792562475253907</v>
      </c>
      <c r="H16" s="43">
        <v>0.36249999999999993</v>
      </c>
      <c r="I16" s="45">
        <v>0.4728751493801443</v>
      </c>
      <c r="J16" s="45">
        <v>0.46357615894039739</v>
      </c>
      <c r="K16" s="45">
        <v>0.92303629369282147</v>
      </c>
      <c r="L16" s="46">
        <v>0.56055887754461253</v>
      </c>
      <c r="M16" s="47">
        <v>0.48461538461538439</v>
      </c>
      <c r="N16" s="48">
        <v>0.39422915618184867</v>
      </c>
      <c r="O16" s="49">
        <v>0.92441484311111688</v>
      </c>
      <c r="P16" s="49">
        <v>0.57422948447097688</v>
      </c>
      <c r="Q16" s="50">
        <v>0.88338673139652757</v>
      </c>
      <c r="R16" s="44">
        <v>0.70743908198130334</v>
      </c>
      <c r="S16" s="43">
        <v>0.13157894736842107</v>
      </c>
      <c r="T16" s="49">
        <v>0.32698844323589393</v>
      </c>
      <c r="U16" s="43">
        <v>0.55606550297310131</v>
      </c>
      <c r="V16" s="45">
        <v>1</v>
      </c>
      <c r="W16" s="45">
        <v>0.8214285714285714</v>
      </c>
      <c r="X16" s="45">
        <v>0.63707571801566587</v>
      </c>
      <c r="Y16" s="52">
        <v>0.29067671834137571</v>
      </c>
      <c r="Z16" s="66">
        <f t="shared" si="0"/>
        <v>0.53878817966956871</v>
      </c>
    </row>
    <row r="17" spans="1:26" x14ac:dyDescent="0.2">
      <c r="A17" s="1" t="s">
        <v>77</v>
      </c>
      <c r="B17" s="41">
        <v>0.5477332761393876</v>
      </c>
      <c r="C17" s="42">
        <v>0.10882628477084574</v>
      </c>
      <c r="D17" s="43">
        <v>0.59082975249165004</v>
      </c>
      <c r="E17" s="44">
        <v>0.59449375529363413</v>
      </c>
      <c r="F17" s="45">
        <v>0.70488976656737279</v>
      </c>
      <c r="G17" s="45">
        <v>0.90633424488306247</v>
      </c>
      <c r="H17" s="43">
        <v>0.61249999999999993</v>
      </c>
      <c r="I17" s="45">
        <v>0.28397025910166018</v>
      </c>
      <c r="J17" s="45">
        <v>0.96026490066225167</v>
      </c>
      <c r="K17" s="45">
        <v>0.91597042405567408</v>
      </c>
      <c r="L17" s="46">
        <v>0.55665361375793487</v>
      </c>
      <c r="M17" s="47">
        <v>0.80769230769230771</v>
      </c>
      <c r="N17" s="48">
        <v>0.58211709444724047</v>
      </c>
      <c r="O17" s="49">
        <v>0.84245721605388613</v>
      </c>
      <c r="P17" s="49">
        <v>0.97820642635993571</v>
      </c>
      <c r="Q17" s="50">
        <v>0.90706426017993502</v>
      </c>
      <c r="R17" s="44">
        <v>0.93814339204254638</v>
      </c>
      <c r="S17" s="43">
        <v>0.73684210526315785</v>
      </c>
      <c r="T17" s="49">
        <v>0.44776795830500787</v>
      </c>
      <c r="U17" s="43">
        <v>0.9159695033521249</v>
      </c>
      <c r="V17" s="45">
        <v>0.83873695453078978</v>
      </c>
      <c r="W17" s="45">
        <v>0.95634920634920639</v>
      </c>
      <c r="X17" s="45">
        <v>0.90861618798955612</v>
      </c>
      <c r="Y17" s="52">
        <v>0.95529840737936056</v>
      </c>
      <c r="Z17" s="66">
        <f t="shared" si="0"/>
        <v>0.73323863740285511</v>
      </c>
    </row>
    <row r="18" spans="1:26" x14ac:dyDescent="0.2">
      <c r="A18" s="1" t="s">
        <v>78</v>
      </c>
      <c r="B18" s="41">
        <v>0.57712188267613185</v>
      </c>
      <c r="C18" s="42">
        <v>0.31919018936557469</v>
      </c>
      <c r="D18" s="43">
        <v>0.45504125523608174</v>
      </c>
      <c r="E18" s="44">
        <v>0.59902073501234487</v>
      </c>
      <c r="F18" s="45">
        <v>0.73280337422347686</v>
      </c>
      <c r="G18" s="45">
        <v>0.78343393823621321</v>
      </c>
      <c r="H18" s="43">
        <v>0.54999999999999993</v>
      </c>
      <c r="I18" s="45">
        <v>0.31539194642816237</v>
      </c>
      <c r="J18" s="45">
        <v>0.9668874172185431</v>
      </c>
      <c r="K18" s="45">
        <v>0.80365044597958746</v>
      </c>
      <c r="L18" s="46">
        <v>0.72247564578612444</v>
      </c>
      <c r="M18" s="47">
        <v>0.91538461538461469</v>
      </c>
      <c r="N18" s="48">
        <v>0.62405636638147943</v>
      </c>
      <c r="O18" s="49">
        <v>0.6396257316356333</v>
      </c>
      <c r="P18" s="49">
        <v>0.38397620211062511</v>
      </c>
      <c r="Q18" s="50">
        <v>0.69621907573179609</v>
      </c>
      <c r="R18" s="44">
        <v>0.6237069915711716</v>
      </c>
      <c r="S18" s="43">
        <v>0.15789473684210528</v>
      </c>
      <c r="T18" s="49">
        <v>0.7081350555177881</v>
      </c>
      <c r="U18" s="43">
        <v>0.63324277450464739</v>
      </c>
      <c r="V18" s="45">
        <v>0.9278091079841615</v>
      </c>
      <c r="W18" s="45">
        <v>0.98809523809523814</v>
      </c>
      <c r="X18" s="45">
        <v>0.68320278503046128</v>
      </c>
      <c r="Y18" s="52">
        <v>0.62174864196702684</v>
      </c>
      <c r="Z18" s="66">
        <f t="shared" si="0"/>
        <v>0.64283808970495804</v>
      </c>
    </row>
    <row r="19" spans="1:26" x14ac:dyDescent="0.2">
      <c r="A19" s="1" t="s">
        <v>79</v>
      </c>
      <c r="B19" s="41">
        <v>0.65974389333378236</v>
      </c>
      <c r="C19" s="42">
        <v>0.33078916735176328</v>
      </c>
      <c r="D19" s="43">
        <v>0.73821756667499672</v>
      </c>
      <c r="E19" s="44">
        <v>0.68470412935665603</v>
      </c>
      <c r="F19" s="45">
        <v>0.95524676499513816</v>
      </c>
      <c r="G19" s="45">
        <v>0.8714829296177965</v>
      </c>
      <c r="H19" s="43">
        <v>0.54999999999999993</v>
      </c>
      <c r="I19" s="45">
        <v>0.29665347360936911</v>
      </c>
      <c r="J19" s="45">
        <v>0.99337748344370858</v>
      </c>
      <c r="K19" s="45">
        <v>0.87505635954030059</v>
      </c>
      <c r="L19" s="46">
        <v>0.71540913914239113</v>
      </c>
      <c r="M19" s="47">
        <v>0.83076923076923059</v>
      </c>
      <c r="N19" s="48">
        <v>0.58547223620197963</v>
      </c>
      <c r="O19" s="49">
        <v>0.86732788853553466</v>
      </c>
      <c r="P19" s="49">
        <v>0.70102588046801795</v>
      </c>
      <c r="Q19" s="50">
        <v>0.80519677430685543</v>
      </c>
      <c r="R19" s="44">
        <v>0.88576608741944574</v>
      </c>
      <c r="S19" s="43">
        <v>0.26315789473684209</v>
      </c>
      <c r="T19" s="49">
        <v>0.50872422388397898</v>
      </c>
      <c r="U19" s="43">
        <v>0.93793079715036842</v>
      </c>
      <c r="V19" s="45">
        <v>0.82753785596039542</v>
      </c>
      <c r="W19" s="45">
        <v>0.99206349206349209</v>
      </c>
      <c r="X19" s="45">
        <v>0.80069625761531771</v>
      </c>
      <c r="Y19" s="52">
        <v>0.80978409593601997</v>
      </c>
      <c r="Z19" s="66">
        <f t="shared" si="0"/>
        <v>0.72858890092139095</v>
      </c>
    </row>
    <row r="20" spans="1:26" x14ac:dyDescent="0.2">
      <c r="A20" s="1" t="s">
        <v>80</v>
      </c>
      <c r="B20" s="41">
        <v>0.23279136097229816</v>
      </c>
      <c r="C20" s="42">
        <v>7.9484224544592794E-2</v>
      </c>
      <c r="D20" s="43">
        <v>0</v>
      </c>
      <c r="E20" s="44">
        <v>0.23190059547026037</v>
      </c>
      <c r="F20" s="45">
        <v>0.3634755133012515</v>
      </c>
      <c r="G20" s="45">
        <v>0</v>
      </c>
      <c r="H20" s="43">
        <v>0.17499999999999993</v>
      </c>
      <c r="I20" s="45">
        <v>7.4776265727801383E-2</v>
      </c>
      <c r="J20" s="45">
        <v>0.95364238410596025</v>
      </c>
      <c r="K20" s="45">
        <v>0.85272117783361079</v>
      </c>
      <c r="L20" s="48">
        <v>0.56616611605184719</v>
      </c>
      <c r="M20" s="47">
        <v>0.80769230769230771</v>
      </c>
      <c r="N20" s="48">
        <v>0.73645361516524088</v>
      </c>
      <c r="O20" s="49">
        <v>0.57245281134823545</v>
      </c>
      <c r="P20" s="49">
        <v>0.78812151195745384</v>
      </c>
      <c r="Q20" s="50">
        <v>0.45267600752493398</v>
      </c>
      <c r="R20" s="44">
        <v>0.45248588404977008</v>
      </c>
      <c r="S20" s="43">
        <v>0.47368421052631576</v>
      </c>
      <c r="T20" s="49">
        <v>0.33469295263992738</v>
      </c>
      <c r="U20" s="43">
        <v>0.32442761922147878</v>
      </c>
      <c r="V20" s="45">
        <v>0.511194280903017</v>
      </c>
      <c r="W20" s="45">
        <v>0.94841269841269837</v>
      </c>
      <c r="X20" s="45">
        <v>0.79199303742384686</v>
      </c>
      <c r="Y20" s="52">
        <v>0</v>
      </c>
      <c r="Z20" s="66">
        <f t="shared" si="0"/>
        <v>0.44684352395303528</v>
      </c>
    </row>
    <row r="21" spans="1:26" x14ac:dyDescent="0.2">
      <c r="A21" s="1" t="s">
        <v>81</v>
      </c>
      <c r="B21" s="41">
        <v>0.12726660226550648</v>
      </c>
      <c r="C21" s="42">
        <v>7.0348566129053214E-2</v>
      </c>
      <c r="D21" s="43">
        <v>0.2806131050347383</v>
      </c>
      <c r="E21" s="44">
        <v>0.11844516824827926</v>
      </c>
      <c r="F21" s="45">
        <v>0.78347663790950961</v>
      </c>
      <c r="G21" s="45">
        <v>0.72331874813225816</v>
      </c>
      <c r="H21" s="43">
        <v>0.11250000000000003</v>
      </c>
      <c r="I21" s="45">
        <v>0.37394754049558354</v>
      </c>
      <c r="J21" s="45">
        <v>0.68211920529801318</v>
      </c>
      <c r="K21" s="45">
        <v>0.9257589635199418</v>
      </c>
      <c r="L21" s="48">
        <v>0.61503955569638458</v>
      </c>
      <c r="M21" s="47">
        <v>0.38461538461538464</v>
      </c>
      <c r="N21" s="48">
        <v>0.45294413688978358</v>
      </c>
      <c r="O21" s="49">
        <v>0.7981757870211591</v>
      </c>
      <c r="P21" s="49">
        <v>0.5882478676892724</v>
      </c>
      <c r="Q21" s="50">
        <v>0.6021003822951676</v>
      </c>
      <c r="R21" s="44">
        <v>0.61893809638450104</v>
      </c>
      <c r="S21" s="43">
        <v>0.61842105263157909</v>
      </c>
      <c r="T21" s="49">
        <v>0.28869249943349201</v>
      </c>
      <c r="U21" s="43">
        <v>0.49832932526409524</v>
      </c>
      <c r="V21" s="45">
        <v>0.84548513616356935</v>
      </c>
      <c r="W21" s="45">
        <v>0.96031746031746035</v>
      </c>
      <c r="X21" s="45">
        <v>0.80243690165361181</v>
      </c>
      <c r="Y21" s="52">
        <v>5.7510433069443055E-2</v>
      </c>
      <c r="Z21" s="66">
        <f t="shared" si="0"/>
        <v>0.51371035650657437</v>
      </c>
    </row>
    <row r="22" spans="1:26" x14ac:dyDescent="0.2">
      <c r="A22" s="1" t="s">
        <v>82</v>
      </c>
      <c r="B22" s="41">
        <v>0.41431481955874316</v>
      </c>
      <c r="C22" s="42">
        <v>0.27921966040396645</v>
      </c>
      <c r="D22" s="43">
        <v>1</v>
      </c>
      <c r="E22" s="44">
        <v>0.98446465929448834</v>
      </c>
      <c r="F22" s="45">
        <v>0.888769198374606</v>
      </c>
      <c r="G22" s="45">
        <v>0.93629097297656927</v>
      </c>
      <c r="H22" s="43">
        <v>0.36249999999999993</v>
      </c>
      <c r="I22" s="45">
        <v>0.14586535826907687</v>
      </c>
      <c r="J22" s="45">
        <v>0.97350993377483441</v>
      </c>
      <c r="K22" s="45">
        <v>0.70301835570081428</v>
      </c>
      <c r="L22" s="48">
        <v>0.45173994989454097</v>
      </c>
      <c r="M22" s="47">
        <v>0.98461538461538445</v>
      </c>
      <c r="N22" s="48">
        <v>0.78342559973158876</v>
      </c>
      <c r="O22" s="49">
        <v>0.61507053132364164</v>
      </c>
      <c r="P22" s="49">
        <v>1</v>
      </c>
      <c r="Q22" s="50">
        <v>0.58705378654869533</v>
      </c>
      <c r="R22" s="44">
        <v>0.97691936708246918</v>
      </c>
      <c r="S22" s="43">
        <v>0.32894736842105265</v>
      </c>
      <c r="T22" s="49">
        <v>0.73283480625424868</v>
      </c>
      <c r="U22" s="43">
        <v>1</v>
      </c>
      <c r="V22" s="45">
        <v>0.77421223481649171</v>
      </c>
      <c r="W22" s="45">
        <v>1</v>
      </c>
      <c r="X22" s="45">
        <v>0.88076588337684947</v>
      </c>
      <c r="Y22" s="52">
        <v>0.99775925381014363</v>
      </c>
      <c r="Z22" s="66">
        <f t="shared" si="0"/>
        <v>0.74172071350950863</v>
      </c>
    </row>
    <row r="23" spans="1:26" x14ac:dyDescent="0.2">
      <c r="A23" s="1" t="s">
        <v>83</v>
      </c>
      <c r="B23" s="41">
        <v>0.41268301210789921</v>
      </c>
      <c r="C23" s="42">
        <v>0.19877558687749372</v>
      </c>
      <c r="D23" s="43">
        <v>0.33640677406973812</v>
      </c>
      <c r="E23" s="44">
        <v>0.82976447017094712</v>
      </c>
      <c r="F23" s="45">
        <v>0.77332591826447694</v>
      </c>
      <c r="G23" s="45">
        <v>0.54433437833833287</v>
      </c>
      <c r="H23" s="43">
        <v>0.73750000000000004</v>
      </c>
      <c r="I23" s="45">
        <v>0.45549703559374899</v>
      </c>
      <c r="J23" s="45">
        <v>0.98675496688741726</v>
      </c>
      <c r="K23" s="45">
        <v>0.90091711296146115</v>
      </c>
      <c r="L23" s="48">
        <v>0.67093051183829444</v>
      </c>
      <c r="M23" s="47">
        <v>0.83076923076923059</v>
      </c>
      <c r="N23" s="48">
        <v>0.87233685623217583</v>
      </c>
      <c r="O23" s="49">
        <v>0.6743334000613006</v>
      </c>
      <c r="P23" s="49">
        <v>0.58893981150243424</v>
      </c>
      <c r="Q23" s="50">
        <v>0.80840835665154187</v>
      </c>
      <c r="R23" s="44">
        <v>1</v>
      </c>
      <c r="S23" s="43">
        <v>0.73684210526315785</v>
      </c>
      <c r="T23" s="49">
        <v>0.4747337412191252</v>
      </c>
      <c r="U23" s="43">
        <v>0.57182501733253877</v>
      </c>
      <c r="V23" s="45">
        <v>0.90547902239068279</v>
      </c>
      <c r="W23" s="45">
        <v>0.98015873015873012</v>
      </c>
      <c r="X23" s="45">
        <v>0.88511749347258484</v>
      </c>
      <c r="Y23" s="52">
        <v>0.82220174637435228</v>
      </c>
      <c r="Z23" s="66">
        <f t="shared" si="0"/>
        <v>0.70825146993906929</v>
      </c>
    </row>
    <row r="24" spans="1:26" x14ac:dyDescent="0.2">
      <c r="A24" s="1" t="s">
        <v>84</v>
      </c>
      <c r="B24" s="41">
        <v>0.3516458442802084</v>
      </c>
      <c r="C24" s="42">
        <v>0.34860235931754552</v>
      </c>
      <c r="D24" s="43">
        <v>0.54636436445050862</v>
      </c>
      <c r="E24" s="44">
        <v>0.31444409707282212</v>
      </c>
      <c r="F24" s="45">
        <v>0.8305673598551655</v>
      </c>
      <c r="G24" s="45">
        <v>0.9576118457732572</v>
      </c>
      <c r="H24" s="43">
        <v>0.15059973956879932</v>
      </c>
      <c r="I24" s="45">
        <v>0.34300204732645778</v>
      </c>
      <c r="J24" s="45">
        <v>0.75287652560018337</v>
      </c>
      <c r="K24" s="45">
        <v>0.60999612660734503</v>
      </c>
      <c r="L24" s="48">
        <v>0.40363693599843908</v>
      </c>
      <c r="M24" s="47">
        <v>0.89230769230769191</v>
      </c>
      <c r="N24" s="48">
        <v>0.83878543868478439</v>
      </c>
      <c r="O24" s="49">
        <v>0.83833686027278853</v>
      </c>
      <c r="P24" s="49">
        <v>0.26783743345737338</v>
      </c>
      <c r="Q24" s="50">
        <v>0.51315462061465189</v>
      </c>
      <c r="R24" s="44">
        <v>0.61133518781888019</v>
      </c>
      <c r="S24" s="43">
        <v>5.2631578947368446E-2</v>
      </c>
      <c r="T24" s="49">
        <v>0.42306820756854735</v>
      </c>
      <c r="U24" s="43">
        <v>0.30079405564213207</v>
      </c>
      <c r="V24" s="45">
        <v>0.67133082104934572</v>
      </c>
      <c r="W24" s="45">
        <v>0.92063492063492069</v>
      </c>
      <c r="X24" s="45">
        <v>0.56135770234986948</v>
      </c>
      <c r="Y24" s="52">
        <v>0.96111360707672067</v>
      </c>
      <c r="Z24" s="66">
        <f t="shared" si="0"/>
        <v>0.56091814051149191</v>
      </c>
    </row>
    <row r="25" spans="1:26" x14ac:dyDescent="0.2">
      <c r="A25" s="1" t="s">
        <v>85</v>
      </c>
      <c r="B25" s="41">
        <v>0.4547663037903717</v>
      </c>
      <c r="C25" s="42">
        <v>0.36301227150099052</v>
      </c>
      <c r="D25" s="43">
        <v>0.21930831360029135</v>
      </c>
      <c r="E25" s="44">
        <v>0.45751784125171785</v>
      </c>
      <c r="F25" s="45">
        <v>0.7706557448667164</v>
      </c>
      <c r="G25" s="45">
        <v>0.62298161347205749</v>
      </c>
      <c r="H25" s="43">
        <v>0.29999999999999988</v>
      </c>
      <c r="I25" s="45">
        <v>0.15416483919711865</v>
      </c>
      <c r="J25" s="45">
        <v>0.92715231788079466</v>
      </c>
      <c r="K25" s="45">
        <v>0.91418709715480084</v>
      </c>
      <c r="L25" s="46">
        <v>0.59117894309405328</v>
      </c>
      <c r="M25" s="47">
        <v>0.93076923076923035</v>
      </c>
      <c r="N25" s="48">
        <v>0.6056030867304143</v>
      </c>
      <c r="O25" s="49">
        <v>0.38659632637594815</v>
      </c>
      <c r="P25" s="49">
        <v>0.45546760004205022</v>
      </c>
      <c r="Q25" s="50">
        <v>0.62302158760483217</v>
      </c>
      <c r="R25" s="44">
        <v>0.72296949289855805</v>
      </c>
      <c r="S25" s="43">
        <v>0.31578947368421051</v>
      </c>
      <c r="T25" s="49">
        <v>0.591207795150691</v>
      </c>
      <c r="U25" s="43">
        <v>0.35559211462396706</v>
      </c>
      <c r="V25" s="45">
        <v>0.69236913079317453</v>
      </c>
      <c r="W25" s="45">
        <v>0.98412698412698418</v>
      </c>
      <c r="X25" s="45">
        <v>0.70496083550913835</v>
      </c>
      <c r="Y25" s="52">
        <v>0.46172272907783407</v>
      </c>
      <c r="Z25" s="66">
        <f t="shared" si="0"/>
        <v>0.56688006971649774</v>
      </c>
    </row>
    <row r="26" spans="1:26" x14ac:dyDescent="0.2">
      <c r="A26" s="1" t="s">
        <v>86</v>
      </c>
      <c r="B26" s="41">
        <v>0.48657432153397029</v>
      </c>
      <c r="C26" s="42">
        <v>0.58598593707326152</v>
      </c>
      <c r="D26" s="43">
        <v>0.68833408011552022</v>
      </c>
      <c r="E26" s="44">
        <v>0.4785465665080042</v>
      </c>
      <c r="F26" s="45">
        <v>1</v>
      </c>
      <c r="G26" s="45">
        <v>0.90961003375007143</v>
      </c>
      <c r="H26" s="43">
        <v>0.56136363636363629</v>
      </c>
      <c r="I26" s="45">
        <v>0.25894684761906583</v>
      </c>
      <c r="J26" s="45">
        <v>0.5761594912867205</v>
      </c>
      <c r="K26" s="45">
        <v>0.45701791153096438</v>
      </c>
      <c r="L26" s="46">
        <v>0.57241941735233659</v>
      </c>
      <c r="M26" s="47">
        <v>1</v>
      </c>
      <c r="N26" s="48">
        <v>0</v>
      </c>
      <c r="O26" s="49">
        <v>0.98907108285808232</v>
      </c>
      <c r="P26" s="49">
        <v>0.34908247911302592</v>
      </c>
      <c r="Q26" s="50">
        <v>0.98539192114809049</v>
      </c>
      <c r="R26" s="44">
        <v>0.67602312143954091</v>
      </c>
      <c r="S26" s="43">
        <v>0.55263157894736847</v>
      </c>
      <c r="T26" s="49">
        <v>8.0670745524586335E-2</v>
      </c>
      <c r="U26" s="43">
        <v>0.69308298196821383</v>
      </c>
      <c r="V26" s="45">
        <v>0.59932747457127145</v>
      </c>
      <c r="W26" s="45">
        <v>1</v>
      </c>
      <c r="X26" s="45">
        <v>0.99477806788511747</v>
      </c>
      <c r="Y26" s="52">
        <v>0.42393561010889741</v>
      </c>
      <c r="Z26" s="66">
        <f t="shared" si="0"/>
        <v>0.6216230544457394</v>
      </c>
    </row>
    <row r="27" spans="1:26" x14ac:dyDescent="0.2">
      <c r="A27" s="1" t="s">
        <v>87</v>
      </c>
      <c r="B27" s="41">
        <v>0.26426103262471284</v>
      </c>
      <c r="C27" s="42">
        <v>0.18131373425113179</v>
      </c>
      <c r="D27" s="43">
        <v>0.46576193460998999</v>
      </c>
      <c r="E27" s="44">
        <v>0.50219118769133309</v>
      </c>
      <c r="F27" s="45">
        <v>0.94704939021142009</v>
      </c>
      <c r="G27" s="45">
        <v>1</v>
      </c>
      <c r="H27" s="43">
        <v>0.31785714285714284</v>
      </c>
      <c r="I27" s="45">
        <v>0.65555705121925534</v>
      </c>
      <c r="J27" s="45">
        <v>0.72420996875793575</v>
      </c>
      <c r="K27" s="45">
        <v>0.54405066598653606</v>
      </c>
      <c r="L27" s="46">
        <v>0.45984326024524474</v>
      </c>
      <c r="M27" s="47">
        <v>0.85384615384615337</v>
      </c>
      <c r="N27" s="48">
        <v>8.5556114745848039E-2</v>
      </c>
      <c r="O27" s="49">
        <v>0.80312854196288097</v>
      </c>
      <c r="P27" s="49">
        <v>0.58082388719970945</v>
      </c>
      <c r="Q27" s="50">
        <v>1</v>
      </c>
      <c r="R27" s="44">
        <v>0</v>
      </c>
      <c r="S27" s="43">
        <v>0.88157894736842102</v>
      </c>
      <c r="T27" s="49">
        <v>0.60593700430546116</v>
      </c>
      <c r="U27" s="43">
        <v>0.52951650238849324</v>
      </c>
      <c r="V27" s="45">
        <v>0.43184960453304533</v>
      </c>
      <c r="W27" s="45">
        <v>0.96825396825396826</v>
      </c>
      <c r="X27" s="45">
        <v>0.93211488250652741</v>
      </c>
      <c r="Y27" s="52">
        <v>0.3798493366660522</v>
      </c>
      <c r="Z27" s="66">
        <f t="shared" si="0"/>
        <v>0.58810626300963598</v>
      </c>
    </row>
    <row r="28" spans="1:26" x14ac:dyDescent="0.2">
      <c r="A28" s="1" t="s">
        <v>88</v>
      </c>
      <c r="B28" s="41">
        <v>0.91903567875744796</v>
      </c>
      <c r="C28" s="42">
        <v>0.41057654348183448</v>
      </c>
      <c r="D28" s="43">
        <v>0.50520258293442222</v>
      </c>
      <c r="E28" s="44">
        <v>0.99204191036828426</v>
      </c>
      <c r="F28" s="45">
        <v>0.87517889073255883</v>
      </c>
      <c r="G28" s="45">
        <v>0.90380577142449869</v>
      </c>
      <c r="H28" s="43">
        <v>0.67500000000000004</v>
      </c>
      <c r="I28" s="45">
        <v>0.29889568825590529</v>
      </c>
      <c r="J28" s="45">
        <v>0.99337748344370858</v>
      </c>
      <c r="K28" s="45">
        <v>0.91882475367300109</v>
      </c>
      <c r="L28" s="48">
        <v>0.64445760073243119</v>
      </c>
      <c r="M28" s="47">
        <v>0.86923076923076903</v>
      </c>
      <c r="N28" s="48">
        <v>0.70290219761784944</v>
      </c>
      <c r="O28" s="49">
        <v>0.73503029232319161</v>
      </c>
      <c r="P28" s="49">
        <v>0.13766707335039252</v>
      </c>
      <c r="Q28" s="50">
        <v>0.62361593257661074</v>
      </c>
      <c r="R28" s="44">
        <v>0.62884403231218633</v>
      </c>
      <c r="S28" s="43">
        <v>0.42105263157894735</v>
      </c>
      <c r="T28" s="49">
        <v>0.95286653070473604</v>
      </c>
      <c r="U28" s="43">
        <v>0.73299214212879404</v>
      </c>
      <c r="V28" s="45">
        <v>0.91291081012300779</v>
      </c>
      <c r="W28" s="45">
        <v>0.99603174603174605</v>
      </c>
      <c r="X28" s="45">
        <v>0.7406440382941688</v>
      </c>
      <c r="Y28" s="52">
        <v>0.7759504442428421</v>
      </c>
      <c r="Z28" s="66">
        <f t="shared" si="0"/>
        <v>0.72358898101330549</v>
      </c>
    </row>
    <row r="29" spans="1:26" x14ac:dyDescent="0.2">
      <c r="A29" s="1" t="s">
        <v>89</v>
      </c>
      <c r="B29" s="41">
        <v>4.7886708331363805E-2</v>
      </c>
      <c r="C29" s="42">
        <v>4.0732292619340034E-2</v>
      </c>
      <c r="D29" s="43">
        <v>0.36031770119388873</v>
      </c>
      <c r="E29" s="44">
        <v>0</v>
      </c>
      <c r="F29" s="45">
        <v>0.83772926299025219</v>
      </c>
      <c r="G29" s="45">
        <v>0.99650230783708493</v>
      </c>
      <c r="H29" s="43">
        <v>2.2586065624999943E-2</v>
      </c>
      <c r="I29" s="45">
        <v>0.31434085522072397</v>
      </c>
      <c r="J29" s="45">
        <v>0.72232981397350993</v>
      </c>
      <c r="K29" s="45">
        <v>0.29556967187854599</v>
      </c>
      <c r="L29" s="48">
        <v>0.18062361658261181</v>
      </c>
      <c r="M29" s="47">
        <v>0.33846153846153781</v>
      </c>
      <c r="N29" s="48">
        <v>0.59553766146619691</v>
      </c>
      <c r="O29" s="49">
        <v>5.6586637938812134E-2</v>
      </c>
      <c r="P29" s="49">
        <v>0</v>
      </c>
      <c r="Q29" s="50">
        <v>0.10797491937094132</v>
      </c>
      <c r="R29" s="44">
        <v>0.1792018135549302</v>
      </c>
      <c r="S29" s="43">
        <v>0.73684210526315785</v>
      </c>
      <c r="T29" s="49">
        <v>0.31815091774303189</v>
      </c>
      <c r="U29" s="43">
        <v>0.26054404839126538</v>
      </c>
      <c r="V29" s="45">
        <v>0.44400725359439208</v>
      </c>
      <c r="W29" s="45">
        <v>8.333333333333337E-2</v>
      </c>
      <c r="X29" s="45">
        <v>0</v>
      </c>
      <c r="Y29" s="52">
        <v>0.69915252471292366</v>
      </c>
      <c r="Z29" s="66">
        <f t="shared" si="0"/>
        <v>0.31826712708678512</v>
      </c>
    </row>
    <row r="30" spans="1:26" x14ac:dyDescent="0.2">
      <c r="A30" s="1" t="s">
        <v>90</v>
      </c>
      <c r="B30" s="41">
        <v>0.54641761616164775</v>
      </c>
      <c r="C30" s="42">
        <v>0.52421764601767051</v>
      </c>
      <c r="D30" s="43">
        <v>0.76932565031737399</v>
      </c>
      <c r="E30" s="44">
        <v>0.78204016439996804</v>
      </c>
      <c r="F30" s="45">
        <v>0.86279770878129769</v>
      </c>
      <c r="G30" s="45">
        <v>0.87007471183993212</v>
      </c>
      <c r="H30" s="43">
        <v>0.67500000000000004</v>
      </c>
      <c r="I30" s="45">
        <v>0.48148092817662158</v>
      </c>
      <c r="J30" s="45">
        <v>1</v>
      </c>
      <c r="K30" s="45">
        <v>0.99300031996165417</v>
      </c>
      <c r="L30" s="48">
        <v>0.76367039827102734</v>
      </c>
      <c r="M30" s="47">
        <v>0.84615384615384615</v>
      </c>
      <c r="N30" s="48">
        <v>0.76329474920315388</v>
      </c>
      <c r="O30" s="49">
        <v>0.65432961428041503</v>
      </c>
      <c r="P30" s="49">
        <v>0.80000650529609252</v>
      </c>
      <c r="Q30" s="50">
        <v>0.83116778786753032</v>
      </c>
      <c r="R30" s="44">
        <v>0.75746070372791385</v>
      </c>
      <c r="S30" s="43">
        <v>0.43421052631578949</v>
      </c>
      <c r="T30" s="49">
        <v>0.57693179243145254</v>
      </c>
      <c r="U30" s="43">
        <v>0.86997525182637903</v>
      </c>
      <c r="V30" s="45">
        <v>0.43941646628547759</v>
      </c>
      <c r="W30" s="45">
        <v>0.97619047619047616</v>
      </c>
      <c r="X30" s="45">
        <v>0.68929503916449086</v>
      </c>
      <c r="Y30" s="52">
        <v>0.93226124630192886</v>
      </c>
      <c r="Z30" s="66">
        <f t="shared" si="0"/>
        <v>0.74327996454050582</v>
      </c>
    </row>
    <row r="31" spans="1:26" x14ac:dyDescent="0.2">
      <c r="A31" s="1" t="s">
        <v>91</v>
      </c>
      <c r="B31" s="41">
        <v>0.40925436715151925</v>
      </c>
      <c r="C31" s="42">
        <v>0.17569020757835099</v>
      </c>
      <c r="D31" s="43">
        <v>0.73251049442814042</v>
      </c>
      <c r="E31" s="44">
        <v>0.48361522390708334</v>
      </c>
      <c r="F31" s="45">
        <v>0.82664141459716722</v>
      </c>
      <c r="G31" s="45">
        <v>0.96002301279106828</v>
      </c>
      <c r="H31" s="43">
        <v>0.89999999999999991</v>
      </c>
      <c r="I31" s="45">
        <v>0.22060924718279296</v>
      </c>
      <c r="J31" s="45">
        <v>0.9865893525255629</v>
      </c>
      <c r="K31" s="45">
        <v>0.6631292318402966</v>
      </c>
      <c r="L31" s="48">
        <v>0.54796942538219162</v>
      </c>
      <c r="M31" s="47">
        <v>0.86923076923076903</v>
      </c>
      <c r="N31" s="48">
        <v>1</v>
      </c>
      <c r="O31" s="49">
        <v>0.66486781811581419</v>
      </c>
      <c r="P31" s="49">
        <v>0.68396332174823282</v>
      </c>
      <c r="Q31" s="50">
        <v>0.76304200792223187</v>
      </c>
      <c r="R31" s="44">
        <v>0.90821020250927786</v>
      </c>
      <c r="S31" s="43">
        <v>0.86842105263157898</v>
      </c>
      <c r="T31" s="49">
        <v>0.631089961477453</v>
      </c>
      <c r="U31" s="43">
        <v>0.80492486966932919</v>
      </c>
      <c r="V31" s="45">
        <v>0.95792841025796582</v>
      </c>
      <c r="W31" s="45">
        <v>0.9642857142857143</v>
      </c>
      <c r="X31" s="45">
        <v>0.91993037423846824</v>
      </c>
      <c r="Y31" s="52">
        <v>0.92670180906022537</v>
      </c>
      <c r="Z31" s="66">
        <f t="shared" si="0"/>
        <v>0.74452617868880144</v>
      </c>
    </row>
    <row r="32" spans="1:26" x14ac:dyDescent="0.2">
      <c r="A32" s="1" t="s">
        <v>92</v>
      </c>
      <c r="B32" s="41">
        <v>0.73515581247504502</v>
      </c>
      <c r="C32" s="42">
        <v>3.8913502350324571E-2</v>
      </c>
      <c r="D32" s="43">
        <v>0.80540791642703502</v>
      </c>
      <c r="E32" s="44">
        <v>0.84909502351732336</v>
      </c>
      <c r="F32" s="45">
        <v>0.95592458308030137</v>
      </c>
      <c r="G32" s="45">
        <v>0.98323341260001162</v>
      </c>
      <c r="H32" s="43">
        <v>0.67500000000000004</v>
      </c>
      <c r="I32" s="45">
        <v>0.61156918797881166</v>
      </c>
      <c r="J32" s="45">
        <v>0.98013245033112584</v>
      </c>
      <c r="K32" s="45">
        <v>0.93479522484231414</v>
      </c>
      <c r="L32" s="46">
        <v>0.81082324665571492</v>
      </c>
      <c r="M32" s="47">
        <v>0.86923076923076903</v>
      </c>
      <c r="N32" s="48">
        <v>0.77168260359000174</v>
      </c>
      <c r="O32" s="49">
        <v>0.79708221397460233</v>
      </c>
      <c r="P32" s="49">
        <v>0.6567341939600958</v>
      </c>
      <c r="Q32" s="50">
        <v>0.66866108564405013</v>
      </c>
      <c r="R32" s="44">
        <v>0.89445438732799454</v>
      </c>
      <c r="S32" s="43">
        <v>0.64473684210526316</v>
      </c>
      <c r="T32" s="49">
        <v>0.66009517335146162</v>
      </c>
      <c r="U32" s="43">
        <v>0.91968024913660762</v>
      </c>
      <c r="V32" s="45">
        <v>0.81446458111870801</v>
      </c>
      <c r="W32" s="45">
        <v>0.98809523809523814</v>
      </c>
      <c r="X32" s="45">
        <v>0.83115752828546563</v>
      </c>
      <c r="Y32" s="52">
        <v>0.9770698042473227</v>
      </c>
      <c r="Z32" s="66">
        <f t="shared" si="0"/>
        <v>0.78638312626356621</v>
      </c>
    </row>
    <row r="33" spans="1:29" x14ac:dyDescent="0.2">
      <c r="A33" s="1" t="s">
        <v>93</v>
      </c>
      <c r="B33" s="41">
        <v>0.20842076878620169</v>
      </c>
      <c r="C33" s="42">
        <v>5.3803043628623405E-2</v>
      </c>
      <c r="D33" s="43">
        <v>0.32882959168714831</v>
      </c>
      <c r="E33" s="44">
        <v>0.16096309601058983</v>
      </c>
      <c r="F33" s="45">
        <v>0.67995505617135121</v>
      </c>
      <c r="G33" s="45">
        <v>0.79557812414517115</v>
      </c>
      <c r="H33" s="43">
        <v>0.11250000000000003</v>
      </c>
      <c r="I33" s="45">
        <v>0.31979063165080168</v>
      </c>
      <c r="J33" s="45">
        <v>0.78807947019867552</v>
      </c>
      <c r="K33" s="45">
        <v>0.82191697802901365</v>
      </c>
      <c r="L33" s="46">
        <v>0.29476111195262134</v>
      </c>
      <c r="M33" s="47">
        <v>0.51538461538461555</v>
      </c>
      <c r="N33" s="48">
        <v>0.47475255829558793</v>
      </c>
      <c r="O33" s="49">
        <v>0.92185993042357273</v>
      </c>
      <c r="P33" s="49">
        <v>0.73713506435495202</v>
      </c>
      <c r="Q33" s="50">
        <v>0.84362912600583895</v>
      </c>
      <c r="R33" s="44">
        <v>0.78749597360004864</v>
      </c>
      <c r="S33" s="43">
        <v>0.92105263157894735</v>
      </c>
      <c r="T33" s="49">
        <v>0.14072059823249491</v>
      </c>
      <c r="U33" s="43">
        <v>0.54903204584958742</v>
      </c>
      <c r="V33" s="45">
        <v>0.35956246086559829</v>
      </c>
      <c r="W33" s="45">
        <v>0.97619047619047616</v>
      </c>
      <c r="X33" s="45">
        <v>0.9921671018276762</v>
      </c>
      <c r="Y33" s="52">
        <v>0.36129723371831984</v>
      </c>
      <c r="Z33" s="66">
        <f t="shared" si="0"/>
        <v>0.54770323702449641</v>
      </c>
    </row>
    <row r="34" spans="1:29" x14ac:dyDescent="0.2">
      <c r="A34" s="1" t="s">
        <v>94</v>
      </c>
      <c r="B34" s="41">
        <v>0.28367848342343205</v>
      </c>
      <c r="C34" s="42">
        <v>0.19642556517856485</v>
      </c>
      <c r="D34" s="43">
        <v>0.348254849435228</v>
      </c>
      <c r="E34" s="44">
        <v>0.18669347865623234</v>
      </c>
      <c r="F34" s="45">
        <v>0.59332976999444131</v>
      </c>
      <c r="G34" s="45">
        <v>0.50519037382810261</v>
      </c>
      <c r="H34" s="43">
        <v>0.42499999999999999</v>
      </c>
      <c r="I34" s="45">
        <v>0.45862363864098066</v>
      </c>
      <c r="J34" s="45">
        <v>0.94039735099337751</v>
      </c>
      <c r="K34" s="45">
        <v>0.7676650367242418</v>
      </c>
      <c r="L34" s="48">
        <v>0.57863757096171975</v>
      </c>
      <c r="M34" s="47">
        <v>0.79230769230769205</v>
      </c>
      <c r="N34" s="48">
        <v>0.27008891125650064</v>
      </c>
      <c r="O34" s="49">
        <v>6.2290121192662681E-2</v>
      </c>
      <c r="P34" s="49">
        <v>0.60376362463661237</v>
      </c>
      <c r="Q34" s="50">
        <v>0.61228310368923655</v>
      </c>
      <c r="R34" s="44">
        <v>0.55508596414922851</v>
      </c>
      <c r="S34" s="43">
        <v>0.47368421052631576</v>
      </c>
      <c r="T34" s="49">
        <v>0.20235667346476319</v>
      </c>
      <c r="U34" s="43">
        <v>0.73582766993377879</v>
      </c>
      <c r="V34" s="45">
        <v>0.76078899809014944</v>
      </c>
      <c r="W34" s="45">
        <v>0.96825396825396826</v>
      </c>
      <c r="X34" s="45">
        <v>0.62140992167101827</v>
      </c>
      <c r="Y34" s="52">
        <v>0.13472593133864924</v>
      </c>
      <c r="Z34" s="66">
        <f t="shared" si="0"/>
        <v>0.503198454514454</v>
      </c>
    </row>
    <row r="35" spans="1:29" x14ac:dyDescent="0.2">
      <c r="A35" s="1" t="s">
        <v>95</v>
      </c>
      <c r="B35" s="41">
        <v>0.2569192270425667</v>
      </c>
      <c r="C35" s="42">
        <v>1.1288559961865757E-3</v>
      </c>
      <c r="D35" s="43">
        <v>0.59910277943391188</v>
      </c>
      <c r="E35" s="44">
        <v>0.11687146074030831</v>
      </c>
      <c r="F35" s="45">
        <v>0.89538712400605858</v>
      </c>
      <c r="G35" s="45">
        <v>0.9083351625450008</v>
      </c>
      <c r="H35" s="43">
        <v>0</v>
      </c>
      <c r="I35" s="45">
        <v>1</v>
      </c>
      <c r="J35" s="45">
        <v>0</v>
      </c>
      <c r="K35" s="45">
        <v>1</v>
      </c>
      <c r="L35" s="48">
        <v>0.58813213096267969</v>
      </c>
      <c r="M35" s="47">
        <v>0</v>
      </c>
      <c r="N35" s="48">
        <v>0.11910753229323942</v>
      </c>
      <c r="O35" s="49">
        <v>1</v>
      </c>
      <c r="P35" s="49">
        <v>0.30244907672335103</v>
      </c>
      <c r="Q35" s="50">
        <v>0.5636399520599189</v>
      </c>
      <c r="R35" s="44">
        <v>0.73588247136348628</v>
      </c>
      <c r="S35" s="43">
        <v>5.2631578947368446E-2</v>
      </c>
      <c r="T35" s="49">
        <v>0.36641740312712429</v>
      </c>
      <c r="U35" s="43">
        <v>0</v>
      </c>
      <c r="V35" s="45">
        <v>0.85710581661752416</v>
      </c>
      <c r="W35" s="45">
        <v>0.50396825396825395</v>
      </c>
      <c r="X35" s="45">
        <v>0.78677110530896432</v>
      </c>
      <c r="Y35" s="52">
        <v>0.4654997276941521</v>
      </c>
      <c r="Z35" s="66">
        <f t="shared" si="0"/>
        <v>0.46330623578458735</v>
      </c>
    </row>
    <row r="36" spans="1:29" x14ac:dyDescent="0.2">
      <c r="A36" s="1" t="s">
        <v>96</v>
      </c>
      <c r="B36" s="41">
        <v>0.19668328027377133</v>
      </c>
      <c r="C36" s="42">
        <v>3.7971872293204499E-2</v>
      </c>
      <c r="D36" s="43">
        <v>0.32553427670594054</v>
      </c>
      <c r="E36" s="44">
        <v>0.10248855458775635</v>
      </c>
      <c r="F36" s="45">
        <v>0.79525657606238309</v>
      </c>
      <c r="G36" s="45">
        <v>0.48571766476628653</v>
      </c>
      <c r="H36" s="43">
        <v>0.11250000000000003</v>
      </c>
      <c r="I36" s="45">
        <v>0</v>
      </c>
      <c r="J36" s="45">
        <v>0.96026490066225167</v>
      </c>
      <c r="K36" s="45">
        <v>0.83140327401541958</v>
      </c>
      <c r="L36" s="50">
        <v>0.59289677865144252</v>
      </c>
      <c r="M36" s="47">
        <v>0.46153846153846156</v>
      </c>
      <c r="N36" s="48">
        <v>0.60224794497567535</v>
      </c>
      <c r="O36" s="49">
        <v>0.95687752796188041</v>
      </c>
      <c r="P36" s="49">
        <v>0.36132919891799531</v>
      </c>
      <c r="Q36" s="50">
        <v>0.4971177836627933</v>
      </c>
      <c r="R36" s="44">
        <v>0.74626044837712224</v>
      </c>
      <c r="S36" s="43">
        <v>0.48684210526315796</v>
      </c>
      <c r="T36" s="49">
        <v>0.22682982098345791</v>
      </c>
      <c r="U36" s="43">
        <v>0.60574449939080288</v>
      </c>
      <c r="V36" s="45">
        <v>0.90753756884447223</v>
      </c>
      <c r="W36" s="45">
        <v>0.9642857142857143</v>
      </c>
      <c r="X36" s="45">
        <v>0.85726718885987818</v>
      </c>
      <c r="Y36" s="52">
        <v>0.50253511496881087</v>
      </c>
      <c r="Z36" s="66">
        <f t="shared" si="0"/>
        <v>0.52571377316869483</v>
      </c>
    </row>
    <row r="37" spans="1:29" x14ac:dyDescent="0.2">
      <c r="A37" s="1" t="s">
        <v>97</v>
      </c>
      <c r="B37" s="41">
        <v>0.25805544672997477</v>
      </c>
      <c r="C37" s="42">
        <v>0.1067531087945606</v>
      </c>
      <c r="D37" s="43">
        <v>0.42920631092798189</v>
      </c>
      <c r="E37" s="44">
        <v>0.39465518333137206</v>
      </c>
      <c r="F37" s="45">
        <v>0.79714529635286013</v>
      </c>
      <c r="G37" s="45">
        <v>0.72052512767616661</v>
      </c>
      <c r="H37" s="43">
        <v>0.36249999999999993</v>
      </c>
      <c r="I37" s="45">
        <v>0.41796973501469525</v>
      </c>
      <c r="J37" s="45">
        <v>0.9668874172185431</v>
      </c>
      <c r="K37" s="45">
        <v>0.86577987579046412</v>
      </c>
      <c r="L37" s="46">
        <v>0.4535485341640339</v>
      </c>
      <c r="M37" s="47">
        <v>0.76923076923076927</v>
      </c>
      <c r="N37" s="48">
        <v>0.58379466532461011</v>
      </c>
      <c r="O37" s="49">
        <v>0.84540144732941158</v>
      </c>
      <c r="P37" s="49">
        <v>0.7396350045706287</v>
      </c>
      <c r="Q37" s="50">
        <v>0.68944844507086578</v>
      </c>
      <c r="R37" s="44">
        <v>0.72344260257619231</v>
      </c>
      <c r="S37" s="43">
        <v>0.86842105263157898</v>
      </c>
      <c r="T37" s="49">
        <v>5.9596646272376964E-2</v>
      </c>
      <c r="U37" s="43">
        <v>0.78046194221150111</v>
      </c>
      <c r="V37" s="45">
        <v>0.55813467152150209</v>
      </c>
      <c r="W37" s="45">
        <v>0.99603174603174605</v>
      </c>
      <c r="X37" s="45">
        <v>0.77284595300261094</v>
      </c>
      <c r="Y37" s="52">
        <v>0.33516904289913646</v>
      </c>
      <c r="Z37" s="66">
        <f t="shared" si="0"/>
        <v>0.60394333436139913</v>
      </c>
    </row>
    <row r="38" spans="1:29" x14ac:dyDescent="0.2">
      <c r="A38" s="1" t="s">
        <v>98</v>
      </c>
      <c r="B38" s="41">
        <v>0.36419043290542047</v>
      </c>
      <c r="C38" s="42">
        <v>0.15102243678548918</v>
      </c>
      <c r="D38" s="43">
        <v>0.1926515554792452</v>
      </c>
      <c r="E38" s="44">
        <v>0.46406830499981194</v>
      </c>
      <c r="F38" s="45">
        <v>0</v>
      </c>
      <c r="G38" s="45">
        <v>0.29529738471251454</v>
      </c>
      <c r="H38" s="43">
        <v>0.61249999999999993</v>
      </c>
      <c r="I38" s="45">
        <v>0.25172336606811596</v>
      </c>
      <c r="J38" s="45">
        <v>0.99337748344370858</v>
      </c>
      <c r="K38" s="45">
        <v>0.85923380931093318</v>
      </c>
      <c r="L38" s="46">
        <v>1</v>
      </c>
      <c r="M38" s="47">
        <v>0.9461538461538459</v>
      </c>
      <c r="N38" s="48">
        <v>0.69786948498574053</v>
      </c>
      <c r="O38" s="49">
        <v>0.34292175660390256</v>
      </c>
      <c r="P38" s="49">
        <v>0.60261735524612969</v>
      </c>
      <c r="Q38" s="50">
        <v>0.62322877345645522</v>
      </c>
      <c r="R38" s="44">
        <v>0.93346281066131453</v>
      </c>
      <c r="S38" s="43">
        <v>0.55263157894736847</v>
      </c>
      <c r="T38" s="49">
        <v>0.44958078404713336</v>
      </c>
      <c r="U38" s="43">
        <v>0.36613116605219337</v>
      </c>
      <c r="V38" s="45">
        <v>0.60870762971933201</v>
      </c>
      <c r="W38" s="45">
        <v>0.98809523809523814</v>
      </c>
      <c r="X38" s="45">
        <v>0.75021758050478682</v>
      </c>
      <c r="Y38" s="52">
        <v>0.61797219114155144</v>
      </c>
      <c r="Z38" s="66">
        <f t="shared" si="0"/>
        <v>0.56931895705500957</v>
      </c>
    </row>
    <row r="39" spans="1:29" x14ac:dyDescent="0.2">
      <c r="A39" s="1" t="s">
        <v>99</v>
      </c>
      <c r="B39" s="41">
        <v>0.5901038229526584</v>
      </c>
      <c r="C39" s="42">
        <v>0.40049161387485499</v>
      </c>
      <c r="D39" s="43">
        <v>0.77294398772851225</v>
      </c>
      <c r="E39" s="44">
        <v>0.6133629563019718</v>
      </c>
      <c r="F39" s="45">
        <v>0.73367816796896379</v>
      </c>
      <c r="G39" s="45">
        <v>0.92639473933276184</v>
      </c>
      <c r="H39" s="43">
        <v>0.48749999999999993</v>
      </c>
      <c r="I39" s="45">
        <v>0.39181432628568569</v>
      </c>
      <c r="J39" s="45">
        <v>1</v>
      </c>
      <c r="K39" s="45">
        <v>0.97624252240500242</v>
      </c>
      <c r="L39" s="46">
        <v>0.64005877455637006</v>
      </c>
      <c r="M39" s="47">
        <v>0.89230769230769191</v>
      </c>
      <c r="N39" s="48">
        <v>0.85723871833584964</v>
      </c>
      <c r="O39" s="49">
        <v>0.88719879986872108</v>
      </c>
      <c r="P39" s="49">
        <v>0.90006486245643857</v>
      </c>
      <c r="Q39" s="50">
        <v>0.57024323207088878</v>
      </c>
      <c r="R39" s="44">
        <v>0.83181504433758691</v>
      </c>
      <c r="S39" s="43">
        <v>0.93421052631578949</v>
      </c>
      <c r="T39" s="49">
        <v>0.83186041241785635</v>
      </c>
      <c r="U39" s="43">
        <v>0.93717359131886635</v>
      </c>
      <c r="V39" s="45">
        <v>0.97347435389526593</v>
      </c>
      <c r="W39" s="45">
        <v>0.98412698412698418</v>
      </c>
      <c r="X39" s="45">
        <v>0.66753698868581379</v>
      </c>
      <c r="Y39" s="52">
        <v>0.90244264921446105</v>
      </c>
      <c r="Z39" s="66">
        <f t="shared" si="0"/>
        <v>0.77926186528162489</v>
      </c>
    </row>
    <row r="40" spans="1:29" x14ac:dyDescent="0.2">
      <c r="A40" s="1" t="s">
        <v>100</v>
      </c>
      <c r="B40" s="41">
        <v>0.73515101982129605</v>
      </c>
      <c r="C40" s="42">
        <v>0.74076227097163172</v>
      </c>
      <c r="D40" s="53">
        <v>0.93050495676484735</v>
      </c>
      <c r="E40" s="44">
        <v>0.94760076459500864</v>
      </c>
      <c r="F40" s="45">
        <v>0.96046137270147203</v>
      </c>
      <c r="G40" s="45">
        <v>0.92130365921706092</v>
      </c>
      <c r="H40" s="43">
        <v>0.54999999999999993</v>
      </c>
      <c r="I40" s="45">
        <v>0.26226907210294337</v>
      </c>
      <c r="J40" s="45">
        <v>1</v>
      </c>
      <c r="K40" s="45">
        <v>0.83886987759810072</v>
      </c>
      <c r="L40" s="50">
        <v>0.59244817682203255</v>
      </c>
      <c r="M40" s="47">
        <v>0.96923076923076878</v>
      </c>
      <c r="N40" s="48">
        <v>0.85052843482637119</v>
      </c>
      <c r="O40" s="49">
        <v>0.86768354975708384</v>
      </c>
      <c r="P40" s="49">
        <v>0.54014197058068836</v>
      </c>
      <c r="Q40" s="50">
        <v>0.82881946307409893</v>
      </c>
      <c r="R40" s="44">
        <v>0.97741235091906076</v>
      </c>
      <c r="S40" s="43">
        <v>0.67105263157894735</v>
      </c>
      <c r="T40" s="49">
        <v>0</v>
      </c>
      <c r="U40" s="53">
        <v>0.96336978605226276</v>
      </c>
      <c r="V40" s="45">
        <v>0.7136472464354402</v>
      </c>
      <c r="W40" s="45">
        <v>0.99206349206349209</v>
      </c>
      <c r="X40" s="45">
        <v>0.7484769364664926</v>
      </c>
      <c r="Y40" s="52">
        <v>0.9946368620360152</v>
      </c>
      <c r="Z40" s="66">
        <f t="shared" si="0"/>
        <v>0.77485144431729636</v>
      </c>
    </row>
    <row r="41" spans="1:29" x14ac:dyDescent="0.2">
      <c r="A41" s="1" t="s">
        <v>101</v>
      </c>
      <c r="B41" s="41">
        <v>8.1895668161865665E-2</v>
      </c>
      <c r="C41" s="42">
        <v>0</v>
      </c>
      <c r="D41" s="43">
        <v>6.6918197806943016E-3</v>
      </c>
      <c r="E41" s="44">
        <v>1.8086929770537885E-2</v>
      </c>
      <c r="F41" s="45">
        <v>0.62621804594076758</v>
      </c>
      <c r="G41" s="45">
        <v>0.87176200779282242</v>
      </c>
      <c r="H41" s="43">
        <v>0.11250000000000003</v>
      </c>
      <c r="I41" s="45">
        <v>0.34300204732645778</v>
      </c>
      <c r="J41" s="45">
        <v>0.16092715231788079</v>
      </c>
      <c r="K41" s="45">
        <v>0</v>
      </c>
      <c r="L41" s="48">
        <v>0</v>
      </c>
      <c r="M41" s="47">
        <v>0.33846153846153781</v>
      </c>
      <c r="N41" s="48">
        <v>0.63395403455796018</v>
      </c>
      <c r="O41" s="49">
        <v>0</v>
      </c>
      <c r="P41" s="49">
        <v>0.38178158055331651</v>
      </c>
      <c r="Q41" s="50">
        <v>0.42891687390038541</v>
      </c>
      <c r="R41" s="44">
        <v>0.57387028952399166</v>
      </c>
      <c r="S41" s="43">
        <v>0.36842105263157893</v>
      </c>
      <c r="T41" s="49">
        <v>0.87219578518014951</v>
      </c>
      <c r="U41" s="43">
        <v>0.13820037504539073</v>
      </c>
      <c r="V41" s="45">
        <v>0.3012261828585755</v>
      </c>
      <c r="W41" s="45">
        <v>0.9642857142857143</v>
      </c>
      <c r="X41" s="45">
        <v>0.67536988685813748</v>
      </c>
      <c r="Y41" s="52">
        <v>0.29933140197923874</v>
      </c>
      <c r="Z41" s="66">
        <f t="shared" si="0"/>
        <v>0.34154576612195847</v>
      </c>
    </row>
    <row r="42" spans="1:29" x14ac:dyDescent="0.2">
      <c r="A42" s="1" t="s">
        <v>102</v>
      </c>
      <c r="B42" s="41">
        <v>0.51751494348358429</v>
      </c>
      <c r="C42" s="42">
        <v>0.40364542998015424</v>
      </c>
      <c r="D42" s="43">
        <v>0.67756676007267091</v>
      </c>
      <c r="E42" s="44">
        <v>0.62267605549142435</v>
      </c>
      <c r="F42" s="45">
        <v>0.81970296135355736</v>
      </c>
      <c r="G42" s="45">
        <v>0.84973248463900675</v>
      </c>
      <c r="H42" s="43">
        <v>0.61249999999999993</v>
      </c>
      <c r="I42" s="45">
        <v>0.22351495104501884</v>
      </c>
      <c r="J42" s="45">
        <v>0.98675496688741726</v>
      </c>
      <c r="K42" s="45">
        <v>0.69186401915320472</v>
      </c>
      <c r="L42" s="46">
        <v>0.53412102800352834</v>
      </c>
      <c r="M42" s="47">
        <v>0.83076923076923059</v>
      </c>
      <c r="N42" s="48">
        <v>0.73309847341050161</v>
      </c>
      <c r="O42" s="49">
        <v>0.73143681302144747</v>
      </c>
      <c r="P42" s="49">
        <v>0.3676812017993093</v>
      </c>
      <c r="Q42" s="50">
        <v>0.71509941757484818</v>
      </c>
      <c r="R42" s="44">
        <v>0.77847968543871426</v>
      </c>
      <c r="S42" s="43">
        <v>1</v>
      </c>
      <c r="T42" s="49">
        <v>0.37774756401540888</v>
      </c>
      <c r="U42" s="43">
        <v>0.7681948607650676</v>
      </c>
      <c r="V42" s="45">
        <v>0.90481887050636978</v>
      </c>
      <c r="W42" s="45">
        <v>1</v>
      </c>
      <c r="X42" s="45">
        <v>0.94604003481288079</v>
      </c>
      <c r="Y42" s="52">
        <v>0.72761761069702413</v>
      </c>
      <c r="Z42" s="66">
        <f t="shared" si="0"/>
        <v>0.70085739012168202</v>
      </c>
    </row>
    <row r="43" spans="1:29" ht="13.5" thickBot="1" x14ac:dyDescent="0.25">
      <c r="A43" s="1" t="s">
        <v>103</v>
      </c>
      <c r="B43" s="54">
        <v>1</v>
      </c>
      <c r="C43" s="55">
        <v>1</v>
      </c>
      <c r="D43" s="56">
        <v>0.5554526378344925</v>
      </c>
      <c r="E43" s="57">
        <v>1</v>
      </c>
      <c r="F43" s="58">
        <v>0.77204933596531355</v>
      </c>
      <c r="G43" s="58">
        <v>0.89669114578235742</v>
      </c>
      <c r="H43" s="56">
        <v>0.93515569194865311</v>
      </c>
      <c r="I43" s="45">
        <v>0.51406944414742961</v>
      </c>
      <c r="J43" s="58">
        <v>0.99468378586701045</v>
      </c>
      <c r="K43" s="58">
        <v>0.72646183356357441</v>
      </c>
      <c r="L43" s="59">
        <v>0.32412859351789397</v>
      </c>
      <c r="M43" s="60">
        <v>0.65384615384615385</v>
      </c>
      <c r="N43" s="61">
        <v>0.96460325448750206</v>
      </c>
      <c r="O43" s="62">
        <v>0.91706410409076589</v>
      </c>
      <c r="P43" s="62">
        <v>0.53067852652875858</v>
      </c>
      <c r="Q43" s="63">
        <v>0.64140706134479331</v>
      </c>
      <c r="R43" s="57">
        <v>0.742839658070374</v>
      </c>
      <c r="S43" s="56">
        <v>0.65789473684210531</v>
      </c>
      <c r="T43" s="62">
        <v>0.42714706548832992</v>
      </c>
      <c r="U43" s="56">
        <v>0.69760905881305524</v>
      </c>
      <c r="V43" s="58">
        <v>0.76950659625192741</v>
      </c>
      <c r="W43" s="58">
        <v>0.80555555555555558</v>
      </c>
      <c r="X43" s="58">
        <v>0.98346388163620535</v>
      </c>
      <c r="Y43" s="64">
        <v>0.87044602884023847</v>
      </c>
      <c r="Z43" s="66">
        <f t="shared" si="0"/>
        <v>0.76586475626760364</v>
      </c>
    </row>
    <row r="44" spans="1:29" x14ac:dyDescent="0.2">
      <c r="A44" s="1" t="s">
        <v>68</v>
      </c>
      <c r="B44" s="65">
        <f>AVERAGE(B8:C8)</f>
        <v>0.49130870293578255</v>
      </c>
      <c r="D44" s="65">
        <f>AVERAGE(D8:G8)</f>
        <v>0.83341594543396735</v>
      </c>
      <c r="H44" s="65">
        <f>AVERAGE(H8:J8)</f>
        <v>0.73903662261597225</v>
      </c>
      <c r="K44" s="65">
        <f>AVERAGE(K8:L8)</f>
        <v>0.51752374750473651</v>
      </c>
      <c r="M44" s="65">
        <f>AVERAGE(M8:N8)</f>
        <v>0.92237944072367795</v>
      </c>
      <c r="O44" s="65">
        <f>AVERAGE(O8:Q8)</f>
        <v>0.80508190987123285</v>
      </c>
      <c r="R44" s="65">
        <f>AVERAGE(R8)</f>
        <v>0.81961621753929215</v>
      </c>
      <c r="S44" s="65">
        <f>AVERAGE(S8:T8)</f>
        <v>0.94736842105263164</v>
      </c>
      <c r="U44" s="65">
        <f>AVERAGE(U8:V8)</f>
        <v>0.86471451305795644</v>
      </c>
      <c r="W44" s="65">
        <f>AVERAGE(W8:X8)</f>
        <v>0.95570164532305524</v>
      </c>
      <c r="Y44" s="65">
        <f>AVERAGE(Y8:Y8)</f>
        <v>0.92039864894967993</v>
      </c>
      <c r="Z44" s="66">
        <f t="shared" si="0"/>
        <v>0.80150416500072585</v>
      </c>
      <c r="AA44">
        <f>Z44*11</f>
        <v>8.8165458150079843</v>
      </c>
      <c r="AB44" s="65"/>
      <c r="AC44" s="65"/>
    </row>
    <row r="45" spans="1:29" x14ac:dyDescent="0.2">
      <c r="A45" s="1" t="s">
        <v>69</v>
      </c>
      <c r="B45" s="65">
        <f t="shared" ref="B45:B79" si="1">AVERAGE(B9:C9)</f>
        <v>0.49214875266332286</v>
      </c>
      <c r="D45" s="65">
        <f t="shared" ref="D45:D79" si="2">AVERAGE(D9:G9)</f>
        <v>0.81708975440479203</v>
      </c>
      <c r="H45" s="65">
        <f t="shared" ref="H45:H79" si="3">AVERAGE(H9:J9)</f>
        <v>0.57141859478118817</v>
      </c>
      <c r="K45" s="65">
        <f t="shared" ref="K45:K79" si="4">AVERAGE(K9:L9)</f>
        <v>0.60474688054645409</v>
      </c>
      <c r="M45" s="65">
        <f t="shared" ref="M45:M79" si="5">AVERAGE(M9:N9)</f>
        <v>0.73915579471694204</v>
      </c>
      <c r="O45" s="65">
        <f t="shared" ref="O45:O79" si="6">AVERAGE(O9:Q9)</f>
        <v>0.66804991658992241</v>
      </c>
      <c r="R45" s="65">
        <f t="shared" ref="R45:R79" si="7">AVERAGE(R9)</f>
        <v>0.71177273241054795</v>
      </c>
      <c r="S45" s="65">
        <f t="shared" ref="S45:S79" si="8">AVERAGE(S9:T9)</f>
        <v>0.56216829463188889</v>
      </c>
      <c r="U45" s="65">
        <f t="shared" ref="U45:U79" si="9">AVERAGE(U9:V9)</f>
        <v>0.7191113217116325</v>
      </c>
      <c r="W45" s="65">
        <f t="shared" ref="W45:W79" si="10">AVERAGE(W9:X9)</f>
        <v>0.90663206100542915</v>
      </c>
      <c r="Y45" s="65">
        <f t="shared" ref="Y45:Y79" si="11">AVERAGE(Y9:Y9)</f>
        <v>0.79734840865412848</v>
      </c>
      <c r="Z45" s="66">
        <f t="shared" si="0"/>
        <v>0.68996750110147709</v>
      </c>
      <c r="AA45">
        <f t="shared" ref="AA45:AA79" si="12">Z45*11</f>
        <v>7.5896425121162476</v>
      </c>
      <c r="AB45" s="65"/>
      <c r="AC45" s="65"/>
    </row>
    <row r="46" spans="1:29" x14ac:dyDescent="0.2">
      <c r="A46" s="1" t="s">
        <v>70</v>
      </c>
      <c r="B46" s="65">
        <f t="shared" si="1"/>
        <v>0.56313672327742714</v>
      </c>
      <c r="D46" s="65">
        <f t="shared" si="2"/>
        <v>0.70036617337547402</v>
      </c>
      <c r="H46" s="65">
        <f t="shared" si="3"/>
        <v>0.66783289198405738</v>
      </c>
      <c r="K46" s="65">
        <f t="shared" si="4"/>
        <v>0.87816646440956503</v>
      </c>
      <c r="M46" s="65">
        <f t="shared" si="5"/>
        <v>0.76773579549120552</v>
      </c>
      <c r="O46" s="65">
        <f t="shared" si="6"/>
        <v>0.74027522301779947</v>
      </c>
      <c r="R46" s="65">
        <f t="shared" si="7"/>
        <v>0.91705833977680717</v>
      </c>
      <c r="S46" s="65">
        <f t="shared" si="8"/>
        <v>0.58784452633964246</v>
      </c>
      <c r="U46" s="65">
        <f t="shared" si="9"/>
        <v>0.70666169750027374</v>
      </c>
      <c r="W46" s="65">
        <f t="shared" si="10"/>
        <v>0.75262132703385975</v>
      </c>
      <c r="Y46" s="65">
        <f t="shared" si="11"/>
        <v>0.7629392600553242</v>
      </c>
      <c r="Z46" s="66">
        <f t="shared" si="0"/>
        <v>0.73133076566013056</v>
      </c>
      <c r="AA46">
        <f t="shared" si="12"/>
        <v>8.0446384222614356</v>
      </c>
      <c r="AB46" s="65"/>
      <c r="AC46" s="65"/>
    </row>
    <row r="47" spans="1:29" x14ac:dyDescent="0.2">
      <c r="A47" s="1" t="s">
        <v>71</v>
      </c>
      <c r="B47" s="65">
        <f t="shared" si="1"/>
        <v>1.2604561178131898E-2</v>
      </c>
      <c r="D47" s="65">
        <f t="shared" si="2"/>
        <v>0.57636668949122649</v>
      </c>
      <c r="H47" s="65">
        <f t="shared" si="3"/>
        <v>0.43273400861385891</v>
      </c>
      <c r="K47" s="65">
        <f t="shared" si="4"/>
        <v>0.66817799558877322</v>
      </c>
      <c r="M47" s="65">
        <f t="shared" si="5"/>
        <v>0.46316644798458106</v>
      </c>
      <c r="O47" s="65">
        <f t="shared" si="6"/>
        <v>0.18080454887987929</v>
      </c>
      <c r="R47" s="65">
        <f t="shared" si="7"/>
        <v>0.72051133357463693</v>
      </c>
      <c r="S47" s="65">
        <f t="shared" si="8"/>
        <v>0.44290195236561836</v>
      </c>
      <c r="U47" s="65">
        <f t="shared" si="9"/>
        <v>0.57677902749588061</v>
      </c>
      <c r="W47" s="65">
        <f t="shared" si="10"/>
        <v>0.21540469973890342</v>
      </c>
      <c r="Y47" s="65">
        <f t="shared" si="11"/>
        <v>0.80861557710464427</v>
      </c>
      <c r="Z47" s="66">
        <f t="shared" si="0"/>
        <v>0.46346062200146682</v>
      </c>
      <c r="AA47">
        <f t="shared" si="12"/>
        <v>5.0980668420161352</v>
      </c>
      <c r="AB47" s="65"/>
      <c r="AC47" s="65"/>
    </row>
    <row r="48" spans="1:29" x14ac:dyDescent="0.2">
      <c r="A48" s="1" t="s">
        <v>72</v>
      </c>
      <c r="B48" s="65">
        <f t="shared" si="1"/>
        <v>0.52493852071321145</v>
      </c>
      <c r="D48" s="65">
        <f t="shared" si="2"/>
        <v>0.79315695291703614</v>
      </c>
      <c r="H48" s="65">
        <f t="shared" si="3"/>
        <v>0.76535527820339111</v>
      </c>
      <c r="K48" s="65">
        <f t="shared" si="4"/>
        <v>0.61146530050317693</v>
      </c>
      <c r="M48" s="65">
        <f t="shared" si="5"/>
        <v>0.92698243712335304</v>
      </c>
      <c r="O48" s="65">
        <f t="shared" si="6"/>
        <v>0.76576958034450016</v>
      </c>
      <c r="R48" s="65">
        <f t="shared" si="7"/>
        <v>0.80007699205831595</v>
      </c>
      <c r="S48" s="65">
        <f t="shared" si="8"/>
        <v>0.58344365332092973</v>
      </c>
      <c r="U48" s="65">
        <f t="shared" si="9"/>
        <v>0.85446816965900829</v>
      </c>
      <c r="W48" s="65">
        <f t="shared" si="10"/>
        <v>0.97619047619047616</v>
      </c>
      <c r="Y48" s="65">
        <f t="shared" si="11"/>
        <v>0.92610769719468189</v>
      </c>
      <c r="Z48" s="66">
        <f t="shared" si="0"/>
        <v>0.77526864165709819</v>
      </c>
      <c r="AA48">
        <f t="shared" si="12"/>
        <v>8.5279550582280805</v>
      </c>
      <c r="AB48" s="65"/>
      <c r="AC48" s="65"/>
    </row>
    <row r="49" spans="1:29" x14ac:dyDescent="0.2">
      <c r="A49" s="1" t="s">
        <v>73</v>
      </c>
      <c r="B49" s="65">
        <f t="shared" si="1"/>
        <v>9.9123481247035433E-2</v>
      </c>
      <c r="D49" s="65">
        <f t="shared" si="2"/>
        <v>0.58292872406325957</v>
      </c>
      <c r="H49" s="65">
        <f t="shared" si="3"/>
        <v>0.35707130285944594</v>
      </c>
      <c r="K49" s="65">
        <f t="shared" si="4"/>
        <v>0.49984688411322953</v>
      </c>
      <c r="M49" s="65">
        <f t="shared" si="5"/>
        <v>0.578701947272657</v>
      </c>
      <c r="O49" s="65">
        <f t="shared" si="6"/>
        <v>0.34322580025637395</v>
      </c>
      <c r="R49" s="65">
        <f t="shared" si="7"/>
        <v>0.5593299147657349</v>
      </c>
      <c r="S49" s="65">
        <f t="shared" si="8"/>
        <v>1.6995241332426758E-3</v>
      </c>
      <c r="U49" s="65">
        <f t="shared" si="9"/>
        <v>0.20466409714300948</v>
      </c>
      <c r="W49" s="65">
        <f t="shared" si="10"/>
        <v>0.67713643333747764</v>
      </c>
      <c r="Y49" s="65">
        <f t="shared" si="11"/>
        <v>0.72107757551499052</v>
      </c>
      <c r="Z49" s="66">
        <f t="shared" si="0"/>
        <v>0.42043688042785965</v>
      </c>
      <c r="AA49">
        <f t="shared" si="12"/>
        <v>4.6248056847064563</v>
      </c>
      <c r="AB49" s="65"/>
      <c r="AC49" s="65"/>
    </row>
    <row r="50" spans="1:29" x14ac:dyDescent="0.2">
      <c r="A50" s="1" t="s">
        <v>74</v>
      </c>
      <c r="B50" s="65">
        <f t="shared" si="1"/>
        <v>0.16278747445992153</v>
      </c>
      <c r="D50" s="65">
        <f t="shared" si="2"/>
        <v>0.59722479760144243</v>
      </c>
      <c r="H50" s="65">
        <f t="shared" si="3"/>
        <v>0.42231293571613499</v>
      </c>
      <c r="K50" s="65">
        <f t="shared" si="4"/>
        <v>0.71195520072326191</v>
      </c>
      <c r="M50" s="65">
        <f t="shared" si="5"/>
        <v>0.55597279754300388</v>
      </c>
      <c r="O50" s="65">
        <f t="shared" si="6"/>
        <v>0.78324117057197851</v>
      </c>
      <c r="R50" s="65">
        <f t="shared" si="7"/>
        <v>0.50984982467085571</v>
      </c>
      <c r="S50" s="65">
        <f t="shared" si="8"/>
        <v>0.36760707002039417</v>
      </c>
      <c r="U50" s="65">
        <f t="shared" si="9"/>
        <v>0.75619177928937631</v>
      </c>
      <c r="W50" s="65">
        <f t="shared" si="10"/>
        <v>0.92437005263376015</v>
      </c>
      <c r="Y50" s="65">
        <f t="shared" si="11"/>
        <v>0.6278772580786357</v>
      </c>
      <c r="Z50" s="66">
        <f t="shared" si="0"/>
        <v>0.58358094193716048</v>
      </c>
      <c r="AA50">
        <f t="shared" si="12"/>
        <v>6.4193903613087651</v>
      </c>
      <c r="AB50" s="65"/>
      <c r="AC50" s="65"/>
    </row>
    <row r="51" spans="1:29" x14ac:dyDescent="0.2">
      <c r="A51" s="1" t="s">
        <v>75</v>
      </c>
      <c r="B51" s="65">
        <f t="shared" si="1"/>
        <v>0.39436720153663707</v>
      </c>
      <c r="D51" s="65">
        <f t="shared" si="2"/>
        <v>0.80256085928725729</v>
      </c>
      <c r="H51" s="65">
        <f t="shared" si="3"/>
        <v>0.56076018336289668</v>
      </c>
      <c r="K51" s="65">
        <f t="shared" si="4"/>
        <v>0.97641546432572612</v>
      </c>
      <c r="M51" s="65">
        <f t="shared" si="5"/>
        <v>0.73054275870078555</v>
      </c>
      <c r="O51" s="65">
        <f t="shared" si="6"/>
        <v>0.78291754897177679</v>
      </c>
      <c r="R51" s="65">
        <f t="shared" si="7"/>
        <v>0.945723511071351</v>
      </c>
      <c r="S51" s="65">
        <f t="shared" si="8"/>
        <v>0.70095531146015944</v>
      </c>
      <c r="U51" s="65">
        <f t="shared" si="9"/>
        <v>0.87669491544601852</v>
      </c>
      <c r="W51" s="65">
        <f t="shared" si="10"/>
        <v>0.885987815491732</v>
      </c>
      <c r="Y51" s="65">
        <f t="shared" si="11"/>
        <v>1</v>
      </c>
      <c r="Z51" s="66">
        <f t="shared" si="0"/>
        <v>0.78699323360494011</v>
      </c>
      <c r="AA51">
        <f t="shared" si="12"/>
        <v>8.6569255696543408</v>
      </c>
      <c r="AB51" s="65"/>
      <c r="AC51" s="65"/>
    </row>
    <row r="52" spans="1:29" x14ac:dyDescent="0.2">
      <c r="A52" s="1" t="s">
        <v>76</v>
      </c>
      <c r="B52" s="65">
        <f t="shared" si="1"/>
        <v>7.4543176434908889E-2</v>
      </c>
      <c r="D52" s="65">
        <f t="shared" si="2"/>
        <v>0.56678872413041759</v>
      </c>
      <c r="H52" s="65">
        <f t="shared" si="3"/>
        <v>0.43298376944018058</v>
      </c>
      <c r="K52" s="65">
        <f t="shared" si="4"/>
        <v>0.741797585618717</v>
      </c>
      <c r="M52" s="65">
        <f t="shared" si="5"/>
        <v>0.43942227039861653</v>
      </c>
      <c r="O52" s="65">
        <f t="shared" si="6"/>
        <v>0.79401035299287381</v>
      </c>
      <c r="R52" s="65">
        <f t="shared" si="7"/>
        <v>0.70743908198130334</v>
      </c>
      <c r="S52" s="65">
        <f t="shared" si="8"/>
        <v>0.2292836953021575</v>
      </c>
      <c r="U52" s="65">
        <f t="shared" si="9"/>
        <v>0.7780327514865506</v>
      </c>
      <c r="W52" s="65">
        <f t="shared" si="10"/>
        <v>0.72925214472211863</v>
      </c>
      <c r="Y52" s="65">
        <f t="shared" si="11"/>
        <v>0.29067671834137571</v>
      </c>
      <c r="Z52" s="66">
        <f t="shared" si="0"/>
        <v>0.52583911553174734</v>
      </c>
      <c r="AA52">
        <f t="shared" si="12"/>
        <v>5.7842302708492204</v>
      </c>
      <c r="AB52" s="65"/>
      <c r="AC52" s="65"/>
    </row>
    <row r="53" spans="1:29" x14ac:dyDescent="0.2">
      <c r="A53" s="1" t="s">
        <v>77</v>
      </c>
      <c r="B53" s="65">
        <f t="shared" si="1"/>
        <v>0.32827978045511669</v>
      </c>
      <c r="D53" s="65">
        <f t="shared" si="2"/>
        <v>0.69913687980892991</v>
      </c>
      <c r="H53" s="65">
        <f t="shared" si="3"/>
        <v>0.618911719921304</v>
      </c>
      <c r="K53" s="65">
        <f t="shared" si="4"/>
        <v>0.73631201890680442</v>
      </c>
      <c r="M53" s="65">
        <f t="shared" si="5"/>
        <v>0.69490470106977409</v>
      </c>
      <c r="O53" s="65">
        <f t="shared" si="6"/>
        <v>0.90924263419791895</v>
      </c>
      <c r="R53" s="65">
        <f t="shared" si="7"/>
        <v>0.93814339204254638</v>
      </c>
      <c r="S53" s="65">
        <f t="shared" si="8"/>
        <v>0.59230503178408289</v>
      </c>
      <c r="U53" s="65">
        <f t="shared" si="9"/>
        <v>0.8773532289414574</v>
      </c>
      <c r="W53" s="65">
        <f t="shared" si="10"/>
        <v>0.93248269716938126</v>
      </c>
      <c r="Y53" s="65">
        <f t="shared" si="11"/>
        <v>0.95529840737936056</v>
      </c>
      <c r="Z53" s="66">
        <f t="shared" si="0"/>
        <v>0.75294277197060699</v>
      </c>
      <c r="AA53">
        <f t="shared" si="12"/>
        <v>8.2823704916766765</v>
      </c>
      <c r="AB53" s="65"/>
      <c r="AC53" s="65"/>
    </row>
    <row r="54" spans="1:29" x14ac:dyDescent="0.2">
      <c r="A54" s="1" t="s">
        <v>78</v>
      </c>
      <c r="B54" s="65">
        <f t="shared" si="1"/>
        <v>0.4481560360208533</v>
      </c>
      <c r="D54" s="65">
        <f t="shared" si="2"/>
        <v>0.64257482567702917</v>
      </c>
      <c r="H54" s="65">
        <f t="shared" si="3"/>
        <v>0.61075978788223517</v>
      </c>
      <c r="K54" s="65">
        <f t="shared" si="4"/>
        <v>0.76306304588285601</v>
      </c>
      <c r="M54" s="65">
        <f t="shared" si="5"/>
        <v>0.76972049088304706</v>
      </c>
      <c r="O54" s="65">
        <f t="shared" si="6"/>
        <v>0.57327366982601813</v>
      </c>
      <c r="R54" s="65">
        <f t="shared" si="7"/>
        <v>0.6237069915711716</v>
      </c>
      <c r="S54" s="65">
        <f t="shared" si="8"/>
        <v>0.43301489617994671</v>
      </c>
      <c r="U54" s="65">
        <f t="shared" si="9"/>
        <v>0.78052594124440444</v>
      </c>
      <c r="W54" s="65">
        <f t="shared" si="10"/>
        <v>0.83564901156284965</v>
      </c>
      <c r="Y54" s="65">
        <f t="shared" si="11"/>
        <v>0.62174864196702684</v>
      </c>
      <c r="Z54" s="66">
        <f t="shared" si="0"/>
        <v>0.64565393988158526</v>
      </c>
      <c r="AA54">
        <f t="shared" si="12"/>
        <v>7.1021933386974379</v>
      </c>
      <c r="AB54" s="65"/>
      <c r="AC54" s="65"/>
    </row>
    <row r="55" spans="1:29" x14ac:dyDescent="0.2">
      <c r="A55" s="1" t="s">
        <v>79</v>
      </c>
      <c r="B55" s="65">
        <f t="shared" si="1"/>
        <v>0.49526653034277279</v>
      </c>
      <c r="D55" s="65">
        <f t="shared" si="2"/>
        <v>0.81241284766114685</v>
      </c>
      <c r="H55" s="65">
        <f t="shared" si="3"/>
        <v>0.61334365235102595</v>
      </c>
      <c r="K55" s="65">
        <f t="shared" si="4"/>
        <v>0.7952327493413458</v>
      </c>
      <c r="M55" s="65">
        <f t="shared" si="5"/>
        <v>0.70812073348560511</v>
      </c>
      <c r="O55" s="65">
        <f t="shared" si="6"/>
        <v>0.79118351443680268</v>
      </c>
      <c r="R55" s="65">
        <f t="shared" si="7"/>
        <v>0.88576608741944574</v>
      </c>
      <c r="S55" s="65">
        <f t="shared" si="8"/>
        <v>0.38594105931041056</v>
      </c>
      <c r="U55" s="65">
        <f t="shared" si="9"/>
        <v>0.88273432655538198</v>
      </c>
      <c r="W55" s="65">
        <f t="shared" si="10"/>
        <v>0.89637987483940496</v>
      </c>
      <c r="Y55" s="65">
        <f t="shared" si="11"/>
        <v>0.80978409593601997</v>
      </c>
      <c r="Z55" s="66">
        <f t="shared" si="0"/>
        <v>0.73419686106176019</v>
      </c>
      <c r="AA55">
        <f t="shared" si="12"/>
        <v>8.0761654716793618</v>
      </c>
      <c r="AB55" s="65"/>
      <c r="AC55" s="65"/>
    </row>
    <row r="56" spans="1:29" x14ac:dyDescent="0.2">
      <c r="A56" s="1" t="s">
        <v>80</v>
      </c>
      <c r="B56" s="65">
        <f t="shared" si="1"/>
        <v>0.15613779275844547</v>
      </c>
      <c r="D56" s="65">
        <f t="shared" si="2"/>
        <v>0.14884402719287798</v>
      </c>
      <c r="H56" s="65">
        <f t="shared" si="3"/>
        <v>0.40113954994458717</v>
      </c>
      <c r="K56" s="65">
        <f t="shared" si="4"/>
        <v>0.70944364694272899</v>
      </c>
      <c r="M56" s="65">
        <f t="shared" si="5"/>
        <v>0.77207296142877424</v>
      </c>
      <c r="O56" s="65">
        <f t="shared" si="6"/>
        <v>0.60441677694354112</v>
      </c>
      <c r="R56" s="65">
        <f t="shared" si="7"/>
        <v>0.45248588404977008</v>
      </c>
      <c r="S56" s="65">
        <f t="shared" si="8"/>
        <v>0.40418858158312154</v>
      </c>
      <c r="U56" s="65">
        <f t="shared" si="9"/>
        <v>0.41781095006224789</v>
      </c>
      <c r="W56" s="65">
        <f t="shared" si="10"/>
        <v>0.87020286791827262</v>
      </c>
      <c r="Y56" s="65">
        <f t="shared" si="11"/>
        <v>0</v>
      </c>
      <c r="Z56" s="66">
        <f t="shared" si="0"/>
        <v>0.44879482171130608</v>
      </c>
      <c r="AA56">
        <f t="shared" si="12"/>
        <v>4.9367430388243667</v>
      </c>
      <c r="AB56" s="65"/>
      <c r="AC56" s="65"/>
    </row>
    <row r="57" spans="1:29" x14ac:dyDescent="0.2">
      <c r="A57" s="1" t="s">
        <v>81</v>
      </c>
      <c r="B57" s="65">
        <f t="shared" si="1"/>
        <v>9.8807584197279849E-2</v>
      </c>
      <c r="D57" s="65">
        <f t="shared" si="2"/>
        <v>0.47646341483119636</v>
      </c>
      <c r="H57" s="65">
        <f t="shared" si="3"/>
        <v>0.38952224859786561</v>
      </c>
      <c r="K57" s="65">
        <f t="shared" si="4"/>
        <v>0.77039925960816324</v>
      </c>
      <c r="M57" s="65">
        <f t="shared" si="5"/>
        <v>0.41877976075258411</v>
      </c>
      <c r="O57" s="65">
        <f t="shared" si="6"/>
        <v>0.66284134566853303</v>
      </c>
      <c r="R57" s="65">
        <f t="shared" si="7"/>
        <v>0.61893809638450104</v>
      </c>
      <c r="S57" s="65">
        <f t="shared" si="8"/>
        <v>0.45355677603253552</v>
      </c>
      <c r="U57" s="65">
        <f t="shared" si="9"/>
        <v>0.67190723071383229</v>
      </c>
      <c r="W57" s="65">
        <f t="shared" si="10"/>
        <v>0.88137718098553608</v>
      </c>
      <c r="Y57" s="65">
        <f t="shared" si="11"/>
        <v>5.7510433069443055E-2</v>
      </c>
      <c r="Z57" s="66">
        <f t="shared" si="0"/>
        <v>0.50000939371286102</v>
      </c>
      <c r="AA57">
        <f t="shared" si="12"/>
        <v>5.5001033308414709</v>
      </c>
      <c r="AB57" s="65"/>
      <c r="AC57" s="65"/>
    </row>
    <row r="58" spans="1:29" x14ac:dyDescent="0.2">
      <c r="A58" s="1" t="s">
        <v>82</v>
      </c>
      <c r="B58" s="65">
        <f t="shared" si="1"/>
        <v>0.34676723998135484</v>
      </c>
      <c r="D58" s="65">
        <f t="shared" si="2"/>
        <v>0.95238120766141587</v>
      </c>
      <c r="H58" s="65">
        <f t="shared" si="3"/>
        <v>0.4939584306813038</v>
      </c>
      <c r="K58" s="65">
        <f t="shared" si="4"/>
        <v>0.5773791527976776</v>
      </c>
      <c r="M58" s="65">
        <f t="shared" si="5"/>
        <v>0.88402049217348666</v>
      </c>
      <c r="O58" s="65">
        <f t="shared" si="6"/>
        <v>0.73404143929077892</v>
      </c>
      <c r="R58" s="65">
        <f t="shared" si="7"/>
        <v>0.97691936708246918</v>
      </c>
      <c r="S58" s="65">
        <f t="shared" si="8"/>
        <v>0.53089108733765067</v>
      </c>
      <c r="U58" s="65">
        <f t="shared" si="9"/>
        <v>0.88710611740824585</v>
      </c>
      <c r="W58" s="65">
        <f t="shared" si="10"/>
        <v>0.94038294168842473</v>
      </c>
      <c r="Y58" s="65">
        <f t="shared" si="11"/>
        <v>0.99775925381014363</v>
      </c>
      <c r="Z58" s="66">
        <f t="shared" si="0"/>
        <v>0.75650970271935913</v>
      </c>
      <c r="AA58">
        <f t="shared" si="12"/>
        <v>8.3216067299129506</v>
      </c>
      <c r="AB58" s="65"/>
      <c r="AC58" s="65"/>
    </row>
    <row r="59" spans="1:29" x14ac:dyDescent="0.2">
      <c r="A59" s="1" t="s">
        <v>83</v>
      </c>
      <c r="B59" s="65">
        <f t="shared" si="1"/>
        <v>0.30572929949269645</v>
      </c>
      <c r="D59" s="65">
        <f t="shared" si="2"/>
        <v>0.62095788521087381</v>
      </c>
      <c r="H59" s="65">
        <f t="shared" si="3"/>
        <v>0.72658400082705532</v>
      </c>
      <c r="K59" s="65">
        <f t="shared" si="4"/>
        <v>0.78592381239987774</v>
      </c>
      <c r="M59" s="65">
        <f t="shared" si="5"/>
        <v>0.85155304350070327</v>
      </c>
      <c r="O59" s="65">
        <f t="shared" si="6"/>
        <v>0.6905605227384255</v>
      </c>
      <c r="R59" s="65">
        <f t="shared" si="7"/>
        <v>1</v>
      </c>
      <c r="S59" s="65">
        <f t="shared" si="8"/>
        <v>0.6057879232411415</v>
      </c>
      <c r="U59" s="65">
        <f t="shared" si="9"/>
        <v>0.73865201986161078</v>
      </c>
      <c r="W59" s="65">
        <f t="shared" si="10"/>
        <v>0.93263811181565748</v>
      </c>
      <c r="Y59" s="65">
        <f t="shared" si="11"/>
        <v>0.82220174637435228</v>
      </c>
      <c r="Z59" s="66">
        <f t="shared" si="0"/>
        <v>0.73459894231476319</v>
      </c>
      <c r="AA59">
        <f t="shared" si="12"/>
        <v>8.0805883654623951</v>
      </c>
      <c r="AB59" s="65"/>
      <c r="AC59" s="65"/>
    </row>
    <row r="60" spans="1:29" x14ac:dyDescent="0.2">
      <c r="A60" s="1" t="s">
        <v>84</v>
      </c>
      <c r="B60" s="65">
        <f t="shared" si="1"/>
        <v>0.35012410179887699</v>
      </c>
      <c r="D60" s="65">
        <f t="shared" si="2"/>
        <v>0.66224691678793834</v>
      </c>
      <c r="H60" s="65">
        <f t="shared" si="3"/>
        <v>0.41549277083181346</v>
      </c>
      <c r="K60" s="65">
        <f t="shared" si="4"/>
        <v>0.50681653130289206</v>
      </c>
      <c r="M60" s="65">
        <f t="shared" si="5"/>
        <v>0.86554656549623821</v>
      </c>
      <c r="O60" s="65">
        <f t="shared" si="6"/>
        <v>0.53977630478160465</v>
      </c>
      <c r="R60" s="65">
        <f t="shared" si="7"/>
        <v>0.61133518781888019</v>
      </c>
      <c r="S60" s="65">
        <f t="shared" si="8"/>
        <v>0.23784989325795791</v>
      </c>
      <c r="U60" s="65">
        <f t="shared" si="9"/>
        <v>0.48606243834573892</v>
      </c>
      <c r="W60" s="65">
        <f t="shared" si="10"/>
        <v>0.74099631149239509</v>
      </c>
      <c r="Y60" s="65">
        <f t="shared" si="11"/>
        <v>0.96111360707672067</v>
      </c>
      <c r="Z60" s="66">
        <f t="shared" si="0"/>
        <v>0.57976005718100521</v>
      </c>
      <c r="AA60">
        <f t="shared" si="12"/>
        <v>6.3773606289910569</v>
      </c>
      <c r="AB60" s="65"/>
      <c r="AC60" s="65"/>
    </row>
    <row r="61" spans="1:29" x14ac:dyDescent="0.2">
      <c r="A61" s="1" t="s">
        <v>85</v>
      </c>
      <c r="B61" s="65">
        <f t="shared" si="1"/>
        <v>0.40888928764568111</v>
      </c>
      <c r="D61" s="65">
        <f t="shared" si="2"/>
        <v>0.51761587829769573</v>
      </c>
      <c r="H61" s="65">
        <f t="shared" si="3"/>
        <v>0.46043905235930443</v>
      </c>
      <c r="K61" s="65">
        <f t="shared" si="4"/>
        <v>0.752683020124427</v>
      </c>
      <c r="M61" s="65">
        <f t="shared" si="5"/>
        <v>0.76818615874982232</v>
      </c>
      <c r="O61" s="65">
        <f t="shared" si="6"/>
        <v>0.48836183800761018</v>
      </c>
      <c r="R61" s="65">
        <f t="shared" si="7"/>
        <v>0.72296949289855805</v>
      </c>
      <c r="S61" s="65">
        <f t="shared" si="8"/>
        <v>0.45349863441745075</v>
      </c>
      <c r="U61" s="65">
        <f t="shared" si="9"/>
        <v>0.52398062270857082</v>
      </c>
      <c r="W61" s="65">
        <f t="shared" si="10"/>
        <v>0.84454390981806127</v>
      </c>
      <c r="Y61" s="65">
        <f t="shared" si="11"/>
        <v>0.46172272907783407</v>
      </c>
      <c r="Z61" s="66">
        <f t="shared" si="0"/>
        <v>0.58208096582772872</v>
      </c>
      <c r="AA61">
        <f t="shared" si="12"/>
        <v>6.4028906241050159</v>
      </c>
      <c r="AB61" s="65"/>
      <c r="AC61" s="65"/>
    </row>
    <row r="62" spans="1:29" x14ac:dyDescent="0.2">
      <c r="A62" s="1" t="s">
        <v>86</v>
      </c>
      <c r="B62" s="65">
        <f t="shared" si="1"/>
        <v>0.5362801293036159</v>
      </c>
      <c r="D62" s="65">
        <f t="shared" si="2"/>
        <v>0.76912267009339896</v>
      </c>
      <c r="H62" s="65">
        <f t="shared" si="3"/>
        <v>0.46548999175647426</v>
      </c>
      <c r="K62" s="65">
        <f t="shared" si="4"/>
        <v>0.51471866444165049</v>
      </c>
      <c r="M62" s="65">
        <f t="shared" si="5"/>
        <v>0.5</v>
      </c>
      <c r="O62" s="65">
        <f t="shared" si="6"/>
        <v>0.77451516103973284</v>
      </c>
      <c r="R62" s="65">
        <f t="shared" si="7"/>
        <v>0.67602312143954091</v>
      </c>
      <c r="S62" s="65">
        <f t="shared" si="8"/>
        <v>0.31665116223597739</v>
      </c>
      <c r="U62" s="65">
        <f t="shared" si="9"/>
        <v>0.64620522826974258</v>
      </c>
      <c r="W62" s="65">
        <f t="shared" si="10"/>
        <v>0.99738903394255873</v>
      </c>
      <c r="Y62" s="65">
        <f t="shared" si="11"/>
        <v>0.42393561010889741</v>
      </c>
      <c r="Z62" s="66">
        <f t="shared" si="0"/>
        <v>0.60184825205741732</v>
      </c>
      <c r="AA62">
        <f t="shared" si="12"/>
        <v>6.6203307726315908</v>
      </c>
      <c r="AB62" s="65"/>
      <c r="AC62" s="65"/>
    </row>
    <row r="63" spans="1:29" x14ac:dyDescent="0.2">
      <c r="A63" s="1" t="s">
        <v>87</v>
      </c>
      <c r="B63" s="65">
        <f t="shared" si="1"/>
        <v>0.22278738343792232</v>
      </c>
      <c r="D63" s="65">
        <f t="shared" si="2"/>
        <v>0.72875062812818581</v>
      </c>
      <c r="H63" s="65">
        <f t="shared" si="3"/>
        <v>0.56587472094477798</v>
      </c>
      <c r="K63" s="65">
        <f t="shared" si="4"/>
        <v>0.50194696311589038</v>
      </c>
      <c r="M63" s="65">
        <f t="shared" si="5"/>
        <v>0.46970113429600069</v>
      </c>
      <c r="O63" s="65">
        <f t="shared" si="6"/>
        <v>0.79465080972086355</v>
      </c>
      <c r="R63" s="65">
        <f t="shared" si="7"/>
        <v>0</v>
      </c>
      <c r="S63" s="65">
        <f t="shared" si="8"/>
        <v>0.74375797583694103</v>
      </c>
      <c r="U63" s="65">
        <f t="shared" si="9"/>
        <v>0.48068305346076928</v>
      </c>
      <c r="W63" s="65">
        <f t="shared" si="10"/>
        <v>0.95018442538024783</v>
      </c>
      <c r="Y63" s="65">
        <f t="shared" si="11"/>
        <v>0.3798493366660522</v>
      </c>
      <c r="Z63" s="66">
        <f t="shared" si="0"/>
        <v>0.53074422099887741</v>
      </c>
      <c r="AA63">
        <f t="shared" si="12"/>
        <v>5.8381864309876512</v>
      </c>
      <c r="AB63" s="65"/>
      <c r="AC63" s="65"/>
    </row>
    <row r="64" spans="1:29" x14ac:dyDescent="0.2">
      <c r="A64" s="1" t="s">
        <v>88</v>
      </c>
      <c r="B64" s="65">
        <f t="shared" si="1"/>
        <v>0.66480611111964127</v>
      </c>
      <c r="D64" s="65">
        <f t="shared" si="2"/>
        <v>0.819057288864941</v>
      </c>
      <c r="H64" s="65">
        <f t="shared" si="3"/>
        <v>0.6557577238998713</v>
      </c>
      <c r="K64" s="65">
        <f t="shared" si="4"/>
        <v>0.78164117720271609</v>
      </c>
      <c r="M64" s="65">
        <f t="shared" si="5"/>
        <v>0.78606648342430918</v>
      </c>
      <c r="O64" s="65">
        <f t="shared" si="6"/>
        <v>0.49877109941673164</v>
      </c>
      <c r="R64" s="65">
        <f t="shared" si="7"/>
        <v>0.62884403231218633</v>
      </c>
      <c r="S64" s="65">
        <f t="shared" si="8"/>
        <v>0.68695958114184164</v>
      </c>
      <c r="U64" s="65">
        <f t="shared" si="9"/>
        <v>0.82295147612590092</v>
      </c>
      <c r="W64" s="65">
        <f t="shared" si="10"/>
        <v>0.86833789216295743</v>
      </c>
      <c r="Y64" s="65">
        <f t="shared" si="11"/>
        <v>0.7759504442428421</v>
      </c>
      <c r="Z64" s="66">
        <f t="shared" si="0"/>
        <v>0.7262857554467218</v>
      </c>
      <c r="AA64">
        <f t="shared" si="12"/>
        <v>7.9891433099139402</v>
      </c>
      <c r="AB64" s="65"/>
      <c r="AC64" s="65"/>
    </row>
    <row r="65" spans="1:29" x14ac:dyDescent="0.2">
      <c r="A65" s="1" t="s">
        <v>89</v>
      </c>
      <c r="B65" s="65">
        <f t="shared" si="1"/>
        <v>4.4309500475351919E-2</v>
      </c>
      <c r="D65" s="65">
        <f t="shared" si="2"/>
        <v>0.54863731800530646</v>
      </c>
      <c r="H65" s="65">
        <f t="shared" si="3"/>
        <v>0.35308557827307796</v>
      </c>
      <c r="K65" s="65">
        <f t="shared" si="4"/>
        <v>0.23809664423057891</v>
      </c>
      <c r="M65" s="65">
        <f t="shared" si="5"/>
        <v>0.46699959996386736</v>
      </c>
      <c r="O65" s="65">
        <f t="shared" si="6"/>
        <v>5.4853852436584492E-2</v>
      </c>
      <c r="R65" s="65">
        <f t="shared" si="7"/>
        <v>0.1792018135549302</v>
      </c>
      <c r="S65" s="65">
        <f t="shared" si="8"/>
        <v>0.52749651150309484</v>
      </c>
      <c r="U65" s="65">
        <f t="shared" si="9"/>
        <v>0.35227565099282876</v>
      </c>
      <c r="W65" s="65">
        <f t="shared" si="10"/>
        <v>4.1666666666666685E-2</v>
      </c>
      <c r="Y65" s="65">
        <f t="shared" si="11"/>
        <v>0.69915252471292366</v>
      </c>
      <c r="Z65" s="66">
        <f t="shared" si="0"/>
        <v>0.31870687825592825</v>
      </c>
      <c r="AA65">
        <f t="shared" si="12"/>
        <v>3.5057756608152109</v>
      </c>
      <c r="AB65" s="65"/>
      <c r="AC65" s="65"/>
    </row>
    <row r="66" spans="1:29" x14ac:dyDescent="0.2">
      <c r="A66" s="1" t="s">
        <v>90</v>
      </c>
      <c r="B66" s="65">
        <f t="shared" si="1"/>
        <v>0.53531763108965913</v>
      </c>
      <c r="D66" s="65">
        <f t="shared" si="2"/>
        <v>0.82105955883464299</v>
      </c>
      <c r="H66" s="65">
        <f t="shared" si="3"/>
        <v>0.7188269760588738</v>
      </c>
      <c r="K66" s="65">
        <f t="shared" si="4"/>
        <v>0.87833535911634075</v>
      </c>
      <c r="M66" s="65">
        <f t="shared" si="5"/>
        <v>0.80472429767850007</v>
      </c>
      <c r="O66" s="65">
        <f t="shared" si="6"/>
        <v>0.76183463581467914</v>
      </c>
      <c r="R66" s="65">
        <f t="shared" si="7"/>
        <v>0.75746070372791385</v>
      </c>
      <c r="S66" s="65">
        <f t="shared" si="8"/>
        <v>0.50557115937362096</v>
      </c>
      <c r="U66" s="65">
        <f t="shared" si="9"/>
        <v>0.65469585905592831</v>
      </c>
      <c r="W66" s="65">
        <f t="shared" si="10"/>
        <v>0.83274275767748351</v>
      </c>
      <c r="Y66" s="65">
        <f t="shared" si="11"/>
        <v>0.93226124630192886</v>
      </c>
      <c r="Z66" s="66">
        <f t="shared" si="0"/>
        <v>0.74571183497541549</v>
      </c>
      <c r="AA66">
        <f t="shared" si="12"/>
        <v>8.2028301847295708</v>
      </c>
      <c r="AB66" s="65"/>
      <c r="AC66" s="65"/>
    </row>
    <row r="67" spans="1:29" x14ac:dyDescent="0.2">
      <c r="A67" s="1" t="s">
        <v>91</v>
      </c>
      <c r="B67" s="65">
        <f t="shared" si="1"/>
        <v>0.29247228736493514</v>
      </c>
      <c r="D67" s="65">
        <f t="shared" si="2"/>
        <v>0.75069753643086479</v>
      </c>
      <c r="H67" s="65">
        <f t="shared" si="3"/>
        <v>0.70239953323611859</v>
      </c>
      <c r="K67" s="65">
        <f t="shared" si="4"/>
        <v>0.60554932861124411</v>
      </c>
      <c r="M67" s="65">
        <f t="shared" si="5"/>
        <v>0.93461538461538451</v>
      </c>
      <c r="O67" s="65">
        <f t="shared" si="6"/>
        <v>0.70395771592875966</v>
      </c>
      <c r="R67" s="65">
        <f t="shared" si="7"/>
        <v>0.90821020250927786</v>
      </c>
      <c r="S67" s="65">
        <f t="shared" si="8"/>
        <v>0.74975550705451599</v>
      </c>
      <c r="U67" s="65">
        <f t="shared" si="9"/>
        <v>0.88142663996364745</v>
      </c>
      <c r="W67" s="65">
        <f t="shared" si="10"/>
        <v>0.94210804426209127</v>
      </c>
      <c r="Y67" s="65">
        <f t="shared" si="11"/>
        <v>0.92670180906022537</v>
      </c>
      <c r="Z67" s="66">
        <f t="shared" si="0"/>
        <v>0.76344490809427856</v>
      </c>
      <c r="AA67">
        <f t="shared" si="12"/>
        <v>8.3978939890370636</v>
      </c>
      <c r="AB67" s="65"/>
      <c r="AC67" s="65"/>
    </row>
    <row r="68" spans="1:29" x14ac:dyDescent="0.2">
      <c r="A68" s="1" t="s">
        <v>92</v>
      </c>
      <c r="B68" s="65">
        <f t="shared" si="1"/>
        <v>0.38703465741268478</v>
      </c>
      <c r="D68" s="65">
        <f t="shared" si="2"/>
        <v>0.89841523390616784</v>
      </c>
      <c r="H68" s="65">
        <f t="shared" si="3"/>
        <v>0.75556721276997918</v>
      </c>
      <c r="K68" s="65">
        <f t="shared" si="4"/>
        <v>0.87280923574901448</v>
      </c>
      <c r="M68" s="65">
        <f t="shared" si="5"/>
        <v>0.82045668641038538</v>
      </c>
      <c r="O68" s="65">
        <f t="shared" si="6"/>
        <v>0.70749249785958279</v>
      </c>
      <c r="R68" s="65">
        <f t="shared" si="7"/>
        <v>0.89445438732799454</v>
      </c>
      <c r="S68" s="65">
        <f t="shared" si="8"/>
        <v>0.65241600772836239</v>
      </c>
      <c r="U68" s="65">
        <f t="shared" si="9"/>
        <v>0.86707241512765787</v>
      </c>
      <c r="W68" s="65">
        <f t="shared" si="10"/>
        <v>0.90962638319035194</v>
      </c>
      <c r="Y68" s="65">
        <f t="shared" si="11"/>
        <v>0.9770698042473227</v>
      </c>
      <c r="Z68" s="66">
        <f t="shared" si="0"/>
        <v>0.79476495652086399</v>
      </c>
      <c r="AA68">
        <f t="shared" si="12"/>
        <v>8.7424145217295042</v>
      </c>
      <c r="AB68" s="65"/>
      <c r="AC68" s="65"/>
    </row>
    <row r="69" spans="1:29" x14ac:dyDescent="0.2">
      <c r="A69" s="1" t="s">
        <v>93</v>
      </c>
      <c r="B69" s="65">
        <f t="shared" si="1"/>
        <v>0.13111190620741256</v>
      </c>
      <c r="D69" s="65">
        <f t="shared" si="2"/>
        <v>0.49133146700356511</v>
      </c>
      <c r="H69" s="65">
        <f t="shared" si="3"/>
        <v>0.40679003394982577</v>
      </c>
      <c r="K69" s="65">
        <f t="shared" si="4"/>
        <v>0.55833904499081743</v>
      </c>
      <c r="M69" s="65">
        <f t="shared" si="5"/>
        <v>0.49506858684010174</v>
      </c>
      <c r="O69" s="65">
        <f t="shared" si="6"/>
        <v>0.83420804026145456</v>
      </c>
      <c r="R69" s="65">
        <f t="shared" si="7"/>
        <v>0.78749597360004864</v>
      </c>
      <c r="S69" s="65">
        <f t="shared" si="8"/>
        <v>0.53088661490572109</v>
      </c>
      <c r="U69" s="65">
        <f t="shared" si="9"/>
        <v>0.45429725335759286</v>
      </c>
      <c r="W69" s="65">
        <f t="shared" si="10"/>
        <v>0.98417878900907618</v>
      </c>
      <c r="Y69" s="65">
        <f t="shared" si="11"/>
        <v>0.36129723371831984</v>
      </c>
      <c r="Z69" s="66">
        <f t="shared" si="0"/>
        <v>0.54863681307672141</v>
      </c>
      <c r="AA69">
        <f t="shared" si="12"/>
        <v>6.0350049438439353</v>
      </c>
      <c r="AB69" s="65"/>
      <c r="AC69" s="65"/>
    </row>
    <row r="70" spans="1:29" x14ac:dyDescent="0.2">
      <c r="A70" s="1" t="s">
        <v>94</v>
      </c>
      <c r="B70" s="65">
        <f t="shared" si="1"/>
        <v>0.24005202430099845</v>
      </c>
      <c r="D70" s="65">
        <f t="shared" si="2"/>
        <v>0.408367117978501</v>
      </c>
      <c r="H70" s="65">
        <f t="shared" si="3"/>
        <v>0.60800699654478596</v>
      </c>
      <c r="K70" s="65">
        <f t="shared" si="4"/>
        <v>0.67315130384298083</v>
      </c>
      <c r="M70" s="65">
        <f t="shared" si="5"/>
        <v>0.53119830178209637</v>
      </c>
      <c r="O70" s="65">
        <f t="shared" si="6"/>
        <v>0.42611228317283717</v>
      </c>
      <c r="R70" s="65">
        <f t="shared" si="7"/>
        <v>0.55508596414922851</v>
      </c>
      <c r="S70" s="65">
        <f t="shared" si="8"/>
        <v>0.33802044199553949</v>
      </c>
      <c r="U70" s="65">
        <f t="shared" si="9"/>
        <v>0.74830833401196406</v>
      </c>
      <c r="W70" s="65">
        <f t="shared" si="10"/>
        <v>0.79483194496249321</v>
      </c>
      <c r="Y70" s="65">
        <f t="shared" si="11"/>
        <v>0.13472593133864924</v>
      </c>
      <c r="Z70" s="66">
        <f t="shared" si="0"/>
        <v>0.496169149461825</v>
      </c>
      <c r="AA70">
        <f t="shared" si="12"/>
        <v>5.4578606440800748</v>
      </c>
      <c r="AB70" s="65"/>
      <c r="AC70" s="65"/>
    </row>
    <row r="71" spans="1:29" x14ac:dyDescent="0.2">
      <c r="A71" s="1" t="s">
        <v>95</v>
      </c>
      <c r="B71" s="65">
        <f t="shared" si="1"/>
        <v>0.12902404151937663</v>
      </c>
      <c r="D71" s="65">
        <f t="shared" si="2"/>
        <v>0.62992413168131989</v>
      </c>
      <c r="H71" s="65">
        <f t="shared" si="3"/>
        <v>0.33333333333333331</v>
      </c>
      <c r="K71" s="65">
        <f t="shared" si="4"/>
        <v>0.79406606548133984</v>
      </c>
      <c r="M71" s="65">
        <f t="shared" si="5"/>
        <v>5.955376614661971E-2</v>
      </c>
      <c r="O71" s="65">
        <f t="shared" si="6"/>
        <v>0.62202967626108996</v>
      </c>
      <c r="R71" s="65">
        <f t="shared" si="7"/>
        <v>0.73588247136348628</v>
      </c>
      <c r="S71" s="65">
        <f t="shared" si="8"/>
        <v>0.20952449103724635</v>
      </c>
      <c r="U71" s="65">
        <f t="shared" si="9"/>
        <v>0.42855290830876208</v>
      </c>
      <c r="W71" s="65">
        <f t="shared" si="10"/>
        <v>0.64536967963860914</v>
      </c>
      <c r="Y71" s="65">
        <f t="shared" si="11"/>
        <v>0.4654997276941521</v>
      </c>
      <c r="Z71" s="66">
        <f t="shared" si="0"/>
        <v>0.45934184476957596</v>
      </c>
      <c r="AA71">
        <f t="shared" si="12"/>
        <v>5.0527602924653356</v>
      </c>
      <c r="AB71" s="65"/>
      <c r="AC71" s="65"/>
    </row>
    <row r="72" spans="1:29" x14ac:dyDescent="0.2">
      <c r="A72" s="1" t="s">
        <v>96</v>
      </c>
      <c r="B72" s="65">
        <f t="shared" si="1"/>
        <v>0.11732757628348792</v>
      </c>
      <c r="D72" s="65">
        <f t="shared" si="2"/>
        <v>0.4272492680305916</v>
      </c>
      <c r="H72" s="65">
        <f t="shared" si="3"/>
        <v>0.35758830022075055</v>
      </c>
      <c r="K72" s="65">
        <f t="shared" si="4"/>
        <v>0.71215002633343105</v>
      </c>
      <c r="M72" s="65">
        <f t="shared" si="5"/>
        <v>0.53189320325706846</v>
      </c>
      <c r="O72" s="65">
        <f t="shared" si="6"/>
        <v>0.60510817018088969</v>
      </c>
      <c r="R72" s="65">
        <f t="shared" si="7"/>
        <v>0.74626044837712224</v>
      </c>
      <c r="S72" s="65">
        <f t="shared" si="8"/>
        <v>0.35683596312330795</v>
      </c>
      <c r="U72" s="65">
        <f t="shared" si="9"/>
        <v>0.7566410341176375</v>
      </c>
      <c r="W72" s="65">
        <f t="shared" si="10"/>
        <v>0.9107764515727963</v>
      </c>
      <c r="Y72" s="65">
        <f t="shared" si="11"/>
        <v>0.50253511496881087</v>
      </c>
      <c r="Z72" s="66">
        <f t="shared" si="0"/>
        <v>0.54766959604235399</v>
      </c>
      <c r="AA72">
        <f t="shared" si="12"/>
        <v>6.0243655564658942</v>
      </c>
      <c r="AB72" s="65"/>
      <c r="AC72" s="65"/>
    </row>
    <row r="73" spans="1:29" x14ac:dyDescent="0.2">
      <c r="A73" s="1" t="s">
        <v>97</v>
      </c>
      <c r="B73" s="65">
        <f t="shared" si="1"/>
        <v>0.1824042777622677</v>
      </c>
      <c r="D73" s="65">
        <f t="shared" si="2"/>
        <v>0.58538297957209517</v>
      </c>
      <c r="H73" s="65">
        <f t="shared" si="3"/>
        <v>0.58245238407774613</v>
      </c>
      <c r="K73" s="65">
        <f t="shared" si="4"/>
        <v>0.65966420497724898</v>
      </c>
      <c r="M73" s="65">
        <f t="shared" si="5"/>
        <v>0.67651271727768969</v>
      </c>
      <c r="O73" s="65">
        <f t="shared" si="6"/>
        <v>0.7581616323236352</v>
      </c>
      <c r="R73" s="65">
        <f t="shared" si="7"/>
        <v>0.72344260257619231</v>
      </c>
      <c r="S73" s="65">
        <f t="shared" si="8"/>
        <v>0.46400884945197796</v>
      </c>
      <c r="U73" s="65">
        <f t="shared" si="9"/>
        <v>0.6692983068665016</v>
      </c>
      <c r="W73" s="65">
        <f t="shared" si="10"/>
        <v>0.88443884951717844</v>
      </c>
      <c r="Y73" s="65">
        <f t="shared" si="11"/>
        <v>0.33516904289913646</v>
      </c>
      <c r="Z73" s="66">
        <f>AVERAGE(B73:Y73)</f>
        <v>0.59281234975469721</v>
      </c>
      <c r="AA73">
        <f t="shared" si="12"/>
        <v>6.5209358473016694</v>
      </c>
      <c r="AB73" s="65"/>
      <c r="AC73" s="65"/>
    </row>
    <row r="74" spans="1:29" x14ac:dyDescent="0.2">
      <c r="A74" s="1" t="s">
        <v>98</v>
      </c>
      <c r="B74" s="65">
        <f t="shared" si="1"/>
        <v>0.25760643484545481</v>
      </c>
      <c r="D74" s="65">
        <f t="shared" si="2"/>
        <v>0.23800431129789293</v>
      </c>
      <c r="H74" s="65">
        <f t="shared" si="3"/>
        <v>0.61920028317060816</v>
      </c>
      <c r="K74" s="65">
        <f t="shared" si="4"/>
        <v>0.92961690465546654</v>
      </c>
      <c r="M74" s="65">
        <f t="shared" si="5"/>
        <v>0.82201166556979322</v>
      </c>
      <c r="O74" s="65">
        <f t="shared" si="6"/>
        <v>0.52292262843549586</v>
      </c>
      <c r="R74" s="65">
        <f t="shared" si="7"/>
        <v>0.93346281066131453</v>
      </c>
      <c r="S74" s="65">
        <f t="shared" si="8"/>
        <v>0.50110618149725095</v>
      </c>
      <c r="U74" s="65">
        <f t="shared" si="9"/>
        <v>0.48741939788576272</v>
      </c>
      <c r="W74" s="65">
        <f t="shared" si="10"/>
        <v>0.86915640930001248</v>
      </c>
      <c r="Y74" s="65">
        <f t="shared" si="11"/>
        <v>0.61797219114155144</v>
      </c>
      <c r="Z74" s="66">
        <f t="shared" si="0"/>
        <v>0.61804356531460036</v>
      </c>
      <c r="AA74">
        <f t="shared" si="12"/>
        <v>6.7984792184606038</v>
      </c>
      <c r="AB74" s="65"/>
      <c r="AC74" s="65"/>
    </row>
    <row r="75" spans="1:29" x14ac:dyDescent="0.2">
      <c r="A75" s="1" t="s">
        <v>99</v>
      </c>
      <c r="B75" s="65">
        <f t="shared" si="1"/>
        <v>0.49529771841375669</v>
      </c>
      <c r="D75" s="65">
        <f t="shared" si="2"/>
        <v>0.76159496283305239</v>
      </c>
      <c r="H75" s="65">
        <f t="shared" si="3"/>
        <v>0.62643810876189521</v>
      </c>
      <c r="K75" s="65">
        <f t="shared" si="4"/>
        <v>0.80815064848068618</v>
      </c>
      <c r="M75" s="65">
        <f t="shared" si="5"/>
        <v>0.87477320532177072</v>
      </c>
      <c r="O75" s="65">
        <f t="shared" si="6"/>
        <v>0.78583563146534952</v>
      </c>
      <c r="R75" s="65">
        <f t="shared" si="7"/>
        <v>0.83181504433758691</v>
      </c>
      <c r="S75" s="65">
        <f t="shared" si="8"/>
        <v>0.88303546936682298</v>
      </c>
      <c r="U75" s="65">
        <f t="shared" si="9"/>
        <v>0.95532397260706614</v>
      </c>
      <c r="W75" s="65">
        <f t="shared" si="10"/>
        <v>0.82583198640639899</v>
      </c>
      <c r="Y75" s="65">
        <f t="shared" si="11"/>
        <v>0.90244264921446105</v>
      </c>
      <c r="Z75" s="66">
        <f t="shared" ref="Z75:Z81" si="13">AVERAGE(B75:Y75)</f>
        <v>0.79550358156444068</v>
      </c>
      <c r="AA75">
        <f t="shared" si="12"/>
        <v>8.750539397208847</v>
      </c>
      <c r="AB75" s="65"/>
      <c r="AC75" s="65"/>
    </row>
    <row r="76" spans="1:29" x14ac:dyDescent="0.2">
      <c r="A76" s="1" t="s">
        <v>100</v>
      </c>
      <c r="B76" s="65">
        <f t="shared" si="1"/>
        <v>0.73795664539646388</v>
      </c>
      <c r="D76" s="65">
        <f t="shared" si="2"/>
        <v>0.93996768831959721</v>
      </c>
      <c r="H76" s="65">
        <f t="shared" si="3"/>
        <v>0.60408969070098106</v>
      </c>
      <c r="K76" s="65">
        <f t="shared" si="4"/>
        <v>0.71565902721006669</v>
      </c>
      <c r="M76" s="65">
        <f t="shared" si="5"/>
        <v>0.90987960202856999</v>
      </c>
      <c r="O76" s="65">
        <f t="shared" si="6"/>
        <v>0.74554832780395708</v>
      </c>
      <c r="R76" s="65">
        <f t="shared" si="7"/>
        <v>0.97741235091906076</v>
      </c>
      <c r="S76" s="65">
        <f t="shared" si="8"/>
        <v>0.33552631578947367</v>
      </c>
      <c r="U76" s="65">
        <f t="shared" si="9"/>
        <v>0.83850851624385148</v>
      </c>
      <c r="W76" s="65">
        <f t="shared" si="10"/>
        <v>0.87027021426499229</v>
      </c>
      <c r="Y76" s="65">
        <f t="shared" si="11"/>
        <v>0.9946368620360152</v>
      </c>
      <c r="Z76" s="66">
        <f t="shared" si="13"/>
        <v>0.78813229461027534</v>
      </c>
      <c r="AA76">
        <f t="shared" si="12"/>
        <v>8.6694552407130292</v>
      </c>
      <c r="AB76" s="65"/>
      <c r="AC76" s="65"/>
    </row>
    <row r="77" spans="1:29" x14ac:dyDescent="0.2">
      <c r="A77" s="1" t="s">
        <v>101</v>
      </c>
      <c r="B77" s="65">
        <f t="shared" si="1"/>
        <v>4.0947834080932832E-2</v>
      </c>
      <c r="D77" s="65">
        <f t="shared" si="2"/>
        <v>0.38068970082120557</v>
      </c>
      <c r="H77" s="65">
        <f t="shared" si="3"/>
        <v>0.2054763998814462</v>
      </c>
      <c r="K77" s="65">
        <f t="shared" si="4"/>
        <v>0</v>
      </c>
      <c r="M77" s="65">
        <f t="shared" si="5"/>
        <v>0.486207786509749</v>
      </c>
      <c r="O77" s="65">
        <f t="shared" si="6"/>
        <v>0.27023281815123396</v>
      </c>
      <c r="R77" s="65">
        <f t="shared" si="7"/>
        <v>0.57387028952399166</v>
      </c>
      <c r="S77" s="65">
        <f t="shared" si="8"/>
        <v>0.62030841890586419</v>
      </c>
      <c r="U77" s="65">
        <f t="shared" si="9"/>
        <v>0.21971327895198312</v>
      </c>
      <c r="W77" s="65">
        <f t="shared" si="10"/>
        <v>0.81982780057192595</v>
      </c>
      <c r="Y77" s="65">
        <f t="shared" si="11"/>
        <v>0.29933140197923874</v>
      </c>
      <c r="Z77" s="66">
        <f t="shared" si="13"/>
        <v>0.35605506630705192</v>
      </c>
      <c r="AA77">
        <f t="shared" si="12"/>
        <v>3.9166057293775709</v>
      </c>
      <c r="AB77" s="65"/>
      <c r="AC77" s="65"/>
    </row>
    <row r="78" spans="1:29" x14ac:dyDescent="0.2">
      <c r="A78" s="1" t="s">
        <v>102</v>
      </c>
      <c r="B78" s="65">
        <f t="shared" si="1"/>
        <v>0.46058018673186929</v>
      </c>
      <c r="D78" s="65">
        <f t="shared" si="2"/>
        <v>0.74241956538916476</v>
      </c>
      <c r="H78" s="65">
        <f t="shared" si="3"/>
        <v>0.60758997264414527</v>
      </c>
      <c r="K78" s="65">
        <f t="shared" si="4"/>
        <v>0.61299252357836653</v>
      </c>
      <c r="M78" s="65">
        <f t="shared" si="5"/>
        <v>0.7819338520898661</v>
      </c>
      <c r="O78" s="65">
        <f t="shared" si="6"/>
        <v>0.60473914413186836</v>
      </c>
      <c r="R78" s="65">
        <f t="shared" si="7"/>
        <v>0.77847968543871426</v>
      </c>
      <c r="S78" s="65">
        <f t="shared" si="8"/>
        <v>0.68887378200770444</v>
      </c>
      <c r="U78" s="65">
        <f t="shared" si="9"/>
        <v>0.83650686563571863</v>
      </c>
      <c r="W78" s="65">
        <f t="shared" si="10"/>
        <v>0.9730200174064404</v>
      </c>
      <c r="Y78" s="65">
        <f t="shared" si="11"/>
        <v>0.72761761069702413</v>
      </c>
      <c r="Z78" s="66">
        <f t="shared" si="13"/>
        <v>0.71043210961371672</v>
      </c>
      <c r="AA78">
        <f t="shared" si="12"/>
        <v>7.8147532057508844</v>
      </c>
      <c r="AB78" s="65"/>
      <c r="AC78" s="65"/>
    </row>
    <row r="79" spans="1:29" x14ac:dyDescent="0.2">
      <c r="A79" s="1" t="s">
        <v>103</v>
      </c>
      <c r="B79" s="65">
        <f t="shared" si="1"/>
        <v>1</v>
      </c>
      <c r="D79" s="65">
        <f t="shared" si="2"/>
        <v>0.80604827989554084</v>
      </c>
      <c r="H79" s="65">
        <f t="shared" si="3"/>
        <v>0.81463630732103098</v>
      </c>
      <c r="K79" s="65">
        <f t="shared" si="4"/>
        <v>0.52529521354073416</v>
      </c>
      <c r="M79" s="65">
        <f t="shared" si="5"/>
        <v>0.8092247041668279</v>
      </c>
      <c r="O79" s="65">
        <f t="shared" si="6"/>
        <v>0.69638323065477259</v>
      </c>
      <c r="R79" s="65">
        <f t="shared" si="7"/>
        <v>0.742839658070374</v>
      </c>
      <c r="S79" s="65">
        <f t="shared" si="8"/>
        <v>0.54252090116521767</v>
      </c>
      <c r="U79" s="65">
        <f t="shared" si="9"/>
        <v>0.73355782753249132</v>
      </c>
      <c r="W79" s="65">
        <f t="shared" si="10"/>
        <v>0.89450971859588047</v>
      </c>
      <c r="Y79" s="65">
        <f t="shared" si="11"/>
        <v>0.87044602884023847</v>
      </c>
      <c r="Z79" s="66">
        <f t="shared" si="13"/>
        <v>0.76686016998028272</v>
      </c>
      <c r="AA79">
        <f t="shared" si="12"/>
        <v>8.4354618697831096</v>
      </c>
      <c r="AB79" s="65"/>
      <c r="AC79" s="65"/>
    </row>
  </sheetData>
  <mergeCells count="11">
    <mergeCell ref="W4:X4"/>
    <mergeCell ref="B3:J3"/>
    <mergeCell ref="K3:Y3"/>
    <mergeCell ref="B4:C4"/>
    <mergeCell ref="D4:G4"/>
    <mergeCell ref="H4:J4"/>
    <mergeCell ref="K4:L4"/>
    <mergeCell ref="M4:N4"/>
    <mergeCell ref="O4:Q4"/>
    <mergeCell ref="S4:T4"/>
    <mergeCell ref="U4:V4"/>
  </mergeCells>
  <conditionalFormatting sqref="B3:B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sqref="A1:B36"/>
    </sheetView>
  </sheetViews>
  <sheetFormatPr defaultRowHeight="12.75" x14ac:dyDescent="0.2"/>
  <sheetData>
    <row r="1" spans="1:2" x14ac:dyDescent="0.2">
      <c r="A1" s="1" t="s">
        <v>68</v>
      </c>
      <c r="B1">
        <v>8.8165458150079843</v>
      </c>
    </row>
    <row r="2" spans="1:2" x14ac:dyDescent="0.2">
      <c r="A2" s="1" t="s">
        <v>69</v>
      </c>
      <c r="B2">
        <v>7.5896425121162476</v>
      </c>
    </row>
    <row r="3" spans="1:2" x14ac:dyDescent="0.2">
      <c r="A3" s="1" t="s">
        <v>70</v>
      </c>
      <c r="B3">
        <v>8.0446384222614356</v>
      </c>
    </row>
    <row r="4" spans="1:2" x14ac:dyDescent="0.2">
      <c r="A4" s="1" t="s">
        <v>71</v>
      </c>
      <c r="B4">
        <v>5.0980668420161352</v>
      </c>
    </row>
    <row r="5" spans="1:2" x14ac:dyDescent="0.2">
      <c r="A5" s="1" t="s">
        <v>72</v>
      </c>
      <c r="B5">
        <v>8.5279550582280805</v>
      </c>
    </row>
    <row r="6" spans="1:2" x14ac:dyDescent="0.2">
      <c r="A6" s="1" t="s">
        <v>73</v>
      </c>
      <c r="B6">
        <v>4.6248056847064563</v>
      </c>
    </row>
    <row r="7" spans="1:2" x14ac:dyDescent="0.2">
      <c r="A7" s="1" t="s">
        <v>74</v>
      </c>
      <c r="B7">
        <v>6.4193903613087651</v>
      </c>
    </row>
    <row r="8" spans="1:2" x14ac:dyDescent="0.2">
      <c r="A8" s="1" t="s">
        <v>75</v>
      </c>
      <c r="B8">
        <v>8.6569255696543408</v>
      </c>
    </row>
    <row r="9" spans="1:2" x14ac:dyDescent="0.2">
      <c r="A9" s="1" t="s">
        <v>76</v>
      </c>
      <c r="B9">
        <v>5.7842302708492204</v>
      </c>
    </row>
    <row r="10" spans="1:2" x14ac:dyDescent="0.2">
      <c r="A10" s="1" t="s">
        <v>77</v>
      </c>
      <c r="B10">
        <v>8.2823704916766765</v>
      </c>
    </row>
    <row r="11" spans="1:2" x14ac:dyDescent="0.2">
      <c r="A11" s="1" t="s">
        <v>78</v>
      </c>
      <c r="B11">
        <v>7.1021933386974379</v>
      </c>
    </row>
    <row r="12" spans="1:2" x14ac:dyDescent="0.2">
      <c r="A12" s="1" t="s">
        <v>79</v>
      </c>
      <c r="B12">
        <v>8.0761654716793618</v>
      </c>
    </row>
    <row r="13" spans="1:2" x14ac:dyDescent="0.2">
      <c r="A13" s="1" t="s">
        <v>80</v>
      </c>
      <c r="B13">
        <v>4.9367430388243667</v>
      </c>
    </row>
    <row r="14" spans="1:2" x14ac:dyDescent="0.2">
      <c r="A14" s="1" t="s">
        <v>81</v>
      </c>
      <c r="B14">
        <v>5.5001033308414709</v>
      </c>
    </row>
    <row r="15" spans="1:2" x14ac:dyDescent="0.2">
      <c r="A15" s="1" t="s">
        <v>82</v>
      </c>
      <c r="B15">
        <v>8.3216067299129506</v>
      </c>
    </row>
    <row r="16" spans="1:2" x14ac:dyDescent="0.2">
      <c r="A16" s="1" t="s">
        <v>83</v>
      </c>
      <c r="B16">
        <v>8.0805883654623951</v>
      </c>
    </row>
    <row r="17" spans="1:2" x14ac:dyDescent="0.2">
      <c r="A17" s="1" t="s">
        <v>84</v>
      </c>
      <c r="B17">
        <v>6.3773606289910569</v>
      </c>
    </row>
    <row r="18" spans="1:2" x14ac:dyDescent="0.2">
      <c r="A18" s="1" t="s">
        <v>85</v>
      </c>
      <c r="B18">
        <v>6.4028906241050159</v>
      </c>
    </row>
    <row r="19" spans="1:2" x14ac:dyDescent="0.2">
      <c r="A19" s="1" t="s">
        <v>86</v>
      </c>
      <c r="B19">
        <v>6.6203307726315908</v>
      </c>
    </row>
    <row r="20" spans="1:2" x14ac:dyDescent="0.2">
      <c r="A20" s="1" t="s">
        <v>87</v>
      </c>
      <c r="B20">
        <v>5.8381864309876512</v>
      </c>
    </row>
    <row r="21" spans="1:2" x14ac:dyDescent="0.2">
      <c r="A21" s="1" t="s">
        <v>88</v>
      </c>
      <c r="B21">
        <v>7.9891433099139402</v>
      </c>
    </row>
    <row r="22" spans="1:2" x14ac:dyDescent="0.2">
      <c r="A22" s="1" t="s">
        <v>89</v>
      </c>
      <c r="B22">
        <v>3.5057756608152109</v>
      </c>
    </row>
    <row r="23" spans="1:2" x14ac:dyDescent="0.2">
      <c r="A23" s="1" t="s">
        <v>90</v>
      </c>
      <c r="B23">
        <v>8.2028301847295708</v>
      </c>
    </row>
    <row r="24" spans="1:2" x14ac:dyDescent="0.2">
      <c r="A24" s="1" t="s">
        <v>91</v>
      </c>
      <c r="B24">
        <v>8.3978939890370636</v>
      </c>
    </row>
    <row r="25" spans="1:2" x14ac:dyDescent="0.2">
      <c r="A25" s="1" t="s">
        <v>92</v>
      </c>
      <c r="B25">
        <v>8.7424145217295042</v>
      </c>
    </row>
    <row r="26" spans="1:2" x14ac:dyDescent="0.2">
      <c r="A26" s="1" t="s">
        <v>93</v>
      </c>
      <c r="B26">
        <v>6.0350049438439353</v>
      </c>
    </row>
    <row r="27" spans="1:2" x14ac:dyDescent="0.2">
      <c r="A27" s="1" t="s">
        <v>94</v>
      </c>
      <c r="B27">
        <v>5.4578606440800748</v>
      </c>
    </row>
    <row r="28" spans="1:2" x14ac:dyDescent="0.2">
      <c r="A28" s="1" t="s">
        <v>95</v>
      </c>
      <c r="B28">
        <v>5.0527602924653356</v>
      </c>
    </row>
    <row r="29" spans="1:2" x14ac:dyDescent="0.2">
      <c r="A29" s="1" t="s">
        <v>96</v>
      </c>
      <c r="B29">
        <v>6.0243655564658942</v>
      </c>
    </row>
    <row r="30" spans="1:2" x14ac:dyDescent="0.2">
      <c r="A30" s="1" t="s">
        <v>97</v>
      </c>
      <c r="B30">
        <v>6.5209358473016694</v>
      </c>
    </row>
    <row r="31" spans="1:2" x14ac:dyDescent="0.2">
      <c r="A31" s="1" t="s">
        <v>98</v>
      </c>
      <c r="B31">
        <v>6.7984792184606038</v>
      </c>
    </row>
    <row r="32" spans="1:2" x14ac:dyDescent="0.2">
      <c r="A32" s="1" t="s">
        <v>99</v>
      </c>
      <c r="B32">
        <v>8.750539397208847</v>
      </c>
    </row>
    <row r="33" spans="1:2" x14ac:dyDescent="0.2">
      <c r="A33" s="1" t="s">
        <v>100</v>
      </c>
      <c r="B33">
        <v>8.6694552407130292</v>
      </c>
    </row>
    <row r="34" spans="1:2" x14ac:dyDescent="0.2">
      <c r="A34" s="1" t="s">
        <v>101</v>
      </c>
      <c r="B34">
        <v>3.9166057293775709</v>
      </c>
    </row>
    <row r="35" spans="1:2" x14ac:dyDescent="0.2">
      <c r="A35" s="1" t="s">
        <v>102</v>
      </c>
      <c r="B35">
        <v>7.8147532057508844</v>
      </c>
    </row>
    <row r="36" spans="1:2" x14ac:dyDescent="0.2">
      <c r="A36" s="1" t="s">
        <v>103</v>
      </c>
      <c r="B36">
        <v>8.4354618697831096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FINAT-DUCLOS Vincent</dc:creator>
  <cp:lastModifiedBy>FINAT-DUCLOS Vincent</cp:lastModifiedBy>
  <dcterms:created xsi:type="dcterms:W3CDTF">2015-12-08T15:56:21Z</dcterms:created>
  <dcterms:modified xsi:type="dcterms:W3CDTF">2015-12-08T16:04:59Z</dcterms:modified>
</cp:coreProperties>
</file>